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3BA00E92-4E11-2340-8195-A1A64AD28E8D}" xr6:coauthVersionLast="47" xr6:coauthVersionMax="47" xr10:uidLastSave="{00000000-0000-0000-0000-000000000000}"/>
  <bookViews>
    <workbookView xWindow="200" yWindow="472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R13" i="1" s="1"/>
  <c r="S13" i="1" s="1"/>
  <c r="G13" i="1"/>
  <c r="H13" i="1"/>
  <c r="Y13" i="1"/>
  <c r="AE13" i="1" s="1"/>
  <c r="I13" i="1"/>
  <c r="J13" i="1"/>
  <c r="Z13" i="1" s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 s="1"/>
  <c r="AE15" i="1" s="1"/>
  <c r="I15" i="1"/>
  <c r="J15" i="1"/>
  <c r="Z15" i="1"/>
  <c r="AA15" i="1" s="1"/>
  <c r="K15" i="1"/>
  <c r="L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/>
  <c r="I19" i="1"/>
  <c r="J19" i="1"/>
  <c r="Z19" i="1"/>
  <c r="AA19" i="1"/>
  <c r="K19" i="1"/>
  <c r="L19" i="1"/>
  <c r="M19" i="1"/>
  <c r="N19" i="1"/>
  <c r="O19" i="1"/>
  <c r="P19" i="1"/>
  <c r="A20" i="1"/>
  <c r="B20" i="1"/>
  <c r="C20" i="1"/>
  <c r="D20" i="1" s="1"/>
  <c r="X20" i="1" s="1"/>
  <c r="E20" i="1"/>
  <c r="F20" i="1"/>
  <c r="R20" i="1" s="1"/>
  <c r="S20" i="1" s="1"/>
  <c r="G20" i="1"/>
  <c r="H20" i="1"/>
  <c r="Y20" i="1" s="1"/>
  <c r="AE20" i="1"/>
  <c r="I20" i="1"/>
  <c r="J20" i="1"/>
  <c r="Z20" i="1"/>
  <c r="AA20" i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/>
  <c r="I21" i="1"/>
  <c r="J21" i="1"/>
  <c r="Z21" i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R22" i="1" s="1"/>
  <c r="S22" i="1" s="1"/>
  <c r="G22" i="1"/>
  <c r="H22" i="1"/>
  <c r="Y22" i="1"/>
  <c r="AE22" i="1"/>
  <c r="I22" i="1"/>
  <c r="J22" i="1"/>
  <c r="Z22" i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AA24" i="1"/>
  <c r="K24" i="1"/>
  <c r="T24" i="1" s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 s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R26" i="1" s="1"/>
  <c r="G26" i="1"/>
  <c r="H26" i="1"/>
  <c r="Y26" i="1"/>
  <c r="AE26" i="1"/>
  <c r="I26" i="1"/>
  <c r="J26" i="1"/>
  <c r="Z26" i="1" s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/>
  <c r="I27" i="1"/>
  <c r="J27" i="1"/>
  <c r="Z27" i="1" s="1"/>
  <c r="AA27" i="1" s="1"/>
  <c r="K27" i="1"/>
  <c r="L27" i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AA28" i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 s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/>
  <c r="I30" i="1"/>
  <c r="J30" i="1"/>
  <c r="Z30" i="1" s="1"/>
  <c r="AA30" i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R31" i="1" s="1"/>
  <c r="S31" i="1" s="1"/>
  <c r="F31" i="1"/>
  <c r="G31" i="1"/>
  <c r="H31" i="1"/>
  <c r="Y31" i="1"/>
  <c r="AE31" i="1"/>
  <c r="I31" i="1"/>
  <c r="J31" i="1"/>
  <c r="Z31" i="1" s="1"/>
  <c r="AA31" i="1" s="1"/>
  <c r="K31" i="1"/>
  <c r="L31" i="1"/>
  <c r="T31" i="1" s="1"/>
  <c r="V31" i="1"/>
  <c r="M31" i="1"/>
  <c r="N31" i="1"/>
  <c r="O31" i="1"/>
  <c r="P31" i="1"/>
  <c r="A32" i="1"/>
  <c r="B32" i="1"/>
  <c r="C32" i="1"/>
  <c r="D32" i="1"/>
  <c r="X32" i="1"/>
  <c r="E32" i="1"/>
  <c r="F32" i="1"/>
  <c r="R32" i="1"/>
  <c r="S32" i="1" s="1"/>
  <c r="G32" i="1"/>
  <c r="H32" i="1"/>
  <c r="Y32" i="1"/>
  <c r="AE32" i="1" s="1"/>
  <c r="I32" i="1"/>
  <c r="J32" i="1"/>
  <c r="Z32" i="1"/>
  <c r="AA32" i="1" s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 s="1"/>
  <c r="AA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/>
  <c r="I34" i="1"/>
  <c r="J34" i="1"/>
  <c r="Z34" i="1"/>
  <c r="AA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R35" i="1"/>
  <c r="S35" i="1"/>
  <c r="G35" i="1"/>
  <c r="H35" i="1"/>
  <c r="Y35" i="1" s="1"/>
  <c r="AE35" i="1"/>
  <c r="I35" i="1"/>
  <c r="J35" i="1"/>
  <c r="Z35" i="1"/>
  <c r="AA35" i="1"/>
  <c r="K35" i="1"/>
  <c r="L35" i="1"/>
  <c r="V35" i="1" s="1"/>
  <c r="M35" i="1"/>
  <c r="N35" i="1"/>
  <c r="O35" i="1"/>
  <c r="P35" i="1"/>
  <c r="A36" i="1"/>
  <c r="B36" i="1"/>
  <c r="C36" i="1"/>
  <c r="D36" i="1" s="1"/>
  <c r="X36" i="1"/>
  <c r="E36" i="1"/>
  <c r="F36" i="1"/>
  <c r="G36" i="1"/>
  <c r="H36" i="1"/>
  <c r="Y36" i="1"/>
  <c r="AE36" i="1" s="1"/>
  <c r="I36" i="1"/>
  <c r="J36" i="1"/>
  <c r="Z36" i="1" s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/>
  <c r="I38" i="1"/>
  <c r="J38" i="1"/>
  <c r="Z38" i="1"/>
  <c r="K38" i="1"/>
  <c r="T38" i="1" s="1"/>
  <c r="L38" i="1"/>
  <c r="M38" i="1"/>
  <c r="N38" i="1"/>
  <c r="O38" i="1"/>
  <c r="P38" i="1"/>
  <c r="A39" i="1"/>
  <c r="B39" i="1"/>
  <c r="C39" i="1"/>
  <c r="D39" i="1"/>
  <c r="X39" i="1" s="1"/>
  <c r="E39" i="1"/>
  <c r="F39" i="1"/>
  <c r="R39" i="1" s="1"/>
  <c r="S39" i="1" s="1"/>
  <c r="G39" i="1"/>
  <c r="H39" i="1"/>
  <c r="Y39" i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/>
  <c r="X40" i="1"/>
  <c r="E40" i="1"/>
  <c r="F40" i="1"/>
  <c r="R40" i="1"/>
  <c r="G40" i="1"/>
  <c r="H40" i="1"/>
  <c r="Y40" i="1"/>
  <c r="AE40" i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 s="1"/>
  <c r="I41" i="1"/>
  <c r="J41" i="1"/>
  <c r="Z41" i="1"/>
  <c r="K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/>
  <c r="AA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 s="1"/>
  <c r="AA44" i="1" s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 s="1"/>
  <c r="X46" i="1" s="1"/>
  <c r="E46" i="1"/>
  <c r="F46" i="1"/>
  <c r="R46" i="1"/>
  <c r="S46" i="1" s="1"/>
  <c r="G46" i="1"/>
  <c r="H46" i="1"/>
  <c r="Y46" i="1" s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 s="1"/>
  <c r="X47" i="1"/>
  <c r="E47" i="1"/>
  <c r="F47" i="1"/>
  <c r="G47" i="1"/>
  <c r="H47" i="1"/>
  <c r="Y47" i="1" s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/>
  <c r="K48" i="1"/>
  <c r="T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R50" i="1" s="1"/>
  <c r="S50" i="1" s="1"/>
  <c r="G50" i="1"/>
  <c r="H50" i="1"/>
  <c r="Y50" i="1"/>
  <c r="AE50" i="1" s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R51" i="1" s="1"/>
  <c r="S51" i="1" s="1"/>
  <c r="G51" i="1"/>
  <c r="H51" i="1"/>
  <c r="Y51" i="1"/>
  <c r="AE51" i="1" s="1"/>
  <c r="I51" i="1"/>
  <c r="J51" i="1"/>
  <c r="Z51" i="1" s="1"/>
  <c r="K51" i="1"/>
  <c r="L51" i="1"/>
  <c r="T51" i="1" s="1"/>
  <c r="M51" i="1"/>
  <c r="N51" i="1"/>
  <c r="O51" i="1"/>
  <c r="P51" i="1"/>
  <c r="A52" i="1"/>
  <c r="B52" i="1"/>
  <c r="C52" i="1"/>
  <c r="D52" i="1" s="1"/>
  <c r="X52" i="1" s="1"/>
  <c r="E52" i="1"/>
  <c r="F52" i="1"/>
  <c r="R52" i="1" s="1"/>
  <c r="S52" i="1" s="1"/>
  <c r="G52" i="1"/>
  <c r="H52" i="1"/>
  <c r="Y52" i="1"/>
  <c r="AE52" i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S54" i="1"/>
  <c r="F54" i="1"/>
  <c r="R54" i="1" s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I55" i="1"/>
  <c r="J55" i="1"/>
  <c r="Z55" i="1"/>
  <c r="K55" i="1"/>
  <c r="L55" i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/>
  <c r="K56" i="1"/>
  <c r="T56" i="1" s="1"/>
  <c r="U56" i="1" s="1"/>
  <c r="L56" i="1"/>
  <c r="M56" i="1"/>
  <c r="N56" i="1"/>
  <c r="O56" i="1"/>
  <c r="P56" i="1"/>
  <c r="A57" i="1"/>
  <c r="B57" i="1"/>
  <c r="C57" i="1"/>
  <c r="D57" i="1" s="1"/>
  <c r="X57" i="1" s="1"/>
  <c r="E57" i="1"/>
  <c r="F57" i="1"/>
  <c r="R57" i="1" s="1"/>
  <c r="S57" i="1" s="1"/>
  <c r="G57" i="1"/>
  <c r="H57" i="1"/>
  <c r="Y57" i="1" s="1"/>
  <c r="AE57" i="1" s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 s="1"/>
  <c r="X58" i="1" s="1"/>
  <c r="AA58" i="1" s="1"/>
  <c r="E58" i="1"/>
  <c r="F58" i="1"/>
  <c r="R58" i="1"/>
  <c r="S58" i="1"/>
  <c r="G58" i="1"/>
  <c r="H58" i="1"/>
  <c r="Y58" i="1" s="1"/>
  <c r="AE58" i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 s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/>
  <c r="X62" i="1"/>
  <c r="E62" i="1"/>
  <c r="F62" i="1"/>
  <c r="R62" i="1"/>
  <c r="S62" i="1" s="1"/>
  <c r="G62" i="1"/>
  <c r="H62" i="1"/>
  <c r="Y62" i="1"/>
  <c r="AE62" i="1" s="1"/>
  <c r="I62" i="1"/>
  <c r="J62" i="1"/>
  <c r="Z62" i="1"/>
  <c r="K62" i="1"/>
  <c r="L62" i="1"/>
  <c r="V62" i="1"/>
  <c r="M62" i="1"/>
  <c r="N62" i="1"/>
  <c r="O62" i="1"/>
  <c r="P62" i="1"/>
  <c r="A63" i="1"/>
  <c r="B63" i="1"/>
  <c r="C63" i="1"/>
  <c r="D63" i="1"/>
  <c r="X63" i="1"/>
  <c r="E63" i="1"/>
  <c r="F63" i="1"/>
  <c r="R63" i="1" s="1"/>
  <c r="S63" i="1" s="1"/>
  <c r="G63" i="1"/>
  <c r="H63" i="1"/>
  <c r="Y63" i="1"/>
  <c r="AE63" i="1"/>
  <c r="I63" i="1"/>
  <c r="J63" i="1"/>
  <c r="Z63" i="1" s="1"/>
  <c r="AA63" i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R65" i="1"/>
  <c r="S65" i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R66" i="1"/>
  <c r="S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 s="1"/>
  <c r="E71" i="1"/>
  <c r="R71" i="1"/>
  <c r="S71" i="1"/>
  <c r="F71" i="1"/>
  <c r="G71" i="1"/>
  <c r="H71" i="1"/>
  <c r="Y71" i="1" s="1"/>
  <c r="AE71" i="1" s="1"/>
  <c r="I71" i="1"/>
  <c r="J71" i="1"/>
  <c r="Z71" i="1" s="1"/>
  <c r="AA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R75" i="1" s="1"/>
  <c r="S75" i="1" s="1"/>
  <c r="G75" i="1"/>
  <c r="H75" i="1"/>
  <c r="Y75" i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 s="1"/>
  <c r="K76" i="1"/>
  <c r="T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R77" i="1" s="1"/>
  <c r="S77" i="1" s="1"/>
  <c r="F77" i="1"/>
  <c r="G77" i="1"/>
  <c r="H77" i="1"/>
  <c r="Y77" i="1" s="1"/>
  <c r="AE77" i="1" s="1"/>
  <c r="I77" i="1"/>
  <c r="J77" i="1"/>
  <c r="Z77" i="1"/>
  <c r="AA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/>
  <c r="E79" i="1"/>
  <c r="F79" i="1"/>
  <c r="G79" i="1"/>
  <c r="H79" i="1"/>
  <c r="Y79" i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/>
  <c r="E81" i="1"/>
  <c r="F81" i="1"/>
  <c r="G81" i="1"/>
  <c r="H81" i="1"/>
  <c r="Y81" i="1" s="1"/>
  <c r="AE81" i="1" s="1"/>
  <c r="I81" i="1"/>
  <c r="J81" i="1"/>
  <c r="Z81" i="1" s="1"/>
  <c r="K81" i="1"/>
  <c r="L81" i="1"/>
  <c r="T81" i="1" s="1"/>
  <c r="U81" i="1" s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R85" i="1" s="1"/>
  <c r="S85" i="1" s="1"/>
  <c r="G85" i="1"/>
  <c r="H85" i="1"/>
  <c r="Y85" i="1" s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/>
  <c r="I86" i="1"/>
  <c r="J86" i="1"/>
  <c r="Z86" i="1" s="1"/>
  <c r="AA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R87" i="1" s="1"/>
  <c r="S87" i="1" s="1"/>
  <c r="G87" i="1"/>
  <c r="H87" i="1"/>
  <c r="Y87" i="1" s="1"/>
  <c r="AE87" i="1" s="1"/>
  <c r="I87" i="1"/>
  <c r="J87" i="1"/>
  <c r="Z87" i="1" s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R89" i="1" s="1"/>
  <c r="S89" i="1" s="1"/>
  <c r="G89" i="1"/>
  <c r="H89" i="1"/>
  <c r="Y89" i="1"/>
  <c r="AE89" i="1" s="1"/>
  <c r="I89" i="1"/>
  <c r="J89" i="1"/>
  <c r="Z89" i="1" s="1"/>
  <c r="K89" i="1"/>
  <c r="L89" i="1"/>
  <c r="V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/>
  <c r="I90" i="1"/>
  <c r="J90" i="1"/>
  <c r="Z90" i="1" s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R91" i="1" s="1"/>
  <c r="S91" i="1" s="1"/>
  <c r="G91" i="1"/>
  <c r="H91" i="1"/>
  <c r="Y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AA94" i="1" s="1"/>
  <c r="E94" i="1"/>
  <c r="F94" i="1"/>
  <c r="R94" i="1" s="1"/>
  <c r="G94" i="1"/>
  <c r="H94" i="1"/>
  <c r="Y94" i="1" s="1"/>
  <c r="AE94" i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T95" i="1" s="1"/>
  <c r="U95" i="1" s="1"/>
  <c r="M95" i="1"/>
  <c r="N95" i="1"/>
  <c r="O95" i="1"/>
  <c r="P95" i="1"/>
  <c r="A96" i="1"/>
  <c r="B96" i="1"/>
  <c r="C96" i="1"/>
  <c r="D96" i="1" s="1"/>
  <c r="X96" i="1" s="1"/>
  <c r="E96" i="1"/>
  <c r="F96" i="1"/>
  <c r="R96" i="1" s="1"/>
  <c r="S96" i="1" s="1"/>
  <c r="G96" i="1"/>
  <c r="H96" i="1"/>
  <c r="Y96" i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 s="1"/>
  <c r="AA97" i="1" s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R98" i="1"/>
  <c r="S98" i="1" s="1"/>
  <c r="G98" i="1"/>
  <c r="H98" i="1"/>
  <c r="Y98" i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R100" i="1" s="1"/>
  <c r="S100" i="1" s="1"/>
  <c r="F100" i="1"/>
  <c r="G100" i="1"/>
  <c r="H100" i="1"/>
  <c r="Y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R101" i="1" s="1"/>
  <c r="S101" i="1" s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/>
  <c r="AE103" i="1"/>
  <c r="I103" i="1"/>
  <c r="J103" i="1"/>
  <c r="Z103" i="1" s="1"/>
  <c r="K103" i="1"/>
  <c r="T103" i="1" s="1"/>
  <c r="L103" i="1"/>
  <c r="V103" i="1"/>
  <c r="M103" i="1"/>
  <c r="N103" i="1"/>
  <c r="O103" i="1"/>
  <c r="P103" i="1"/>
  <c r="A104" i="1"/>
  <c r="B104" i="1"/>
  <c r="C104" i="1"/>
  <c r="D104" i="1"/>
  <c r="X104" i="1"/>
  <c r="E104" i="1"/>
  <c r="F104" i="1"/>
  <c r="R104" i="1" s="1"/>
  <c r="S104" i="1" s="1"/>
  <c r="G104" i="1"/>
  <c r="H104" i="1"/>
  <c r="Y104" i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M105" i="1"/>
  <c r="N105" i="1"/>
  <c r="O105" i="1"/>
  <c r="P105" i="1"/>
  <c r="A106" i="1"/>
  <c r="B106" i="1"/>
  <c r="C106" i="1"/>
  <c r="D106" i="1"/>
  <c r="X106" i="1" s="1"/>
  <c r="AA106" i="1" s="1"/>
  <c r="E106" i="1"/>
  <c r="R106" i="1"/>
  <c r="S106" i="1" s="1"/>
  <c r="F106" i="1"/>
  <c r="G106" i="1"/>
  <c r="H106" i="1"/>
  <c r="Y106" i="1" s="1"/>
  <c r="AE106" i="1" s="1"/>
  <c r="I106" i="1"/>
  <c r="J106" i="1"/>
  <c r="Z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/>
  <c r="K108" i="1"/>
  <c r="T108" i="1"/>
  <c r="U108" i="1" s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/>
  <c r="K111" i="1"/>
  <c r="L111" i="1"/>
  <c r="T111" i="1" s="1"/>
  <c r="U111" i="1" s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R114" i="1"/>
  <c r="S114" i="1"/>
  <c r="G114" i="1"/>
  <c r="H114" i="1"/>
  <c r="Y114" i="1" s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 s="1"/>
  <c r="AE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/>
  <c r="E117" i="1"/>
  <c r="R117" i="1"/>
  <c r="S117" i="1"/>
  <c r="F117" i="1"/>
  <c r="G117" i="1"/>
  <c r="H117" i="1"/>
  <c r="Y117" i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/>
  <c r="K123" i="1"/>
  <c r="L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/>
  <c r="K125" i="1"/>
  <c r="L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AE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AE127" i="1" s="1"/>
  <c r="I127" i="1"/>
  <c r="J127" i="1"/>
  <c r="Z127" i="1" s="1"/>
  <c r="K127" i="1"/>
  <c r="L127" i="1"/>
  <c r="M127" i="1"/>
  <c r="N127" i="1"/>
  <c r="O127" i="1"/>
  <c r="P127" i="1"/>
  <c r="A128" i="1"/>
  <c r="B128" i="1"/>
  <c r="C128" i="1"/>
  <c r="D128" i="1" s="1"/>
  <c r="X128" i="1" s="1"/>
  <c r="E128" i="1"/>
  <c r="F128" i="1"/>
  <c r="R128" i="1" s="1"/>
  <c r="S128" i="1" s="1"/>
  <c r="G128" i="1"/>
  <c r="H128" i="1"/>
  <c r="Y128" i="1" s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R129" i="1" s="1"/>
  <c r="S129" i="1" s="1"/>
  <c r="G129" i="1"/>
  <c r="H129" i="1"/>
  <c r="Y129" i="1"/>
  <c r="AE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V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R134" i="1" s="1"/>
  <c r="G134" i="1"/>
  <c r="H134" i="1"/>
  <c r="Y134" i="1" s="1"/>
  <c r="AE134" i="1" s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I135" i="1"/>
  <c r="J135" i="1"/>
  <c r="Z135" i="1" s="1"/>
  <c r="K135" i="1"/>
  <c r="L135" i="1"/>
  <c r="T135" i="1" s="1"/>
  <c r="U135" i="1" s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 s="1"/>
  <c r="K138" i="1"/>
  <c r="L138" i="1"/>
  <c r="T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R141" i="1"/>
  <c r="S141" i="1"/>
  <c r="G141" i="1"/>
  <c r="H141" i="1"/>
  <c r="Y141" i="1"/>
  <c r="AE141" i="1" s="1"/>
  <c r="I141" i="1"/>
  <c r="J141" i="1"/>
  <c r="Z141" i="1"/>
  <c r="K141" i="1"/>
  <c r="L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/>
  <c r="X143" i="1"/>
  <c r="E143" i="1"/>
  <c r="F143" i="1"/>
  <c r="R143" i="1"/>
  <c r="S143" i="1" s="1"/>
  <c r="G143" i="1"/>
  <c r="H143" i="1"/>
  <c r="Y143" i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R148" i="1" s="1"/>
  <c r="S148" i="1" s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V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/>
  <c r="I150" i="1"/>
  <c r="J150" i="1"/>
  <c r="Z150" i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R153" i="1"/>
  <c r="S153" i="1" s="1"/>
  <c r="G153" i="1"/>
  <c r="H153" i="1"/>
  <c r="Y153" i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/>
  <c r="K154" i="1"/>
  <c r="T154" i="1"/>
  <c r="U154" i="1" s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 s="1"/>
  <c r="K155" i="1"/>
  <c r="L155" i="1"/>
  <c r="V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R159" i="1"/>
  <c r="F159" i="1"/>
  <c r="G159" i="1"/>
  <c r="H159" i="1"/>
  <c r="Y159" i="1" s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/>
  <c r="AE163" i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/>
  <c r="K164" i="1"/>
  <c r="T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/>
  <c r="I165" i="1"/>
  <c r="J165" i="1"/>
  <c r="Z165" i="1" s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R166" i="1"/>
  <c r="S166" i="1" s="1"/>
  <c r="F166" i="1"/>
  <c r="G166" i="1"/>
  <c r="H166" i="1"/>
  <c r="Y166" i="1"/>
  <c r="AE166" i="1"/>
  <c r="I166" i="1"/>
  <c r="J166" i="1"/>
  <c r="Z166" i="1" s="1"/>
  <c r="K166" i="1"/>
  <c r="L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/>
  <c r="S170" i="1"/>
  <c r="G170" i="1"/>
  <c r="H170" i="1"/>
  <c r="Y170" i="1" s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/>
  <c r="I171" i="1"/>
  <c r="J171" i="1"/>
  <c r="Z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/>
  <c r="I172" i="1"/>
  <c r="J172" i="1"/>
  <c r="Z172" i="1"/>
  <c r="AA172" i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R173" i="1"/>
  <c r="S173" i="1"/>
  <c r="G173" i="1"/>
  <c r="H173" i="1"/>
  <c r="Y173" i="1"/>
  <c r="AE173" i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/>
  <c r="AA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/>
  <c r="I175" i="1"/>
  <c r="J175" i="1"/>
  <c r="Z175" i="1" s="1"/>
  <c r="K175" i="1"/>
  <c r="L175" i="1"/>
  <c r="T175" i="1" s="1"/>
  <c r="U175" i="1" s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/>
  <c r="I176" i="1"/>
  <c r="J176" i="1"/>
  <c r="Z176" i="1" s="1"/>
  <c r="AA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 s="1"/>
  <c r="I177" i="1"/>
  <c r="J177" i="1"/>
  <c r="Z177" i="1"/>
  <c r="AA177" i="1"/>
  <c r="K177" i="1"/>
  <c r="L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/>
  <c r="S178" i="1"/>
  <c r="G178" i="1"/>
  <c r="H178" i="1"/>
  <c r="Y178" i="1"/>
  <c r="AE178" i="1" s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/>
  <c r="I179" i="1"/>
  <c r="J179" i="1"/>
  <c r="Z179" i="1"/>
  <c r="K179" i="1"/>
  <c r="L179" i="1"/>
  <c r="T179" i="1" s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 s="1"/>
  <c r="I181" i="1"/>
  <c r="J181" i="1"/>
  <c r="Z181" i="1"/>
  <c r="K181" i="1"/>
  <c r="L181" i="1"/>
  <c r="M181" i="1"/>
  <c r="N181" i="1"/>
  <c r="O181" i="1"/>
  <c r="P181" i="1"/>
  <c r="A182" i="1"/>
  <c r="B182" i="1"/>
  <c r="C182" i="1"/>
  <c r="D182" i="1"/>
  <c r="X182" i="1"/>
  <c r="E182" i="1"/>
  <c r="R182" i="1" s="1"/>
  <c r="S182" i="1" s="1"/>
  <c r="F182" i="1"/>
  <c r="G182" i="1"/>
  <c r="H182" i="1"/>
  <c r="Y182" i="1"/>
  <c r="AE182" i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 s="1"/>
  <c r="I183" i="1"/>
  <c r="J183" i="1"/>
  <c r="Z183" i="1"/>
  <c r="K183" i="1"/>
  <c r="L183" i="1"/>
  <c r="V183" i="1"/>
  <c r="M183" i="1"/>
  <c r="N183" i="1"/>
  <c r="O183" i="1"/>
  <c r="P183" i="1"/>
  <c r="A184" i="1"/>
  <c r="B184" i="1"/>
  <c r="C184" i="1"/>
  <c r="D184" i="1"/>
  <c r="X184" i="1" s="1"/>
  <c r="E184" i="1"/>
  <c r="F184" i="1"/>
  <c r="R184" i="1" s="1"/>
  <c r="S184" i="1" s="1"/>
  <c r="G184" i="1"/>
  <c r="H184" i="1"/>
  <c r="Y184" i="1"/>
  <c r="AE184" i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/>
  <c r="I185" i="1"/>
  <c r="J185" i="1"/>
  <c r="Z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 s="1"/>
  <c r="I187" i="1"/>
  <c r="J187" i="1"/>
  <c r="Z187" i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 s="1"/>
  <c r="AE188" i="1" s="1"/>
  <c r="I188" i="1"/>
  <c r="J188" i="1"/>
  <c r="Z188" i="1" s="1"/>
  <c r="K188" i="1"/>
  <c r="L188" i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 s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R190" i="1"/>
  <c r="S190" i="1" s="1"/>
  <c r="G190" i="1"/>
  <c r="H190" i="1"/>
  <c r="Y190" i="1" s="1"/>
  <c r="AE190" i="1" s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/>
  <c r="I191" i="1"/>
  <c r="J191" i="1"/>
  <c r="Z191" i="1"/>
  <c r="K191" i="1"/>
  <c r="L191" i="1"/>
  <c r="T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K192" i="1"/>
  <c r="L192" i="1"/>
  <c r="V192" i="1" s="1"/>
  <c r="M192" i="1"/>
  <c r="N192" i="1"/>
  <c r="O192" i="1"/>
  <c r="P192" i="1"/>
  <c r="A193" i="1"/>
  <c r="B193" i="1"/>
  <c r="C193" i="1"/>
  <c r="D193" i="1" s="1"/>
  <c r="X193" i="1" s="1"/>
  <c r="E193" i="1"/>
  <c r="S193" i="1"/>
  <c r="F193" i="1"/>
  <c r="R193" i="1" s="1"/>
  <c r="G193" i="1"/>
  <c r="H193" i="1"/>
  <c r="Y193" i="1" s="1"/>
  <c r="AE193" i="1" s="1"/>
  <c r="I193" i="1"/>
  <c r="J193" i="1"/>
  <c r="Z193" i="1"/>
  <c r="AA193" i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 s="1"/>
  <c r="I194" i="1"/>
  <c r="J194" i="1"/>
  <c r="Z194" i="1"/>
  <c r="K194" i="1"/>
  <c r="L194" i="1"/>
  <c r="V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 s="1"/>
  <c r="K195" i="1"/>
  <c r="L195" i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R198" i="1" s="1"/>
  <c r="S198" i="1" s="1"/>
  <c r="G198" i="1"/>
  <c r="H198" i="1"/>
  <c r="Y198" i="1"/>
  <c r="AE198" i="1"/>
  <c r="I198" i="1"/>
  <c r="J198" i="1"/>
  <c r="Z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AE199" i="1" s="1"/>
  <c r="I199" i="1"/>
  <c r="J199" i="1"/>
  <c r="Z199" i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R200" i="1"/>
  <c r="S200" i="1" s="1"/>
  <c r="G200" i="1"/>
  <c r="H200" i="1"/>
  <c r="Y200" i="1" s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AE202" i="1" s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 s="1"/>
  <c r="I203" i="1"/>
  <c r="J203" i="1"/>
  <c r="Z203" i="1"/>
  <c r="AA203" i="1"/>
  <c r="K203" i="1"/>
  <c r="L203" i="1"/>
  <c r="M203" i="1"/>
  <c r="N203" i="1"/>
  <c r="O203" i="1"/>
  <c r="P203" i="1"/>
  <c r="A204" i="1"/>
  <c r="B204" i="1"/>
  <c r="C204" i="1"/>
  <c r="D204" i="1" s="1"/>
  <c r="X204" i="1" s="1"/>
  <c r="E204" i="1"/>
  <c r="R204" i="1" s="1"/>
  <c r="S204" i="1" s="1"/>
  <c r="F204" i="1"/>
  <c r="G204" i="1"/>
  <c r="H204" i="1"/>
  <c r="Y204" i="1"/>
  <c r="AE204" i="1" s="1"/>
  <c r="I204" i="1"/>
  <c r="J204" i="1"/>
  <c r="Z204" i="1" s="1"/>
  <c r="K204" i="1"/>
  <c r="L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 s="1"/>
  <c r="AA205" i="1" s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S206" i="1"/>
  <c r="F206" i="1"/>
  <c r="R206" i="1" s="1"/>
  <c r="G206" i="1"/>
  <c r="H206" i="1"/>
  <c r="Y206" i="1" s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R207" i="1"/>
  <c r="S207" i="1"/>
  <c r="G207" i="1"/>
  <c r="H207" i="1"/>
  <c r="Y207" i="1" s="1"/>
  <c r="AE207" i="1" s="1"/>
  <c r="I207" i="1"/>
  <c r="J207" i="1"/>
  <c r="Z207" i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/>
  <c r="I208" i="1"/>
  <c r="J208" i="1"/>
  <c r="Z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T209" i="1" s="1"/>
  <c r="AC209" i="1" s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/>
  <c r="AA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AA211" i="1" s="1"/>
  <c r="K211" i="1"/>
  <c r="L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R213" i="1" s="1"/>
  <c r="S213" i="1" s="1"/>
  <c r="F213" i="1"/>
  <c r="G213" i="1"/>
  <c r="H213" i="1"/>
  <c r="Y213" i="1"/>
  <c r="AE213" i="1" s="1"/>
  <c r="I213" i="1"/>
  <c r="J213" i="1"/>
  <c r="Z213" i="1" s="1"/>
  <c r="AA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/>
  <c r="S214" i="1" s="1"/>
  <c r="G214" i="1"/>
  <c r="H214" i="1"/>
  <c r="Y214" i="1"/>
  <c r="AE214" i="1"/>
  <c r="I214" i="1"/>
  <c r="J214" i="1"/>
  <c r="Z214" i="1"/>
  <c r="AA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 s="1"/>
  <c r="I215" i="1"/>
  <c r="J215" i="1"/>
  <c r="Z215" i="1"/>
  <c r="K215" i="1"/>
  <c r="L215" i="1"/>
  <c r="T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 s="1"/>
  <c r="AA216" i="1" s="1"/>
  <c r="K216" i="1"/>
  <c r="L216" i="1"/>
  <c r="V216" i="1" s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/>
  <c r="AA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/>
  <c r="AA218" i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/>
  <c r="AA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R221" i="1" s="1"/>
  <c r="S221" i="1" s="1"/>
  <c r="F221" i="1"/>
  <c r="G221" i="1"/>
  <c r="H221" i="1"/>
  <c r="Y221" i="1"/>
  <c r="AE221" i="1" s="1"/>
  <c r="I221" i="1"/>
  <c r="J221" i="1"/>
  <c r="Z221" i="1"/>
  <c r="AA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R222" i="1" s="1"/>
  <c r="S222" i="1" s="1"/>
  <c r="G222" i="1"/>
  <c r="H222" i="1"/>
  <c r="Y222" i="1"/>
  <c r="AE222" i="1" s="1"/>
  <c r="I222" i="1"/>
  <c r="J222" i="1"/>
  <c r="Z222" i="1" s="1"/>
  <c r="AA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 s="1"/>
  <c r="K223" i="1"/>
  <c r="T223" i="1" s="1"/>
  <c r="AC223" i="1" s="1"/>
  <c r="AD223" i="1" s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R225" i="1" s="1"/>
  <c r="S225" i="1" s="1"/>
  <c r="G225" i="1"/>
  <c r="H225" i="1"/>
  <c r="Y225" i="1" s="1"/>
  <c r="AE225" i="1" s="1"/>
  <c r="I225" i="1"/>
  <c r="J225" i="1"/>
  <c r="Z225" i="1" s="1"/>
  <c r="AA225" i="1" s="1"/>
  <c r="K225" i="1"/>
  <c r="L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 s="1"/>
  <c r="I226" i="1"/>
  <c r="J226" i="1"/>
  <c r="Z226" i="1" s="1"/>
  <c r="AA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/>
  <c r="I227" i="1"/>
  <c r="J227" i="1"/>
  <c r="Z227" i="1" s="1"/>
  <c r="AA227" i="1" s="1"/>
  <c r="K227" i="1"/>
  <c r="L227" i="1"/>
  <c r="T227" i="1" s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S229" i="1"/>
  <c r="F229" i="1"/>
  <c r="R229" i="1" s="1"/>
  <c r="G229" i="1"/>
  <c r="H229" i="1"/>
  <c r="Y229" i="1"/>
  <c r="AE229" i="1" s="1"/>
  <c r="I229" i="1"/>
  <c r="J229" i="1"/>
  <c r="Z229" i="1"/>
  <c r="K229" i="1"/>
  <c r="T229" i="1" s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AA230" i="1"/>
  <c r="K230" i="1"/>
  <c r="L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 s="1"/>
  <c r="AA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R232" i="1"/>
  <c r="S232" i="1" s="1"/>
  <c r="G232" i="1"/>
  <c r="H232" i="1"/>
  <c r="Y232" i="1"/>
  <c r="AE232" i="1" s="1"/>
  <c r="I232" i="1"/>
  <c r="J232" i="1"/>
  <c r="Z232" i="1" s="1"/>
  <c r="AA232" i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V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 s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R235" i="1"/>
  <c r="S235" i="1" s="1"/>
  <c r="F235" i="1"/>
  <c r="G235" i="1"/>
  <c r="H235" i="1"/>
  <c r="Y235" i="1" s="1"/>
  <c r="AE235" i="1" s="1"/>
  <c r="I235" i="1"/>
  <c r="J235" i="1"/>
  <c r="Z235" i="1" s="1"/>
  <c r="AA235" i="1"/>
  <c r="K235" i="1"/>
  <c r="L235" i="1"/>
  <c r="V235" i="1" s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 s="1"/>
  <c r="AE236" i="1" s="1"/>
  <c r="I236" i="1"/>
  <c r="J236" i="1"/>
  <c r="Z236" i="1" s="1"/>
  <c r="AA236" i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 s="1"/>
  <c r="AE237" i="1" s="1"/>
  <c r="I237" i="1"/>
  <c r="J237" i="1"/>
  <c r="Z237" i="1"/>
  <c r="AA237" i="1" s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AA238" i="1" s="1"/>
  <c r="K238" i="1"/>
  <c r="L238" i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 s="1"/>
  <c r="K239" i="1"/>
  <c r="L239" i="1"/>
  <c r="M239" i="1"/>
  <c r="N239" i="1"/>
  <c r="O239" i="1"/>
  <c r="P239" i="1"/>
  <c r="A240" i="1"/>
  <c r="B240" i="1"/>
  <c r="C240" i="1"/>
  <c r="D240" i="1" s="1"/>
  <c r="X240" i="1"/>
  <c r="E240" i="1"/>
  <c r="F240" i="1"/>
  <c r="R240" i="1" s="1"/>
  <c r="S240" i="1" s="1"/>
  <c r="G240" i="1"/>
  <c r="H240" i="1"/>
  <c r="Y240" i="1" s="1"/>
  <c r="AE240" i="1"/>
  <c r="I240" i="1"/>
  <c r="J240" i="1"/>
  <c r="Z240" i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R241" i="1" s="1"/>
  <c r="S241" i="1" s="1"/>
  <c r="G241" i="1"/>
  <c r="H241" i="1"/>
  <c r="Y241" i="1" s="1"/>
  <c r="AE241" i="1" s="1"/>
  <c r="I241" i="1"/>
  <c r="J241" i="1"/>
  <c r="Z241" i="1"/>
  <c r="AA241" i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AA242" i="1" s="1"/>
  <c r="K242" i="1"/>
  <c r="L242" i="1"/>
  <c r="T242" i="1" s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/>
  <c r="I243" i="1"/>
  <c r="J243" i="1"/>
  <c r="Z243" i="1" s="1"/>
  <c r="AA243" i="1" s="1"/>
  <c r="K243" i="1"/>
  <c r="L243" i="1"/>
  <c r="T243" i="1" s="1"/>
  <c r="AC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 s="1"/>
  <c r="K244" i="1"/>
  <c r="L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 s="1"/>
  <c r="I245" i="1"/>
  <c r="J245" i="1"/>
  <c r="Z245" i="1" s="1"/>
  <c r="AA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/>
  <c r="E247" i="1"/>
  <c r="F247" i="1"/>
  <c r="G247" i="1"/>
  <c r="H247" i="1"/>
  <c r="Y247" i="1" s="1"/>
  <c r="AE247" i="1" s="1"/>
  <c r="I247" i="1"/>
  <c r="J247" i="1"/>
  <c r="Z247" i="1"/>
  <c r="AA247" i="1"/>
  <c r="K247" i="1"/>
  <c r="L247" i="1"/>
  <c r="T247" i="1" s="1"/>
  <c r="AC247" i="1" s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/>
  <c r="AA248" i="1"/>
  <c r="K248" i="1"/>
  <c r="L248" i="1"/>
  <c r="V248" i="1"/>
  <c r="M248" i="1"/>
  <c r="N248" i="1"/>
  <c r="O248" i="1"/>
  <c r="P248" i="1"/>
  <c r="A249" i="1"/>
  <c r="B249" i="1"/>
  <c r="C249" i="1"/>
  <c r="D249" i="1"/>
  <c r="X249" i="1" s="1"/>
  <c r="E249" i="1"/>
  <c r="S249" i="1"/>
  <c r="F249" i="1"/>
  <c r="R249" i="1" s="1"/>
  <c r="G249" i="1"/>
  <c r="H249" i="1"/>
  <c r="Y249" i="1"/>
  <c r="I249" i="1"/>
  <c r="J249" i="1"/>
  <c r="Z249" i="1" s="1"/>
  <c r="K249" i="1"/>
  <c r="L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/>
  <c r="I250" i="1"/>
  <c r="J250" i="1"/>
  <c r="Z250" i="1" s="1"/>
  <c r="AA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R251" i="1"/>
  <c r="S251" i="1" s="1"/>
  <c r="F251" i="1"/>
  <c r="G251" i="1"/>
  <c r="H251" i="1"/>
  <c r="Y251" i="1" s="1"/>
  <c r="AE251" i="1" s="1"/>
  <c r="I251" i="1"/>
  <c r="J251" i="1"/>
  <c r="Z251" i="1"/>
  <c r="AA251" i="1" s="1"/>
  <c r="K251" i="1"/>
  <c r="T251" i="1" s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R252" i="1" s="1"/>
  <c r="S252" i="1" s="1"/>
  <c r="G252" i="1"/>
  <c r="H252" i="1"/>
  <c r="Y252" i="1" s="1"/>
  <c r="AE252" i="1" s="1"/>
  <c r="I252" i="1"/>
  <c r="J252" i="1"/>
  <c r="Z252" i="1" s="1"/>
  <c r="AA252" i="1"/>
  <c r="K252" i="1"/>
  <c r="L252" i="1"/>
  <c r="M252" i="1"/>
  <c r="N252" i="1"/>
  <c r="O252" i="1"/>
  <c r="P252" i="1"/>
  <c r="A253" i="1"/>
  <c r="B253" i="1"/>
  <c r="C253" i="1"/>
  <c r="D253" i="1"/>
  <c r="X253" i="1"/>
  <c r="E253" i="1"/>
  <c r="F253" i="1"/>
  <c r="R253" i="1"/>
  <c r="S253" i="1" s="1"/>
  <c r="G253" i="1"/>
  <c r="H253" i="1"/>
  <c r="Y253" i="1"/>
  <c r="AE253" i="1"/>
  <c r="I253" i="1"/>
  <c r="J253" i="1"/>
  <c r="Z253" i="1" s="1"/>
  <c r="AA253" i="1" s="1"/>
  <c r="K253" i="1"/>
  <c r="L253" i="1"/>
  <c r="V253" i="1"/>
  <c r="M253" i="1"/>
  <c r="N253" i="1"/>
  <c r="O253" i="1"/>
  <c r="P253" i="1"/>
  <c r="A254" i="1"/>
  <c r="B254" i="1"/>
  <c r="C254" i="1"/>
  <c r="D254" i="1"/>
  <c r="X254" i="1" s="1"/>
  <c r="E254" i="1"/>
  <c r="F254" i="1"/>
  <c r="R254" i="1" s="1"/>
  <c r="S254" i="1" s="1"/>
  <c r="G254" i="1"/>
  <c r="H254" i="1"/>
  <c r="Y254" i="1" s="1"/>
  <c r="AE254" i="1" s="1"/>
  <c r="I254" i="1"/>
  <c r="J254" i="1"/>
  <c r="Z254" i="1" s="1"/>
  <c r="AA254" i="1" s="1"/>
  <c r="K254" i="1"/>
  <c r="L254" i="1"/>
  <c r="T254" i="1"/>
  <c r="AC254" i="1" s="1"/>
  <c r="AD254" i="1" s="1"/>
  <c r="AF254" i="1" s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/>
  <c r="I255" i="1"/>
  <c r="J255" i="1"/>
  <c r="Z255" i="1" s="1"/>
  <c r="AA255" i="1"/>
  <c r="K255" i="1"/>
  <c r="T255" i="1" s="1"/>
  <c r="AC255" i="1" s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R256" i="1"/>
  <c r="G256" i="1"/>
  <c r="H256" i="1"/>
  <c r="Y256" i="1"/>
  <c r="AE256" i="1" s="1"/>
  <c r="I256" i="1"/>
  <c r="J256" i="1"/>
  <c r="Z256" i="1" s="1"/>
  <c r="AA256" i="1"/>
  <c r="K256" i="1"/>
  <c r="L256" i="1"/>
  <c r="V256" i="1" s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 s="1"/>
  <c r="AA257" i="1"/>
  <c r="K257" i="1"/>
  <c r="T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/>
  <c r="AE258" i="1"/>
  <c r="I258" i="1"/>
  <c r="J258" i="1"/>
  <c r="Z258" i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R259" i="1"/>
  <c r="G259" i="1"/>
  <c r="H259" i="1"/>
  <c r="Y259" i="1" s="1"/>
  <c r="AE259" i="1"/>
  <c r="I259" i="1"/>
  <c r="J259" i="1"/>
  <c r="Z259" i="1" s="1"/>
  <c r="AA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 s="1"/>
  <c r="AA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R261" i="1" s="1"/>
  <c r="S261" i="1" s="1"/>
  <c r="G261" i="1"/>
  <c r="H261" i="1"/>
  <c r="Y261" i="1" s="1"/>
  <c r="AE261" i="1" s="1"/>
  <c r="I261" i="1"/>
  <c r="J261" i="1"/>
  <c r="Z261" i="1" s="1"/>
  <c r="AA261" i="1" s="1"/>
  <c r="K261" i="1"/>
  <c r="L261" i="1"/>
  <c r="M261" i="1"/>
  <c r="N261" i="1"/>
  <c r="O261" i="1"/>
  <c r="P261" i="1"/>
  <c r="A262" i="1"/>
  <c r="B262" i="1"/>
  <c r="C262" i="1"/>
  <c r="D262" i="1"/>
  <c r="X262" i="1" s="1"/>
  <c r="E262" i="1"/>
  <c r="R262" i="1" s="1"/>
  <c r="F262" i="1"/>
  <c r="G262" i="1"/>
  <c r="H262" i="1"/>
  <c r="Y262" i="1" s="1"/>
  <c r="AE262" i="1" s="1"/>
  <c r="I262" i="1"/>
  <c r="J262" i="1"/>
  <c r="Z262" i="1"/>
  <c r="K262" i="1"/>
  <c r="L262" i="1"/>
  <c r="V262" i="1" s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/>
  <c r="AA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 s="1"/>
  <c r="AA264" i="1" s="1"/>
  <c r="K264" i="1"/>
  <c r="AC264" i="1"/>
  <c r="AD264" i="1" s="1"/>
  <c r="L264" i="1"/>
  <c r="T264" i="1" s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R265" i="1" s="1"/>
  <c r="S265" i="1" s="1"/>
  <c r="G265" i="1"/>
  <c r="H265" i="1"/>
  <c r="Y265" i="1" s="1"/>
  <c r="AE265" i="1" s="1"/>
  <c r="I265" i="1"/>
  <c r="J265" i="1"/>
  <c r="Z265" i="1" s="1"/>
  <c r="AA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/>
  <c r="I266" i="1"/>
  <c r="J266" i="1"/>
  <c r="Z266" i="1" s="1"/>
  <c r="AA266" i="1" s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R267" i="1" s="1"/>
  <c r="G267" i="1"/>
  <c r="H267" i="1"/>
  <c r="Y267" i="1" s="1"/>
  <c r="AE267" i="1"/>
  <c r="I267" i="1"/>
  <c r="J267" i="1"/>
  <c r="Z267" i="1" s="1"/>
  <c r="AA267" i="1" s="1"/>
  <c r="K267" i="1"/>
  <c r="L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AA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/>
  <c r="I270" i="1"/>
  <c r="J270" i="1"/>
  <c r="Z270" i="1" s="1"/>
  <c r="K270" i="1"/>
  <c r="L270" i="1"/>
  <c r="T270" i="1" s="1"/>
  <c r="M270" i="1"/>
  <c r="N270" i="1"/>
  <c r="O270" i="1"/>
  <c r="P270" i="1"/>
  <c r="A271" i="1"/>
  <c r="B271" i="1"/>
  <c r="C271" i="1"/>
  <c r="D271" i="1" s="1"/>
  <c r="X271" i="1"/>
  <c r="AA271" i="1"/>
  <c r="E271" i="1"/>
  <c r="R271" i="1"/>
  <c r="S271" i="1" s="1"/>
  <c r="F271" i="1"/>
  <c r="G271" i="1"/>
  <c r="H271" i="1"/>
  <c r="Y271" i="1"/>
  <c r="AE271" i="1"/>
  <c r="I271" i="1"/>
  <c r="J271" i="1"/>
  <c r="Z271" i="1" s="1"/>
  <c r="K271" i="1"/>
  <c r="L271" i="1"/>
  <c r="V271" i="1" s="1"/>
  <c r="M271" i="1"/>
  <c r="N271" i="1"/>
  <c r="O271" i="1"/>
  <c r="P271" i="1"/>
  <c r="A272" i="1"/>
  <c r="B272" i="1"/>
  <c r="C272" i="1"/>
  <c r="D272" i="1" s="1"/>
  <c r="X272" i="1"/>
  <c r="E272" i="1"/>
  <c r="F272" i="1"/>
  <c r="R272" i="1" s="1"/>
  <c r="G272" i="1"/>
  <c r="H272" i="1"/>
  <c r="Y272" i="1"/>
  <c r="AE272" i="1" s="1"/>
  <c r="I272" i="1"/>
  <c r="J272" i="1"/>
  <c r="Z272" i="1" s="1"/>
  <c r="AA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/>
  <c r="E273" i="1"/>
  <c r="R273" i="1" s="1"/>
  <c r="S273" i="1" s="1"/>
  <c r="F273" i="1"/>
  <c r="G273" i="1"/>
  <c r="H273" i="1"/>
  <c r="Y273" i="1" s="1"/>
  <c r="AE273" i="1" s="1"/>
  <c r="I273" i="1"/>
  <c r="J273" i="1"/>
  <c r="Z273" i="1"/>
  <c r="K273" i="1"/>
  <c r="L273" i="1"/>
  <c r="M273" i="1"/>
  <c r="N273" i="1"/>
  <c r="O273" i="1"/>
  <c r="P273" i="1"/>
  <c r="A274" i="1"/>
  <c r="B274" i="1"/>
  <c r="C274" i="1"/>
  <c r="D274" i="1" s="1"/>
  <c r="X274" i="1" s="1"/>
  <c r="E274" i="1"/>
  <c r="R274" i="1"/>
  <c r="S274" i="1" s="1"/>
  <c r="F274" i="1"/>
  <c r="G274" i="1"/>
  <c r="H274" i="1"/>
  <c r="Y274" i="1" s="1"/>
  <c r="AE274" i="1" s="1"/>
  <c r="I274" i="1"/>
  <c r="J274" i="1"/>
  <c r="Z274" i="1"/>
  <c r="K274" i="1"/>
  <c r="L274" i="1"/>
  <c r="M274" i="1"/>
  <c r="N274" i="1"/>
  <c r="O274" i="1"/>
  <c r="P274" i="1"/>
  <c r="A275" i="1"/>
  <c r="B275" i="1"/>
  <c r="C275" i="1"/>
  <c r="D275" i="1" s="1"/>
  <c r="X275" i="1" s="1"/>
  <c r="E275" i="1"/>
  <c r="F275" i="1"/>
  <c r="R275" i="1" s="1"/>
  <c r="S275" i="1" s="1"/>
  <c r="G275" i="1"/>
  <c r="H275" i="1"/>
  <c r="Y275" i="1" s="1"/>
  <c r="AE275" i="1" s="1"/>
  <c r="I275" i="1"/>
  <c r="J275" i="1"/>
  <c r="Z275" i="1"/>
  <c r="K275" i="1"/>
  <c r="L275" i="1"/>
  <c r="M275" i="1"/>
  <c r="N275" i="1"/>
  <c r="O275" i="1"/>
  <c r="P275" i="1"/>
  <c r="A276" i="1"/>
  <c r="B276" i="1"/>
  <c r="C276" i="1"/>
  <c r="D276" i="1" s="1"/>
  <c r="X276" i="1" s="1"/>
  <c r="E276" i="1"/>
  <c r="R276" i="1" s="1"/>
  <c r="S276" i="1" s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R278" i="1"/>
  <c r="G278" i="1"/>
  <c r="H278" i="1"/>
  <c r="Y278" i="1"/>
  <c r="AE278" i="1" s="1"/>
  <c r="I278" i="1"/>
  <c r="J278" i="1"/>
  <c r="Z278" i="1" s="1"/>
  <c r="K278" i="1"/>
  <c r="T278" i="1" s="1"/>
  <c r="L278" i="1"/>
  <c r="M278" i="1"/>
  <c r="N278" i="1"/>
  <c r="O278" i="1"/>
  <c r="P278" i="1"/>
  <c r="A279" i="1"/>
  <c r="B279" i="1"/>
  <c r="C279" i="1"/>
  <c r="D279" i="1"/>
  <c r="X279" i="1"/>
  <c r="E279" i="1"/>
  <c r="F279" i="1"/>
  <c r="R279" i="1" s="1"/>
  <c r="S279" i="1" s="1"/>
  <c r="G279" i="1"/>
  <c r="H279" i="1"/>
  <c r="Y279" i="1" s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/>
  <c r="I280" i="1"/>
  <c r="J280" i="1"/>
  <c r="Z280" i="1" s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R281" i="1"/>
  <c r="S281" i="1" s="1"/>
  <c r="F281" i="1"/>
  <c r="G281" i="1"/>
  <c r="H281" i="1"/>
  <c r="Y281" i="1" s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AE282" i="1" s="1"/>
  <c r="I282" i="1"/>
  <c r="J282" i="1"/>
  <c r="Z282" i="1" s="1"/>
  <c r="AA282" i="1" s="1"/>
  <c r="K282" i="1"/>
  <c r="L282" i="1"/>
  <c r="V282" i="1" s="1"/>
  <c r="M282" i="1"/>
  <c r="N282" i="1"/>
  <c r="O282" i="1"/>
  <c r="P282" i="1"/>
  <c r="A283" i="1"/>
  <c r="B283" i="1"/>
  <c r="C283" i="1"/>
  <c r="D283" i="1" s="1"/>
  <c r="X283" i="1" s="1"/>
  <c r="E283" i="1"/>
  <c r="F283" i="1"/>
  <c r="R283" i="1" s="1"/>
  <c r="G283" i="1"/>
  <c r="H283" i="1"/>
  <c r="Y283" i="1" s="1"/>
  <c r="I283" i="1"/>
  <c r="J283" i="1"/>
  <c r="Z283" i="1" s="1"/>
  <c r="K283" i="1"/>
  <c r="L283" i="1"/>
  <c r="V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R285" i="1"/>
  <c r="S285" i="1" s="1"/>
  <c r="G285" i="1"/>
  <c r="H285" i="1"/>
  <c r="Y285" i="1" s="1"/>
  <c r="AE285" i="1" s="1"/>
  <c r="I285" i="1"/>
  <c r="J285" i="1"/>
  <c r="Z285" i="1" s="1"/>
  <c r="AA285" i="1" s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R288" i="1" s="1"/>
  <c r="S288" i="1" s="1"/>
  <c r="F288" i="1"/>
  <c r="G288" i="1"/>
  <c r="H288" i="1"/>
  <c r="Y288" i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 s="1"/>
  <c r="AA289" i="1" s="1"/>
  <c r="K289" i="1"/>
  <c r="L289" i="1"/>
  <c r="V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/>
  <c r="I291" i="1"/>
  <c r="J291" i="1"/>
  <c r="Z291" i="1" s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T292" i="1" s="1"/>
  <c r="L292" i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 s="1"/>
  <c r="I294" i="1"/>
  <c r="J294" i="1"/>
  <c r="Z294" i="1" s="1"/>
  <c r="AA294" i="1" s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R296" i="1" s="1"/>
  <c r="S296" i="1" s="1"/>
  <c r="G296" i="1"/>
  <c r="H296" i="1"/>
  <c r="Y296" i="1"/>
  <c r="AE296" i="1"/>
  <c r="I296" i="1"/>
  <c r="J296" i="1"/>
  <c r="Z296" i="1" s="1"/>
  <c r="AA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AE297" i="1" s="1"/>
  <c r="I297" i="1"/>
  <c r="J297" i="1"/>
  <c r="Z297" i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/>
  <c r="AA298" i="1" s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R299" i="1" s="1"/>
  <c r="S299" i="1" s="1"/>
  <c r="G299" i="1"/>
  <c r="H299" i="1"/>
  <c r="Y299" i="1"/>
  <c r="AE299" i="1"/>
  <c r="I299" i="1"/>
  <c r="J299" i="1"/>
  <c r="Z299" i="1" s="1"/>
  <c r="K299" i="1"/>
  <c r="L299" i="1"/>
  <c r="V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 s="1"/>
  <c r="K300" i="1"/>
  <c r="L300" i="1"/>
  <c r="T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 s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 s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R305" i="1" s="1"/>
  <c r="F305" i="1"/>
  <c r="G305" i="1"/>
  <c r="H305" i="1"/>
  <c r="Y305" i="1"/>
  <c r="AE305" i="1" s="1"/>
  <c r="I305" i="1"/>
  <c r="J305" i="1"/>
  <c r="Z305" i="1" s="1"/>
  <c r="K305" i="1"/>
  <c r="L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 s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 s="1"/>
  <c r="I310" i="1"/>
  <c r="J310" i="1"/>
  <c r="Z310" i="1" s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/>
  <c r="E311" i="1"/>
  <c r="F311" i="1"/>
  <c r="G311" i="1"/>
  <c r="H311" i="1"/>
  <c r="Y311" i="1" s="1"/>
  <c r="AE311" i="1" s="1"/>
  <c r="I311" i="1"/>
  <c r="J311" i="1"/>
  <c r="Z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/>
  <c r="K312" i="1"/>
  <c r="L312" i="1"/>
  <c r="V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M313" i="1"/>
  <c r="N313" i="1"/>
  <c r="O313" i="1"/>
  <c r="P313" i="1"/>
  <c r="A314" i="1"/>
  <c r="B314" i="1"/>
  <c r="C314" i="1"/>
  <c r="D314" i="1" s="1"/>
  <c r="X314" i="1" s="1"/>
  <c r="E314" i="1"/>
  <c r="F314" i="1"/>
  <c r="R314" i="1" s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R315" i="1" s="1"/>
  <c r="G315" i="1"/>
  <c r="H315" i="1"/>
  <c r="Y315" i="1"/>
  <c r="AE315" i="1" s="1"/>
  <c r="I315" i="1"/>
  <c r="J315" i="1"/>
  <c r="Z315" i="1"/>
  <c r="K315" i="1"/>
  <c r="L315" i="1"/>
  <c r="V315" i="1" s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V316" i="1" s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 s="1"/>
  <c r="AE319" i="1" s="1"/>
  <c r="I319" i="1"/>
  <c r="J319" i="1"/>
  <c r="Z319" i="1"/>
  <c r="K319" i="1"/>
  <c r="L319" i="1"/>
  <c r="V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 s="1"/>
  <c r="AE321" i="1" s="1"/>
  <c r="I321" i="1"/>
  <c r="J321" i="1"/>
  <c r="Z321" i="1"/>
  <c r="K321" i="1"/>
  <c r="L321" i="1"/>
  <c r="V321" i="1" s="1"/>
  <c r="M321" i="1"/>
  <c r="N321" i="1"/>
  <c r="O321" i="1"/>
  <c r="P321" i="1"/>
  <c r="A322" i="1"/>
  <c r="B322" i="1"/>
  <c r="C322" i="1"/>
  <c r="D322" i="1" s="1"/>
  <c r="X322" i="1" s="1"/>
  <c r="E322" i="1"/>
  <c r="R322" i="1" s="1"/>
  <c r="F322" i="1"/>
  <c r="S322" i="1"/>
  <c r="G322" i="1"/>
  <c r="H322" i="1"/>
  <c r="Y322" i="1" s="1"/>
  <c r="AE322" i="1" s="1"/>
  <c r="I322" i="1"/>
  <c r="J322" i="1"/>
  <c r="Z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R325" i="1" s="1"/>
  <c r="S325" i="1" s="1"/>
  <c r="G325" i="1"/>
  <c r="H325" i="1"/>
  <c r="Y325" i="1"/>
  <c r="AE325" i="1"/>
  <c r="I325" i="1"/>
  <c r="J325" i="1"/>
  <c r="Z325" i="1" s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R326" i="1" s="1"/>
  <c r="G326" i="1"/>
  <c r="H326" i="1"/>
  <c r="Y326" i="1"/>
  <c r="AE326" i="1"/>
  <c r="I326" i="1"/>
  <c r="J326" i="1"/>
  <c r="Z326" i="1" s="1"/>
  <c r="K326" i="1"/>
  <c r="L326" i="1"/>
  <c r="T326" i="1" s="1"/>
  <c r="M326" i="1"/>
  <c r="N326" i="1"/>
  <c r="O326" i="1"/>
  <c r="P326" i="1"/>
  <c r="A327" i="1"/>
  <c r="B327" i="1"/>
  <c r="C327" i="1"/>
  <c r="D327" i="1" s="1"/>
  <c r="X327" i="1" s="1"/>
  <c r="E327" i="1"/>
  <c r="F327" i="1"/>
  <c r="R327" i="1"/>
  <c r="S327" i="1"/>
  <c r="G327" i="1"/>
  <c r="H327" i="1"/>
  <c r="Y327" i="1" s="1"/>
  <c r="AE327" i="1" s="1"/>
  <c r="I327" i="1"/>
  <c r="J327" i="1"/>
  <c r="Z327" i="1"/>
  <c r="K327" i="1"/>
  <c r="T327" i="1" s="1"/>
  <c r="L327" i="1"/>
  <c r="V327" i="1" s="1"/>
  <c r="M327" i="1"/>
  <c r="N327" i="1"/>
  <c r="O327" i="1"/>
  <c r="P327" i="1"/>
  <c r="A328" i="1"/>
  <c r="B328" i="1"/>
  <c r="C328" i="1"/>
  <c r="D328" i="1" s="1"/>
  <c r="X328" i="1" s="1"/>
  <c r="E328" i="1"/>
  <c r="R328" i="1" s="1"/>
  <c r="S328" i="1" s="1"/>
  <c r="F328" i="1"/>
  <c r="G328" i="1"/>
  <c r="H328" i="1"/>
  <c r="Y328" i="1" s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 s="1"/>
  <c r="S330" i="1" s="1"/>
  <c r="F330" i="1"/>
  <c r="G330" i="1"/>
  <c r="H330" i="1"/>
  <c r="Y330" i="1" s="1"/>
  <c r="AE330" i="1" s="1"/>
  <c r="I330" i="1"/>
  <c r="J330" i="1"/>
  <c r="Z330" i="1"/>
  <c r="K330" i="1"/>
  <c r="L330" i="1"/>
  <c r="M330" i="1"/>
  <c r="N330" i="1"/>
  <c r="O330" i="1"/>
  <c r="P330" i="1"/>
  <c r="A331" i="1"/>
  <c r="B331" i="1"/>
  <c r="C331" i="1"/>
  <c r="D331" i="1" s="1"/>
  <c r="X331" i="1" s="1"/>
  <c r="E331" i="1"/>
  <c r="F331" i="1"/>
  <c r="R331" i="1"/>
  <c r="S331" i="1" s="1"/>
  <c r="G331" i="1"/>
  <c r="H331" i="1"/>
  <c r="Y331" i="1" s="1"/>
  <c r="AE331" i="1" s="1"/>
  <c r="I331" i="1"/>
  <c r="J331" i="1"/>
  <c r="Z331" i="1"/>
  <c r="K331" i="1"/>
  <c r="L331" i="1"/>
  <c r="T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/>
  <c r="S332" i="1" s="1"/>
  <c r="G332" i="1"/>
  <c r="H332" i="1"/>
  <c r="Y332" i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R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R334" i="1" s="1"/>
  <c r="S334" i="1" s="1"/>
  <c r="F334" i="1"/>
  <c r="G334" i="1"/>
  <c r="H334" i="1"/>
  <c r="Y334" i="1" s="1"/>
  <c r="AE334" i="1" s="1"/>
  <c r="I334" i="1"/>
  <c r="J334" i="1"/>
  <c r="Z334" i="1"/>
  <c r="K334" i="1"/>
  <c r="L334" i="1"/>
  <c r="M334" i="1"/>
  <c r="N334" i="1"/>
  <c r="O334" i="1"/>
  <c r="P334" i="1"/>
  <c r="A335" i="1"/>
  <c r="B335" i="1"/>
  <c r="C335" i="1"/>
  <c r="D335" i="1" s="1"/>
  <c r="X335" i="1" s="1"/>
  <c r="E335" i="1"/>
  <c r="F335" i="1"/>
  <c r="R335" i="1"/>
  <c r="G335" i="1"/>
  <c r="H335" i="1"/>
  <c r="Y335" i="1"/>
  <c r="AE335" i="1" s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 s="1"/>
  <c r="X336" i="1"/>
  <c r="E336" i="1"/>
  <c r="R336" i="1"/>
  <c r="S336" i="1" s="1"/>
  <c r="F336" i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V337" i="1" s="1"/>
  <c r="M337" i="1"/>
  <c r="N337" i="1"/>
  <c r="O337" i="1"/>
  <c r="P337" i="1"/>
  <c r="A338" i="1"/>
  <c r="B338" i="1"/>
  <c r="C338" i="1"/>
  <c r="D338" i="1" s="1"/>
  <c r="X338" i="1" s="1"/>
  <c r="AA338" i="1" s="1"/>
  <c r="E338" i="1"/>
  <c r="F338" i="1"/>
  <c r="G338" i="1"/>
  <c r="H338" i="1"/>
  <c r="Y338" i="1"/>
  <c r="AE338" i="1"/>
  <c r="I338" i="1"/>
  <c r="J338" i="1"/>
  <c r="Z338" i="1"/>
  <c r="K338" i="1"/>
  <c r="L338" i="1"/>
  <c r="T338" i="1"/>
  <c r="U338" i="1" s="1"/>
  <c r="M338" i="1"/>
  <c r="N338" i="1"/>
  <c r="O338" i="1"/>
  <c r="P338" i="1"/>
  <c r="A339" i="1"/>
  <c r="B339" i="1"/>
  <c r="C339" i="1"/>
  <c r="D339" i="1" s="1"/>
  <c r="X339" i="1" s="1"/>
  <c r="E339" i="1"/>
  <c r="F339" i="1"/>
  <c r="R339" i="1" s="1"/>
  <c r="S339" i="1"/>
  <c r="G339" i="1"/>
  <c r="H339" i="1"/>
  <c r="Y339" i="1" s="1"/>
  <c r="AE339" i="1" s="1"/>
  <c r="I339" i="1"/>
  <c r="J339" i="1"/>
  <c r="Z339" i="1" s="1"/>
  <c r="K339" i="1"/>
  <c r="L339" i="1"/>
  <c r="M339" i="1"/>
  <c r="N339" i="1"/>
  <c r="O339" i="1"/>
  <c r="P339" i="1"/>
  <c r="A340" i="1"/>
  <c r="B340" i="1"/>
  <c r="C340" i="1"/>
  <c r="D340" i="1"/>
  <c r="X340" i="1"/>
  <c r="E340" i="1"/>
  <c r="F340" i="1"/>
  <c r="R340" i="1" s="1"/>
  <c r="S340" i="1" s="1"/>
  <c r="G340" i="1"/>
  <c r="H340" i="1"/>
  <c r="Y340" i="1" s="1"/>
  <c r="AE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R341" i="1" s="1"/>
  <c r="S341" i="1" s="1"/>
  <c r="F341" i="1"/>
  <c r="G341" i="1"/>
  <c r="H341" i="1"/>
  <c r="Y341" i="1"/>
  <c r="AE341" i="1" s="1"/>
  <c r="I341" i="1"/>
  <c r="J341" i="1"/>
  <c r="Z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/>
  <c r="E342" i="1"/>
  <c r="F342" i="1"/>
  <c r="R342" i="1" s="1"/>
  <c r="S342" i="1" s="1"/>
  <c r="G342" i="1"/>
  <c r="H342" i="1"/>
  <c r="Y342" i="1" s="1"/>
  <c r="AE342" i="1" s="1"/>
  <c r="I342" i="1"/>
  <c r="J342" i="1"/>
  <c r="Z342" i="1" s="1"/>
  <c r="AA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/>
  <c r="X344" i="1"/>
  <c r="E344" i="1"/>
  <c r="F344" i="1"/>
  <c r="R344" i="1" s="1"/>
  <c r="S344" i="1" s="1"/>
  <c r="G344" i="1"/>
  <c r="H344" i="1"/>
  <c r="Y344" i="1"/>
  <c r="AE344" i="1" s="1"/>
  <c r="I344" i="1"/>
  <c r="J344" i="1"/>
  <c r="Z344" i="1" s="1"/>
  <c r="AA344" i="1" s="1"/>
  <c r="K344" i="1"/>
  <c r="L344" i="1"/>
  <c r="V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R346" i="1" s="1"/>
  <c r="F346" i="1"/>
  <c r="G346" i="1"/>
  <c r="H346" i="1"/>
  <c r="Y346" i="1"/>
  <c r="AE346" i="1"/>
  <c r="I346" i="1"/>
  <c r="J346" i="1"/>
  <c r="Z346" i="1" s="1"/>
  <c r="K346" i="1"/>
  <c r="L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V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 s="1"/>
  <c r="AE349" i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I350" i="1"/>
  <c r="J350" i="1"/>
  <c r="Z350" i="1"/>
  <c r="K350" i="1"/>
  <c r="L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R352" i="1"/>
  <c r="S352" i="1" s="1"/>
  <c r="G352" i="1"/>
  <c r="H352" i="1"/>
  <c r="Y352" i="1" s="1"/>
  <c r="AE352" i="1" s="1"/>
  <c r="I352" i="1"/>
  <c r="J352" i="1"/>
  <c r="Z352" i="1"/>
  <c r="K352" i="1"/>
  <c r="T352" i="1"/>
  <c r="L352" i="1"/>
  <c r="V352" i="1" s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 s="1"/>
  <c r="I353" i="1"/>
  <c r="J353" i="1"/>
  <c r="Z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 s="1"/>
  <c r="AE355" i="1" s="1"/>
  <c r="I355" i="1"/>
  <c r="J355" i="1"/>
  <c r="Z355" i="1"/>
  <c r="K355" i="1"/>
  <c r="T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AA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/>
  <c r="K357" i="1"/>
  <c r="L357" i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 s="1"/>
  <c r="I359" i="1"/>
  <c r="J359" i="1"/>
  <c r="Z359" i="1" s="1"/>
  <c r="K359" i="1"/>
  <c r="L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/>
  <c r="AA360" i="1" s="1"/>
  <c r="K360" i="1"/>
  <c r="L360" i="1"/>
  <c r="V360" i="1" s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/>
  <c r="I362" i="1"/>
  <c r="J362" i="1"/>
  <c r="Z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R364" i="1"/>
  <c r="G364" i="1"/>
  <c r="H364" i="1"/>
  <c r="Y364" i="1" s="1"/>
  <c r="AE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R365" i="1" s="1"/>
  <c r="S365" i="1" s="1"/>
  <c r="F365" i="1"/>
  <c r="G365" i="1"/>
  <c r="H365" i="1"/>
  <c r="Y365" i="1" s="1"/>
  <c r="AE365" i="1"/>
  <c r="I365" i="1"/>
  <c r="J365" i="1"/>
  <c r="Z365" i="1" s="1"/>
  <c r="K365" i="1"/>
  <c r="L365" i="1"/>
  <c r="T365" i="1" s="1"/>
  <c r="U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G366" i="1"/>
  <c r="H366" i="1"/>
  <c r="Y366" i="1"/>
  <c r="I366" i="1"/>
  <c r="J366" i="1"/>
  <c r="Z366" i="1" s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S368" i="1"/>
  <c r="F368" i="1"/>
  <c r="R368" i="1" s="1"/>
  <c r="G368" i="1"/>
  <c r="H368" i="1"/>
  <c r="Y368" i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R370" i="1"/>
  <c r="S370" i="1" s="1"/>
  <c r="F370" i="1"/>
  <c r="G370" i="1"/>
  <c r="H370" i="1"/>
  <c r="Y370" i="1"/>
  <c r="AE370" i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R371" i="1"/>
  <c r="S371" i="1"/>
  <c r="G371" i="1"/>
  <c r="H371" i="1"/>
  <c r="Y371" i="1" s="1"/>
  <c r="AE371" i="1" s="1"/>
  <c r="I371" i="1"/>
  <c r="J371" i="1"/>
  <c r="Z371" i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R372" i="1" s="1"/>
  <c r="S372" i="1"/>
  <c r="G372" i="1"/>
  <c r="H372" i="1"/>
  <c r="Y372" i="1" s="1"/>
  <c r="I372" i="1"/>
  <c r="J372" i="1"/>
  <c r="Z372" i="1"/>
  <c r="K372" i="1"/>
  <c r="L372" i="1"/>
  <c r="M372" i="1"/>
  <c r="N372" i="1"/>
  <c r="O372" i="1"/>
  <c r="P372" i="1"/>
  <c r="A373" i="1"/>
  <c r="B373" i="1"/>
  <c r="C373" i="1"/>
  <c r="D373" i="1"/>
  <c r="X373" i="1"/>
  <c r="E373" i="1"/>
  <c r="R373" i="1" s="1"/>
  <c r="S373" i="1" s="1"/>
  <c r="F373" i="1"/>
  <c r="G373" i="1"/>
  <c r="H373" i="1"/>
  <c r="Y373" i="1"/>
  <c r="AE373" i="1"/>
  <c r="I373" i="1"/>
  <c r="J373" i="1"/>
  <c r="Z373" i="1" s="1"/>
  <c r="K373" i="1"/>
  <c r="T373" i="1"/>
  <c r="U373" i="1" s="1"/>
  <c r="L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 s="1"/>
  <c r="K374" i="1"/>
  <c r="T374" i="1" s="1"/>
  <c r="L374" i="1"/>
  <c r="U374" i="1"/>
  <c r="M374" i="1"/>
  <c r="N374" i="1"/>
  <c r="O374" i="1"/>
  <c r="P374" i="1"/>
  <c r="A375" i="1"/>
  <c r="B375" i="1"/>
  <c r="C375" i="1"/>
  <c r="D375" i="1"/>
  <c r="X375" i="1" s="1"/>
  <c r="E375" i="1"/>
  <c r="F375" i="1"/>
  <c r="R375" i="1" s="1"/>
  <c r="S375" i="1" s="1"/>
  <c r="G375" i="1"/>
  <c r="H375" i="1"/>
  <c r="Y375" i="1"/>
  <c r="AE375" i="1" s="1"/>
  <c r="I375" i="1"/>
  <c r="J375" i="1"/>
  <c r="Z375" i="1"/>
  <c r="AA375" i="1" s="1"/>
  <c r="K375" i="1"/>
  <c r="T375" i="1" s="1"/>
  <c r="L375" i="1"/>
  <c r="V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AA377" i="1" s="1"/>
  <c r="E377" i="1"/>
  <c r="R377" i="1" s="1"/>
  <c r="S377" i="1" s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/>
  <c r="AE379" i="1" s="1"/>
  <c r="I379" i="1"/>
  <c r="J379" i="1"/>
  <c r="Z379" i="1"/>
  <c r="AA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 s="1"/>
  <c r="AA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AE381" i="1" s="1"/>
  <c r="I381" i="1"/>
  <c r="J381" i="1"/>
  <c r="Z381" i="1" s="1"/>
  <c r="K381" i="1"/>
  <c r="L381" i="1"/>
  <c r="T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/>
  <c r="I382" i="1"/>
  <c r="J382" i="1"/>
  <c r="Z382" i="1"/>
  <c r="K382" i="1"/>
  <c r="L382" i="1"/>
  <c r="V382" i="1"/>
  <c r="M382" i="1"/>
  <c r="N382" i="1"/>
  <c r="O382" i="1"/>
  <c r="P382" i="1"/>
  <c r="A383" i="1"/>
  <c r="B383" i="1"/>
  <c r="C383" i="1"/>
  <c r="D383" i="1"/>
  <c r="X383" i="1"/>
  <c r="E383" i="1"/>
  <c r="F383" i="1"/>
  <c r="R383" i="1" s="1"/>
  <c r="S383" i="1" s="1"/>
  <c r="G383" i="1"/>
  <c r="H383" i="1"/>
  <c r="Y383" i="1"/>
  <c r="AE383" i="1" s="1"/>
  <c r="I383" i="1"/>
  <c r="J383" i="1"/>
  <c r="Z383" i="1" s="1"/>
  <c r="K383" i="1"/>
  <c r="T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R384" i="1" s="1"/>
  <c r="S384" i="1" s="1"/>
  <c r="F384" i="1"/>
  <c r="G384" i="1"/>
  <c r="H384" i="1"/>
  <c r="Y384" i="1"/>
  <c r="AE384" i="1"/>
  <c r="I384" i="1"/>
  <c r="J384" i="1"/>
  <c r="Z384" i="1" s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R385" i="1" s="1"/>
  <c r="S385" i="1" s="1"/>
  <c r="G385" i="1"/>
  <c r="H385" i="1"/>
  <c r="Y385" i="1" s="1"/>
  <c r="AE385" i="1" s="1"/>
  <c r="I385" i="1"/>
  <c r="J385" i="1"/>
  <c r="Z385" i="1" s="1"/>
  <c r="K385" i="1"/>
  <c r="L385" i="1"/>
  <c r="M385" i="1"/>
  <c r="N385" i="1"/>
  <c r="O385" i="1"/>
  <c r="P385" i="1"/>
  <c r="A386" i="1"/>
  <c r="B386" i="1"/>
  <c r="C386" i="1"/>
  <c r="D386" i="1" s="1"/>
  <c r="X386" i="1"/>
  <c r="E386" i="1"/>
  <c r="F386" i="1"/>
  <c r="G386" i="1"/>
  <c r="H386" i="1"/>
  <c r="Y386" i="1"/>
  <c r="AE386" i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 s="1"/>
  <c r="AE387" i="1" s="1"/>
  <c r="I387" i="1"/>
  <c r="J387" i="1"/>
  <c r="Z387" i="1"/>
  <c r="AA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S389" i="1" s="1"/>
  <c r="G389" i="1"/>
  <c r="H389" i="1"/>
  <c r="Y389" i="1" s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/>
  <c r="X390" i="1"/>
  <c r="E390" i="1"/>
  <c r="R390" i="1" s="1"/>
  <c r="S390" i="1" s="1"/>
  <c r="F390" i="1"/>
  <c r="G390" i="1"/>
  <c r="H390" i="1"/>
  <c r="Y390" i="1"/>
  <c r="AE390" i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/>
  <c r="AE391" i="1"/>
  <c r="I391" i="1"/>
  <c r="J391" i="1"/>
  <c r="Z391" i="1" s="1"/>
  <c r="K391" i="1"/>
  <c r="L391" i="1"/>
  <c r="V391" i="1"/>
  <c r="M391" i="1"/>
  <c r="N391" i="1"/>
  <c r="O391" i="1"/>
  <c r="P391" i="1"/>
  <c r="A392" i="1"/>
  <c r="B392" i="1"/>
  <c r="C392" i="1"/>
  <c r="D392" i="1"/>
  <c r="X392" i="1"/>
  <c r="E392" i="1"/>
  <c r="F392" i="1"/>
  <c r="R392" i="1"/>
  <c r="G392" i="1"/>
  <c r="H392" i="1"/>
  <c r="Y392" i="1" s="1"/>
  <c r="AE392" i="1" s="1"/>
  <c r="I392" i="1"/>
  <c r="J392" i="1"/>
  <c r="Z392" i="1"/>
  <c r="K392" i="1"/>
  <c r="L392" i="1"/>
  <c r="V392" i="1" s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R394" i="1"/>
  <c r="S394" i="1" s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R395" i="1" s="1"/>
  <c r="G395" i="1"/>
  <c r="H395" i="1"/>
  <c r="Y395" i="1"/>
  <c r="AE395" i="1"/>
  <c r="I395" i="1"/>
  <c r="J395" i="1"/>
  <c r="Z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R396" i="1"/>
  <c r="G396" i="1"/>
  <c r="H396" i="1"/>
  <c r="Y396" i="1"/>
  <c r="AE396" i="1" s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/>
  <c r="E397" i="1"/>
  <c r="R397" i="1"/>
  <c r="S397" i="1" s="1"/>
  <c r="F397" i="1"/>
  <c r="G397" i="1"/>
  <c r="H397" i="1"/>
  <c r="Y397" i="1"/>
  <c r="AE397" i="1" s="1"/>
  <c r="I397" i="1"/>
  <c r="J397" i="1"/>
  <c r="Z397" i="1"/>
  <c r="AA397" i="1" s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R398" i="1" s="1"/>
  <c r="S398" i="1"/>
  <c r="G398" i="1"/>
  <c r="H398" i="1"/>
  <c r="Y398" i="1"/>
  <c r="AE398" i="1" s="1"/>
  <c r="I398" i="1"/>
  <c r="J398" i="1"/>
  <c r="Z398" i="1"/>
  <c r="K398" i="1"/>
  <c r="L398" i="1"/>
  <c r="T398" i="1" s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K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T402" i="1"/>
  <c r="V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/>
  <c r="K404" i="1"/>
  <c r="L404" i="1"/>
  <c r="V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/>
  <c r="I405" i="1"/>
  <c r="J405" i="1"/>
  <c r="Z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/>
  <c r="I407" i="1"/>
  <c r="J407" i="1"/>
  <c r="Z407" i="1"/>
  <c r="K407" i="1"/>
  <c r="T407" i="1" s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 s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 s="1"/>
  <c r="X409" i="1"/>
  <c r="E409" i="1"/>
  <c r="F409" i="1"/>
  <c r="G409" i="1"/>
  <c r="H409" i="1"/>
  <c r="Y409" i="1"/>
  <c r="AE409" i="1"/>
  <c r="I409" i="1"/>
  <c r="J409" i="1"/>
  <c r="Z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R410" i="1"/>
  <c r="S410" i="1"/>
  <c r="G410" i="1"/>
  <c r="H410" i="1"/>
  <c r="Y410" i="1" s="1"/>
  <c r="I410" i="1"/>
  <c r="J410" i="1"/>
  <c r="Z410" i="1" s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R412" i="1" s="1"/>
  <c r="S412" i="1" s="1"/>
  <c r="G412" i="1"/>
  <c r="H412" i="1"/>
  <c r="Y412" i="1" s="1"/>
  <c r="AE412" i="1" s="1"/>
  <c r="I412" i="1"/>
  <c r="J412" i="1"/>
  <c r="Z412" i="1"/>
  <c r="AA412" i="1"/>
  <c r="K412" i="1"/>
  <c r="L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/>
  <c r="S413" i="1"/>
  <c r="G413" i="1"/>
  <c r="H413" i="1"/>
  <c r="Y413" i="1" s="1"/>
  <c r="I413" i="1"/>
  <c r="J413" i="1"/>
  <c r="Z413" i="1"/>
  <c r="K413" i="1"/>
  <c r="L413" i="1"/>
  <c r="T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S414" i="1" s="1"/>
  <c r="G414" i="1"/>
  <c r="H414" i="1"/>
  <c r="Y414" i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 s="1"/>
  <c r="AA415" i="1" s="1"/>
  <c r="E415" i="1"/>
  <c r="F415" i="1"/>
  <c r="R415" i="1" s="1"/>
  <c r="S415" i="1" s="1"/>
  <c r="G415" i="1"/>
  <c r="H415" i="1"/>
  <c r="Y415" i="1" s="1"/>
  <c r="AE415" i="1" s="1"/>
  <c r="I415" i="1"/>
  <c r="J415" i="1"/>
  <c r="Z415" i="1"/>
  <c r="K415" i="1"/>
  <c r="L415" i="1"/>
  <c r="V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/>
  <c r="I416" i="1"/>
  <c r="J416" i="1"/>
  <c r="Z416" i="1"/>
  <c r="K416" i="1"/>
  <c r="L416" i="1"/>
  <c r="T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/>
  <c r="AA417" i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G418" i="1"/>
  <c r="H418" i="1"/>
  <c r="Y418" i="1"/>
  <c r="AE418" i="1" s="1"/>
  <c r="I418" i="1"/>
  <c r="J418" i="1"/>
  <c r="Z418" i="1"/>
  <c r="K418" i="1"/>
  <c r="T418" i="1" s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 s="1"/>
  <c r="AE419" i="1" s="1"/>
  <c r="I419" i="1"/>
  <c r="J419" i="1"/>
  <c r="Z419" i="1"/>
  <c r="K419" i="1"/>
  <c r="L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/>
  <c r="I420" i="1"/>
  <c r="J420" i="1"/>
  <c r="Z420" i="1"/>
  <c r="AA420" i="1" s="1"/>
  <c r="K420" i="1"/>
  <c r="L420" i="1"/>
  <c r="V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/>
  <c r="AA421" i="1"/>
  <c r="K421" i="1"/>
  <c r="L421" i="1"/>
  <c r="M421" i="1"/>
  <c r="N421" i="1"/>
  <c r="O421" i="1"/>
  <c r="P421" i="1"/>
  <c r="A422" i="1"/>
  <c r="B422" i="1"/>
  <c r="C422" i="1"/>
  <c r="D422" i="1" s="1"/>
  <c r="X422" i="1" s="1"/>
  <c r="AA422" i="1" s="1"/>
  <c r="E422" i="1"/>
  <c r="F422" i="1"/>
  <c r="R422" i="1"/>
  <c r="S422" i="1"/>
  <c r="G422" i="1"/>
  <c r="H422" i="1"/>
  <c r="Y422" i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L423" i="1"/>
  <c r="V423" i="1"/>
  <c r="M423" i="1"/>
  <c r="N423" i="1"/>
  <c r="O423" i="1"/>
  <c r="P423" i="1"/>
  <c r="A424" i="1"/>
  <c r="B424" i="1"/>
  <c r="C424" i="1"/>
  <c r="D424" i="1"/>
  <c r="X424" i="1"/>
  <c r="E424" i="1"/>
  <c r="F424" i="1"/>
  <c r="R424" i="1" s="1"/>
  <c r="S424" i="1" s="1"/>
  <c r="G424" i="1"/>
  <c r="H424" i="1"/>
  <c r="Y424" i="1" s="1"/>
  <c r="AE424" i="1" s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G425" i="1"/>
  <c r="H425" i="1"/>
  <c r="Y425" i="1"/>
  <c r="AE425" i="1"/>
  <c r="I425" i="1"/>
  <c r="J425" i="1"/>
  <c r="Z425" i="1" s="1"/>
  <c r="K425" i="1"/>
  <c r="T425" i="1" s="1"/>
  <c r="L425" i="1"/>
  <c r="V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/>
  <c r="AE427" i="1"/>
  <c r="I427" i="1"/>
  <c r="J427" i="1"/>
  <c r="Z427" i="1" s="1"/>
  <c r="K427" i="1"/>
  <c r="L427" i="1"/>
  <c r="V427" i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 s="1"/>
  <c r="AE428" i="1" s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 s="1"/>
  <c r="E430" i="1"/>
  <c r="F430" i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G432" i="1"/>
  <c r="H432" i="1"/>
  <c r="Y432" i="1"/>
  <c r="AE432" i="1"/>
  <c r="I432" i="1"/>
  <c r="J432" i="1"/>
  <c r="Z432" i="1"/>
  <c r="K432" i="1"/>
  <c r="L432" i="1"/>
  <c r="T432" i="1" s="1"/>
  <c r="U432" i="1" s="1"/>
  <c r="V432" i="1"/>
  <c r="M432" i="1"/>
  <c r="N432" i="1"/>
  <c r="O432" i="1"/>
  <c r="P432" i="1"/>
  <c r="A433" i="1"/>
  <c r="B433" i="1"/>
  <c r="C433" i="1"/>
  <c r="D433" i="1"/>
  <c r="X433" i="1"/>
  <c r="E433" i="1"/>
  <c r="F433" i="1"/>
  <c r="R433" i="1"/>
  <c r="S433" i="1" s="1"/>
  <c r="G433" i="1"/>
  <c r="H433" i="1"/>
  <c r="Y433" i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 s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 s="1"/>
  <c r="AA435" i="1" s="1"/>
  <c r="K435" i="1"/>
  <c r="L435" i="1"/>
  <c r="V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 s="1"/>
  <c r="AE436" i="1" s="1"/>
  <c r="I436" i="1"/>
  <c r="J436" i="1"/>
  <c r="Z436" i="1" s="1"/>
  <c r="K436" i="1"/>
  <c r="L436" i="1"/>
  <c r="T436" i="1" s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 s="1"/>
  <c r="AE437" i="1" s="1"/>
  <c r="I437" i="1"/>
  <c r="J437" i="1"/>
  <c r="Z437" i="1" s="1"/>
  <c r="K437" i="1"/>
  <c r="L437" i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 s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R440" i="1" s="1"/>
  <c r="G440" i="1"/>
  <c r="H440" i="1"/>
  <c r="Y440" i="1" s="1"/>
  <c r="AE440" i="1"/>
  <c r="I440" i="1"/>
  <c r="J440" i="1"/>
  <c r="Z440" i="1"/>
  <c r="K440" i="1"/>
  <c r="L440" i="1"/>
  <c r="T440" i="1" s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 s="1"/>
  <c r="AE441" i="1" s="1"/>
  <c r="I441" i="1"/>
  <c r="J441" i="1"/>
  <c r="Z441" i="1"/>
  <c r="K441" i="1"/>
  <c r="L441" i="1"/>
  <c r="T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/>
  <c r="AA442" i="1"/>
  <c r="K442" i="1"/>
  <c r="L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 s="1"/>
  <c r="G443" i="1"/>
  <c r="H443" i="1"/>
  <c r="Y443" i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/>
  <c r="AA444" i="1"/>
  <c r="K444" i="1"/>
  <c r="L444" i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S445" i="1" s="1"/>
  <c r="G445" i="1"/>
  <c r="H445" i="1"/>
  <c r="Y445" i="1" s="1"/>
  <c r="AE445" i="1" s="1"/>
  <c r="I445" i="1"/>
  <c r="J445" i="1"/>
  <c r="Z445" i="1" s="1"/>
  <c r="K445" i="1"/>
  <c r="T445" i="1" s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/>
  <c r="X447" i="1"/>
  <c r="E447" i="1"/>
  <c r="R447" i="1" s="1"/>
  <c r="S447" i="1" s="1"/>
  <c r="F447" i="1"/>
  <c r="G447" i="1"/>
  <c r="H447" i="1"/>
  <c r="Y447" i="1"/>
  <c r="AE447" i="1"/>
  <c r="I447" i="1"/>
  <c r="J447" i="1"/>
  <c r="Z447" i="1" s="1"/>
  <c r="K447" i="1"/>
  <c r="L447" i="1"/>
  <c r="M447" i="1"/>
  <c r="N447" i="1"/>
  <c r="O447" i="1"/>
  <c r="P447" i="1"/>
  <c r="A448" i="1"/>
  <c r="B448" i="1"/>
  <c r="C448" i="1"/>
  <c r="D448" i="1"/>
  <c r="X448" i="1"/>
  <c r="E448" i="1"/>
  <c r="R448" i="1" s="1"/>
  <c r="F448" i="1"/>
  <c r="G448" i="1"/>
  <c r="H448" i="1"/>
  <c r="Y448" i="1" s="1"/>
  <c r="AE448" i="1" s="1"/>
  <c r="I448" i="1"/>
  <c r="J448" i="1"/>
  <c r="Z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/>
  <c r="G449" i="1"/>
  <c r="H449" i="1"/>
  <c r="Y449" i="1"/>
  <c r="AE449" i="1" s="1"/>
  <c r="I449" i="1"/>
  <c r="J449" i="1"/>
  <c r="Z449" i="1"/>
  <c r="K449" i="1"/>
  <c r="L449" i="1"/>
  <c r="V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 s="1"/>
  <c r="K450" i="1"/>
  <c r="L450" i="1"/>
  <c r="M450" i="1"/>
  <c r="N450" i="1"/>
  <c r="O450" i="1"/>
  <c r="P450" i="1"/>
  <c r="A451" i="1"/>
  <c r="B451" i="1"/>
  <c r="C451" i="1"/>
  <c r="D451" i="1"/>
  <c r="X451" i="1" s="1"/>
  <c r="E451" i="1"/>
  <c r="F451" i="1"/>
  <c r="R451" i="1" s="1"/>
  <c r="S451" i="1"/>
  <c r="G451" i="1"/>
  <c r="H451" i="1"/>
  <c r="Y451" i="1"/>
  <c r="AE451" i="1" s="1"/>
  <c r="I451" i="1"/>
  <c r="J451" i="1"/>
  <c r="Z451" i="1" s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 s="1"/>
  <c r="AE452" i="1" s="1"/>
  <c r="I452" i="1"/>
  <c r="J452" i="1"/>
  <c r="Z452" i="1"/>
  <c r="AA452" i="1" s="1"/>
  <c r="K452" i="1"/>
  <c r="T452" i="1" s="1"/>
  <c r="AC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 s="1"/>
  <c r="K453" i="1"/>
  <c r="L453" i="1"/>
  <c r="T453" i="1"/>
  <c r="U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 s="1"/>
  <c r="AA454" i="1" s="1"/>
  <c r="K454" i="1"/>
  <c r="L454" i="1"/>
  <c r="T454" i="1" s="1"/>
  <c r="U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 s="1"/>
  <c r="K455" i="1"/>
  <c r="L455" i="1"/>
  <c r="T455" i="1" s="1"/>
  <c r="U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F457" i="1"/>
  <c r="R457" i="1"/>
  <c r="G457" i="1"/>
  <c r="H457" i="1"/>
  <c r="Y457" i="1" s="1"/>
  <c r="AE457" i="1" s="1"/>
  <c r="I457" i="1"/>
  <c r="J457" i="1"/>
  <c r="Z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S458" i="1" s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AA460" i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R461" i="1"/>
  <c r="G461" i="1"/>
  <c r="H461" i="1"/>
  <c r="Y461" i="1"/>
  <c r="AE461" i="1" s="1"/>
  <c r="I461" i="1"/>
  <c r="J461" i="1"/>
  <c r="Z461" i="1"/>
  <c r="K461" i="1"/>
  <c r="L461" i="1"/>
  <c r="V461" i="1" s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/>
  <c r="AE462" i="1" s="1"/>
  <c r="I462" i="1"/>
  <c r="J462" i="1"/>
  <c r="Z462" i="1" s="1"/>
  <c r="K462" i="1"/>
  <c r="L462" i="1"/>
  <c r="T462" i="1"/>
  <c r="U462" i="1"/>
  <c r="V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 s="1"/>
  <c r="K463" i="1"/>
  <c r="L463" i="1"/>
  <c r="V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M464" i="1"/>
  <c r="N464" i="1"/>
  <c r="O464" i="1"/>
  <c r="P464" i="1"/>
  <c r="A465" i="1"/>
  <c r="B465" i="1"/>
  <c r="C465" i="1"/>
  <c r="D465" i="1"/>
  <c r="X465" i="1"/>
  <c r="E465" i="1"/>
  <c r="F465" i="1"/>
  <c r="R465" i="1"/>
  <c r="S465" i="1" s="1"/>
  <c r="G465" i="1"/>
  <c r="H465" i="1"/>
  <c r="Y465" i="1"/>
  <c r="AE465" i="1"/>
  <c r="I465" i="1"/>
  <c r="J465" i="1"/>
  <c r="Z465" i="1"/>
  <c r="K465" i="1"/>
  <c r="L465" i="1"/>
  <c r="T465" i="1" s="1"/>
  <c r="AC465" i="1" s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/>
  <c r="K466" i="1"/>
  <c r="L466" i="1"/>
  <c r="M466" i="1"/>
  <c r="N466" i="1"/>
  <c r="O466" i="1"/>
  <c r="P466" i="1"/>
  <c r="A467" i="1"/>
  <c r="B467" i="1"/>
  <c r="C467" i="1"/>
  <c r="D467" i="1" s="1"/>
  <c r="X467" i="1" s="1"/>
  <c r="E467" i="1"/>
  <c r="F467" i="1"/>
  <c r="R467" i="1"/>
  <c r="G467" i="1"/>
  <c r="H467" i="1"/>
  <c r="Y467" i="1" s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/>
  <c r="K468" i="1"/>
  <c r="L468" i="1"/>
  <c r="V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K469" i="1"/>
  <c r="T469" i="1"/>
  <c r="U469" i="1" s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R472" i="1" s="1"/>
  <c r="S472" i="1" s="1"/>
  <c r="F472" i="1"/>
  <c r="G472" i="1"/>
  <c r="H472" i="1"/>
  <c r="Y472" i="1"/>
  <c r="AE472" i="1"/>
  <c r="I472" i="1"/>
  <c r="J472" i="1"/>
  <c r="Z472" i="1" s="1"/>
  <c r="K472" i="1"/>
  <c r="L472" i="1"/>
  <c r="V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AE473" i="1" s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/>
  <c r="K475" i="1"/>
  <c r="L475" i="1"/>
  <c r="V475" i="1" s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 s="1"/>
  <c r="I476" i="1"/>
  <c r="J476" i="1"/>
  <c r="Z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/>
  <c r="AE477" i="1"/>
  <c r="I477" i="1"/>
  <c r="J477" i="1"/>
  <c r="Z477" i="1"/>
  <c r="K477" i="1"/>
  <c r="L477" i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K478" i="1"/>
  <c r="L478" i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/>
  <c r="I479" i="1"/>
  <c r="J479" i="1"/>
  <c r="Z479" i="1" s="1"/>
  <c r="AA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 s="1"/>
  <c r="AE480" i="1" s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K481" i="1"/>
  <c r="L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 s="1"/>
  <c r="I486" i="1"/>
  <c r="J486" i="1"/>
  <c r="Z486" i="1" s="1"/>
  <c r="K486" i="1"/>
  <c r="L486" i="1"/>
  <c r="V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/>
  <c r="K487" i="1"/>
  <c r="L487" i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/>
  <c r="AA488" i="1"/>
  <c r="K488" i="1"/>
  <c r="L488" i="1"/>
  <c r="V488" i="1" s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 s="1"/>
  <c r="S491" i="1" s="1"/>
  <c r="G491" i="1"/>
  <c r="H491" i="1"/>
  <c r="Y491" i="1" s="1"/>
  <c r="AE491" i="1" s="1"/>
  <c r="I491" i="1"/>
  <c r="J491" i="1"/>
  <c r="Z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 s="1"/>
  <c r="AE492" i="1" s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 s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 s="1"/>
  <c r="AE494" i="1" s="1"/>
  <c r="I494" i="1"/>
  <c r="J494" i="1"/>
  <c r="Z494" i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 s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/>
  <c r="I496" i="1"/>
  <c r="J496" i="1"/>
  <c r="Z496" i="1" s="1"/>
  <c r="AA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T497" i="1" s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/>
  <c r="I499" i="1"/>
  <c r="J499" i="1"/>
  <c r="Z499" i="1" s="1"/>
  <c r="AA499" i="1" s="1"/>
  <c r="K499" i="1"/>
  <c r="L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 s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 s="1"/>
  <c r="AE501" i="1" s="1"/>
  <c r="I501" i="1"/>
  <c r="J501" i="1"/>
  <c r="Z501" i="1"/>
  <c r="AA501" i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 s="1"/>
  <c r="AA502" i="1" s="1"/>
  <c r="K502" i="1"/>
  <c r="L502" i="1"/>
  <c r="V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/>
  <c r="AE503" i="1" s="1"/>
  <c r="I503" i="1"/>
  <c r="J503" i="1"/>
  <c r="Z503" i="1" s="1"/>
  <c r="AA503" i="1" s="1"/>
  <c r="K503" i="1"/>
  <c r="L503" i="1"/>
  <c r="T503" i="1" s="1"/>
  <c r="M503" i="1"/>
  <c r="N503" i="1"/>
  <c r="O503" i="1"/>
  <c r="P503" i="1"/>
  <c r="A504" i="1"/>
  <c r="B504" i="1"/>
  <c r="C504" i="1"/>
  <c r="D504" i="1" s="1"/>
  <c r="X504" i="1"/>
  <c r="E504" i="1"/>
  <c r="F504" i="1"/>
  <c r="G504" i="1"/>
  <c r="H504" i="1"/>
  <c r="Y504" i="1" s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/>
  <c r="AA505" i="1" s="1"/>
  <c r="K505" i="1"/>
  <c r="L505" i="1"/>
  <c r="V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V507" i="1" s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 s="1"/>
  <c r="AE509" i="1" s="1"/>
  <c r="I509" i="1"/>
  <c r="J509" i="1"/>
  <c r="Z509" i="1" s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R511" i="1" s="1"/>
  <c r="S511" i="1" s="1"/>
  <c r="G511" i="1"/>
  <c r="H511" i="1"/>
  <c r="Y511" i="1"/>
  <c r="AE511" i="1"/>
  <c r="I511" i="1"/>
  <c r="J511" i="1"/>
  <c r="Z511" i="1" s="1"/>
  <c r="AA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T512" i="1" s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 s="1"/>
  <c r="I514" i="1"/>
  <c r="J514" i="1"/>
  <c r="Z514" i="1" s="1"/>
  <c r="AA514" i="1" s="1"/>
  <c r="K514" i="1"/>
  <c r="L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AA515" i="1"/>
  <c r="K515" i="1"/>
  <c r="L515" i="1"/>
  <c r="T515" i="1" s="1"/>
  <c r="AC515" i="1" s="1"/>
  <c r="AD515" i="1" s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 s="1"/>
  <c r="AA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V521" i="1" s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/>
  <c r="E523" i="1"/>
  <c r="R523" i="1" s="1"/>
  <c r="S523" i="1" s="1"/>
  <c r="F523" i="1"/>
  <c r="G523" i="1"/>
  <c r="H523" i="1"/>
  <c r="Y523" i="1" s="1"/>
  <c r="AE523" i="1" s="1"/>
  <c r="I523" i="1"/>
  <c r="J523" i="1"/>
  <c r="Z523" i="1"/>
  <c r="AA523" i="1" s="1"/>
  <c r="K523" i="1"/>
  <c r="L523" i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/>
  <c r="AA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 s="1"/>
  <c r="AA525" i="1" s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/>
  <c r="AA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 s="1"/>
  <c r="I528" i="1"/>
  <c r="J528" i="1"/>
  <c r="Z528" i="1" s="1"/>
  <c r="AA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R530" i="1"/>
  <c r="S530" i="1" s="1"/>
  <c r="F530" i="1"/>
  <c r="G530" i="1"/>
  <c r="H530" i="1"/>
  <c r="Y530" i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/>
  <c r="I531" i="1"/>
  <c r="J531" i="1"/>
  <c r="Z531" i="1" s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V533" i="1" s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AA534" i="1"/>
  <c r="K534" i="1"/>
  <c r="T534" i="1" s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/>
  <c r="AE535" i="1" s="1"/>
  <c r="I535" i="1"/>
  <c r="J535" i="1"/>
  <c r="Z535" i="1" s="1"/>
  <c r="AA535" i="1" s="1"/>
  <c r="K535" i="1"/>
  <c r="L535" i="1"/>
  <c r="V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/>
  <c r="AA536" i="1" s="1"/>
  <c r="K536" i="1"/>
  <c r="L536" i="1"/>
  <c r="M536" i="1"/>
  <c r="N536" i="1"/>
  <c r="O536" i="1"/>
  <c r="P536" i="1"/>
  <c r="A537" i="1"/>
  <c r="B537" i="1"/>
  <c r="C537" i="1"/>
  <c r="D537" i="1" s="1"/>
  <c r="X537" i="1"/>
  <c r="E537" i="1"/>
  <c r="F537" i="1"/>
  <c r="R537" i="1" s="1"/>
  <c r="S537" i="1" s="1"/>
  <c r="G537" i="1"/>
  <c r="H537" i="1"/>
  <c r="Y537" i="1" s="1"/>
  <c r="AE537" i="1"/>
  <c r="I537" i="1"/>
  <c r="J537" i="1"/>
  <c r="Z537" i="1"/>
  <c r="AA537" i="1" s="1"/>
  <c r="AB537" i="1"/>
  <c r="K537" i="1"/>
  <c r="L537" i="1"/>
  <c r="T537" i="1" s="1"/>
  <c r="U537" i="1" s="1"/>
  <c r="V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/>
  <c r="G542" i="1"/>
  <c r="H542" i="1"/>
  <c r="Y542" i="1" s="1"/>
  <c r="AE542" i="1" s="1"/>
  <c r="I542" i="1"/>
  <c r="J542" i="1"/>
  <c r="Z542" i="1"/>
  <c r="AA542" i="1"/>
  <c r="K542" i="1"/>
  <c r="L542" i="1"/>
  <c r="V542" i="1" s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/>
  <c r="G544" i="1"/>
  <c r="H544" i="1"/>
  <c r="Y544" i="1" s="1"/>
  <c r="AE544" i="1"/>
  <c r="I544" i="1"/>
  <c r="J544" i="1"/>
  <c r="Z544" i="1" s="1"/>
  <c r="AA544" i="1"/>
  <c r="K544" i="1"/>
  <c r="L544" i="1"/>
  <c r="V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/>
  <c r="AA545" i="1" s="1"/>
  <c r="K545" i="1"/>
  <c r="L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V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/>
  <c r="I548" i="1"/>
  <c r="J548" i="1"/>
  <c r="Z548" i="1"/>
  <c r="AA548" i="1"/>
  <c r="K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R549" i="1" s="1"/>
  <c r="F549" i="1"/>
  <c r="S549" i="1"/>
  <c r="G549" i="1"/>
  <c r="H549" i="1"/>
  <c r="Y549" i="1"/>
  <c r="AE549" i="1" s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 s="1"/>
  <c r="G551" i="1"/>
  <c r="H551" i="1"/>
  <c r="Y551" i="1"/>
  <c r="AE551" i="1" s="1"/>
  <c r="I551" i="1"/>
  <c r="J551" i="1"/>
  <c r="Z551" i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/>
  <c r="E553" i="1"/>
  <c r="S553" i="1"/>
  <c r="F553" i="1"/>
  <c r="R553" i="1" s="1"/>
  <c r="G553" i="1"/>
  <c r="H553" i="1"/>
  <c r="Y553" i="1"/>
  <c r="AE553" i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/>
  <c r="E556" i="1"/>
  <c r="F556" i="1"/>
  <c r="G556" i="1"/>
  <c r="H556" i="1"/>
  <c r="Y556" i="1"/>
  <c r="AE556" i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F561" i="1"/>
  <c r="R561" i="1" s="1"/>
  <c r="S561" i="1" s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F562" i="1"/>
  <c r="G562" i="1"/>
  <c r="H562" i="1"/>
  <c r="Y562" i="1"/>
  <c r="AE562" i="1"/>
  <c r="I562" i="1"/>
  <c r="J562" i="1"/>
  <c r="Z562" i="1" s="1"/>
  <c r="AA562" i="1"/>
  <c r="K562" i="1"/>
  <c r="AC562" i="1"/>
  <c r="AD562" i="1" s="1"/>
  <c r="L562" i="1"/>
  <c r="T562" i="1" s="1"/>
  <c r="V562" i="1"/>
  <c r="M562" i="1"/>
  <c r="N562" i="1"/>
  <c r="O562" i="1"/>
  <c r="P562" i="1"/>
  <c r="A563" i="1"/>
  <c r="B563" i="1"/>
  <c r="C563" i="1"/>
  <c r="D563" i="1"/>
  <c r="X563" i="1"/>
  <c r="E563" i="1"/>
  <c r="F563" i="1"/>
  <c r="G563" i="1"/>
  <c r="H563" i="1"/>
  <c r="Y563" i="1"/>
  <c r="AE563" i="1"/>
  <c r="I563" i="1"/>
  <c r="J563" i="1"/>
  <c r="Z563" i="1" s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 s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/>
  <c r="I566" i="1"/>
  <c r="J566" i="1"/>
  <c r="Z566" i="1" s="1"/>
  <c r="AA566" i="1" s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 s="1"/>
  <c r="AE568" i="1" s="1"/>
  <c r="I568" i="1"/>
  <c r="J568" i="1"/>
  <c r="Z568" i="1" s="1"/>
  <c r="AA568" i="1"/>
  <c r="K568" i="1"/>
  <c r="L568" i="1"/>
  <c r="M568" i="1"/>
  <c r="N568" i="1"/>
  <c r="O568" i="1"/>
  <c r="P568" i="1"/>
  <c r="A569" i="1"/>
  <c r="B569" i="1"/>
  <c r="C569" i="1"/>
  <c r="D569" i="1"/>
  <c r="X569" i="1"/>
  <c r="E569" i="1"/>
  <c r="F569" i="1"/>
  <c r="R569" i="1" s="1"/>
  <c r="S569" i="1" s="1"/>
  <c r="G569" i="1"/>
  <c r="H569" i="1"/>
  <c r="Y569" i="1"/>
  <c r="AE569" i="1"/>
  <c r="I569" i="1"/>
  <c r="J569" i="1"/>
  <c r="Z569" i="1" s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R572" i="1" s="1"/>
  <c r="S572" i="1" s="1"/>
  <c r="F572" i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I573" i="1"/>
  <c r="J573" i="1"/>
  <c r="Z573" i="1" s="1"/>
  <c r="AA573" i="1" s="1"/>
  <c r="K573" i="1"/>
  <c r="L573" i="1"/>
  <c r="M573" i="1"/>
  <c r="N573" i="1"/>
  <c r="O573" i="1"/>
  <c r="P573" i="1"/>
  <c r="AE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F576" i="1"/>
  <c r="R576" i="1"/>
  <c r="S576" i="1" s="1"/>
  <c r="G576" i="1"/>
  <c r="H576" i="1"/>
  <c r="Y576" i="1" s="1"/>
  <c r="AE576" i="1"/>
  <c r="I576" i="1"/>
  <c r="J576" i="1"/>
  <c r="Z576" i="1"/>
  <c r="AA576" i="1" s="1"/>
  <c r="K576" i="1"/>
  <c r="L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 s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/>
  <c r="E578" i="1"/>
  <c r="R578" i="1"/>
  <c r="S578" i="1" s="1"/>
  <c r="F578" i="1"/>
  <c r="G578" i="1"/>
  <c r="H578" i="1"/>
  <c r="Y578" i="1" s="1"/>
  <c r="AE578" i="1" s="1"/>
  <c r="I578" i="1"/>
  <c r="J578" i="1"/>
  <c r="Z578" i="1" s="1"/>
  <c r="AA578" i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/>
  <c r="S579" i="1" s="1"/>
  <c r="G579" i="1"/>
  <c r="H579" i="1"/>
  <c r="Y579" i="1" s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S581" i="1"/>
  <c r="F581" i="1"/>
  <c r="R581" i="1" s="1"/>
  <c r="G581" i="1"/>
  <c r="H581" i="1"/>
  <c r="Y581" i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L585" i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 s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 s="1"/>
  <c r="AE589" i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/>
  <c r="E590" i="1"/>
  <c r="F590" i="1"/>
  <c r="R590" i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Y595" i="1" s="1"/>
  <c r="AE595" i="1" s="1"/>
  <c r="I595" i="1"/>
  <c r="J595" i="1"/>
  <c r="Z595" i="1"/>
  <c r="AA595" i="1" s="1"/>
  <c r="K595" i="1"/>
  <c r="L595" i="1"/>
  <c r="M595" i="1"/>
  <c r="N595" i="1"/>
  <c r="O595" i="1"/>
  <c r="P595" i="1"/>
  <c r="V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 s="1"/>
  <c r="AA596" i="1"/>
  <c r="K596" i="1"/>
  <c r="L596" i="1"/>
  <c r="V596" i="1" s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/>
  <c r="K598" i="1"/>
  <c r="T598" i="1" s="1"/>
  <c r="L598" i="1"/>
  <c r="V598" i="1" s="1"/>
  <c r="M598" i="1"/>
  <c r="N598" i="1"/>
  <c r="O598" i="1"/>
  <c r="P598" i="1"/>
  <c r="AA598" i="1"/>
  <c r="A599" i="1"/>
  <c r="B599" i="1"/>
  <c r="C599" i="1"/>
  <c r="D599" i="1" s="1"/>
  <c r="X599" i="1"/>
  <c r="E599" i="1"/>
  <c r="F599" i="1"/>
  <c r="G599" i="1"/>
  <c r="H599" i="1"/>
  <c r="Y599" i="1" s="1"/>
  <c r="AE599" i="1"/>
  <c r="I599" i="1"/>
  <c r="J599" i="1"/>
  <c r="Z599" i="1" s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/>
  <c r="E602" i="1"/>
  <c r="F602" i="1"/>
  <c r="G602" i="1"/>
  <c r="H602" i="1"/>
  <c r="Y602" i="1" s="1"/>
  <c r="AE602" i="1"/>
  <c r="I602" i="1"/>
  <c r="J602" i="1"/>
  <c r="Z602" i="1" s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 s="1"/>
  <c r="AA604" i="1"/>
  <c r="K604" i="1"/>
  <c r="L604" i="1"/>
  <c r="V604" i="1" s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 s="1"/>
  <c r="I605" i="1"/>
  <c r="J605" i="1"/>
  <c r="Z605" i="1" s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 s="1"/>
  <c r="G607" i="1"/>
  <c r="H607" i="1"/>
  <c r="Y607" i="1" s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 s="1"/>
  <c r="X608" i="1" s="1"/>
  <c r="E608" i="1"/>
  <c r="F608" i="1"/>
  <c r="G608" i="1"/>
  <c r="H608" i="1"/>
  <c r="Y608" i="1" s="1"/>
  <c r="I608" i="1"/>
  <c r="J608" i="1"/>
  <c r="Z608" i="1" s="1"/>
  <c r="AA608" i="1"/>
  <c r="K608" i="1"/>
  <c r="L608" i="1"/>
  <c r="M608" i="1"/>
  <c r="N608" i="1"/>
  <c r="O608" i="1"/>
  <c r="P608" i="1"/>
  <c r="AE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 s="1"/>
  <c r="AE612" i="1"/>
  <c r="I612" i="1"/>
  <c r="J612" i="1"/>
  <c r="Z612" i="1" s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 s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/>
  <c r="AE620" i="1" s="1"/>
  <c r="I620" i="1"/>
  <c r="J620" i="1"/>
  <c r="Z620" i="1"/>
  <c r="AA620" i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/>
  <c r="AA622" i="1" s="1"/>
  <c r="K622" i="1"/>
  <c r="T622" i="1" s="1"/>
  <c r="U622" i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/>
  <c r="I623" i="1"/>
  <c r="J623" i="1"/>
  <c r="Z623" i="1" s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 s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AE648" i="1"/>
  <c r="A649" i="1"/>
  <c r="B649" i="1"/>
  <c r="C649" i="1"/>
  <c r="D649" i="1"/>
  <c r="X649" i="1" s="1"/>
  <c r="E649" i="1"/>
  <c r="F649" i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R651" i="1" s="1"/>
  <c r="S651" i="1" s="1"/>
  <c r="G651" i="1"/>
  <c r="H651" i="1"/>
  <c r="I651" i="1"/>
  <c r="J651" i="1"/>
  <c r="Z651" i="1"/>
  <c r="AA651" i="1" s="1"/>
  <c r="K651" i="1"/>
  <c r="AB651" i="1" s="1"/>
  <c r="L651" i="1"/>
  <c r="M651" i="1"/>
  <c r="N651" i="1"/>
  <c r="O651" i="1"/>
  <c r="P651" i="1"/>
  <c r="T651" i="1"/>
  <c r="V651" i="1"/>
  <c r="Y651" i="1"/>
  <c r="AE651" i="1" s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T652" i="1"/>
  <c r="AC652" i="1" s="1"/>
  <c r="AD652" i="1" s="1"/>
  <c r="AF652" i="1" s="1"/>
  <c r="V652" i="1"/>
  <c r="Y652" i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 s="1"/>
  <c r="E657" i="1"/>
  <c r="F657" i="1"/>
  <c r="R657" i="1"/>
  <c r="S657" i="1"/>
  <c r="G657" i="1"/>
  <c r="H657" i="1"/>
  <c r="I657" i="1"/>
  <c r="J657" i="1"/>
  <c r="Z657" i="1"/>
  <c r="AA657" i="1"/>
  <c r="K657" i="1"/>
  <c r="L657" i="1"/>
  <c r="V657" i="1"/>
  <c r="M657" i="1"/>
  <c r="N657" i="1"/>
  <c r="O657" i="1"/>
  <c r="P657" i="1"/>
  <c r="X657" i="1"/>
  <c r="Y657" i="1"/>
  <c r="AE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G659" i="1"/>
  <c r="H659" i="1"/>
  <c r="Y659" i="1" s="1"/>
  <c r="AE659" i="1" s="1"/>
  <c r="I659" i="1"/>
  <c r="J659" i="1"/>
  <c r="Z659" i="1" s="1"/>
  <c r="K659" i="1"/>
  <c r="L659" i="1"/>
  <c r="M659" i="1"/>
  <c r="N659" i="1"/>
  <c r="O659" i="1"/>
  <c r="P659" i="1"/>
  <c r="R659" i="1"/>
  <c r="S659" i="1" s="1"/>
  <c r="T659" i="1"/>
  <c r="V659" i="1"/>
  <c r="X659" i="1"/>
  <c r="AA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T660" i="1" s="1"/>
  <c r="U660" i="1" s="1"/>
  <c r="M660" i="1"/>
  <c r="N660" i="1"/>
  <c r="O660" i="1"/>
  <c r="P660" i="1"/>
  <c r="V660" i="1"/>
  <c r="X660" i="1"/>
  <c r="AC660" i="1"/>
  <c r="AD660" i="1" s="1"/>
  <c r="A661" i="1"/>
  <c r="B661" i="1"/>
  <c r="C661" i="1"/>
  <c r="D661" i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/>
  <c r="X668" i="1" s="1"/>
  <c r="E668" i="1"/>
  <c r="F668" i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 s="1"/>
  <c r="E672" i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G677" i="1"/>
  <c r="H677" i="1"/>
  <c r="Y677" i="1" s="1"/>
  <c r="AE677" i="1" s="1"/>
  <c r="I677" i="1"/>
  <c r="J677" i="1"/>
  <c r="Z677" i="1"/>
  <c r="AA677" i="1" s="1"/>
  <c r="K677" i="1"/>
  <c r="L677" i="1"/>
  <c r="T677" i="1" s="1"/>
  <c r="M677" i="1"/>
  <c r="N677" i="1"/>
  <c r="O677" i="1"/>
  <c r="P677" i="1"/>
  <c r="R677" i="1"/>
  <c r="S677" i="1" s="1"/>
  <c r="A678" i="1"/>
  <c r="B678" i="1"/>
  <c r="C678" i="1"/>
  <c r="D678" i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I683" i="1"/>
  <c r="J683" i="1"/>
  <c r="Z683" i="1" s="1"/>
  <c r="AA683" i="1" s="1"/>
  <c r="K683" i="1"/>
  <c r="L683" i="1"/>
  <c r="M683" i="1"/>
  <c r="N683" i="1"/>
  <c r="O683" i="1"/>
  <c r="P683" i="1"/>
  <c r="V683" i="1"/>
  <c r="AE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R685" i="1" s="1"/>
  <c r="S685" i="1" s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G690" i="1"/>
  <c r="H690" i="1"/>
  <c r="Y690" i="1" s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/>
  <c r="K692" i="1"/>
  <c r="T692" i="1" s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R699" i="1" s="1"/>
  <c r="S699" i="1" s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V699" i="1"/>
  <c r="A700" i="1"/>
  <c r="B700" i="1"/>
  <c r="C700" i="1"/>
  <c r="D700" i="1" s="1"/>
  <c r="X700" i="1" s="1"/>
  <c r="E700" i="1"/>
  <c r="R700" i="1" s="1"/>
  <c r="S700" i="1" s="1"/>
  <c r="F700" i="1"/>
  <c r="G700" i="1"/>
  <c r="H700" i="1"/>
  <c r="Y700" i="1"/>
  <c r="AE700" i="1"/>
  <c r="I700" i="1"/>
  <c r="J700" i="1"/>
  <c r="Z700" i="1"/>
  <c r="AA700" i="1" s="1"/>
  <c r="K700" i="1"/>
  <c r="L700" i="1"/>
  <c r="T700" i="1" s="1"/>
  <c r="M700" i="1"/>
  <c r="N700" i="1"/>
  <c r="O700" i="1"/>
  <c r="P700" i="1"/>
  <c r="A701" i="1"/>
  <c r="B701" i="1"/>
  <c r="C701" i="1"/>
  <c r="D701" i="1" s="1"/>
  <c r="X701" i="1" s="1"/>
  <c r="E701" i="1"/>
  <c r="R701" i="1" s="1"/>
  <c r="S701" i="1" s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R702" i="1" s="1"/>
  <c r="S702" i="1" s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A703" i="1"/>
  <c r="B703" i="1"/>
  <c r="C703" i="1"/>
  <c r="D703" i="1"/>
  <c r="X703" i="1"/>
  <c r="E703" i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G707" i="1"/>
  <c r="H707" i="1"/>
  <c r="Y707" i="1" s="1"/>
  <c r="I707" i="1"/>
  <c r="J707" i="1"/>
  <c r="Z707" i="1"/>
  <c r="AA707" i="1"/>
  <c r="K707" i="1"/>
  <c r="L707" i="1"/>
  <c r="M707" i="1"/>
  <c r="N707" i="1"/>
  <c r="O707" i="1"/>
  <c r="P707" i="1"/>
  <c r="V707" i="1"/>
  <c r="AE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G709" i="1"/>
  <c r="H709" i="1"/>
  <c r="Y709" i="1" s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S709" i="1"/>
  <c r="V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G714" i="1"/>
  <c r="H714" i="1"/>
  <c r="Y714" i="1" s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/>
  <c r="X715" i="1" s="1"/>
  <c r="E715" i="1"/>
  <c r="F715" i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/>
  <c r="K716" i="1"/>
  <c r="L716" i="1"/>
  <c r="T716" i="1" s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I717" i="1"/>
  <c r="J717" i="1"/>
  <c r="Z717" i="1"/>
  <c r="AA717" i="1"/>
  <c r="K717" i="1"/>
  <c r="L717" i="1"/>
  <c r="T717" i="1" s="1"/>
  <c r="M717" i="1"/>
  <c r="N717" i="1"/>
  <c r="O717" i="1"/>
  <c r="P717" i="1"/>
  <c r="V717" i="1"/>
  <c r="AE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/>
  <c r="X720" i="1" s="1"/>
  <c r="E720" i="1"/>
  <c r="F720" i="1"/>
  <c r="R720" i="1"/>
  <c r="S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G722" i="1"/>
  <c r="H722" i="1"/>
  <c r="Y722" i="1"/>
  <c r="AE722" i="1"/>
  <c r="I722" i="1"/>
  <c r="J722" i="1"/>
  <c r="Z722" i="1" s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 s="1"/>
  <c r="X723" i="1" s="1"/>
  <c r="E723" i="1"/>
  <c r="F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G724" i="1"/>
  <c r="H724" i="1"/>
  <c r="Y724" i="1" s="1"/>
  <c r="AE724" i="1" s="1"/>
  <c r="I724" i="1"/>
  <c r="J724" i="1"/>
  <c r="Z724" i="1" s="1"/>
  <c r="AA724" i="1" s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/>
  <c r="AE725" i="1" s="1"/>
  <c r="I725" i="1"/>
  <c r="J725" i="1"/>
  <c r="Z725" i="1"/>
  <c r="AA725" i="1" s="1"/>
  <c r="K725" i="1"/>
  <c r="L725" i="1"/>
  <c r="T725" i="1" s="1"/>
  <c r="M725" i="1"/>
  <c r="N725" i="1"/>
  <c r="O725" i="1"/>
  <c r="P725" i="1"/>
  <c r="R725" i="1"/>
  <c r="S725" i="1" s="1"/>
  <c r="A726" i="1"/>
  <c r="B726" i="1"/>
  <c r="C726" i="1"/>
  <c r="D726" i="1"/>
  <c r="X726" i="1" s="1"/>
  <c r="E726" i="1"/>
  <c r="F726" i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 s="1"/>
  <c r="E727" i="1"/>
  <c r="R727" i="1" s="1"/>
  <c r="S727" i="1" s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 s="1"/>
  <c r="E728" i="1"/>
  <c r="F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I730" i="1"/>
  <c r="J730" i="1"/>
  <c r="Z730" i="1" s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 s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/>
  <c r="X736" i="1" s="1"/>
  <c r="E736" i="1"/>
  <c r="F736" i="1"/>
  <c r="G736" i="1"/>
  <c r="H736" i="1"/>
  <c r="Y736" i="1"/>
  <c r="AE736" i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/>
  <c r="X738" i="1"/>
  <c r="E738" i="1"/>
  <c r="F738" i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R738" i="1"/>
  <c r="S738" i="1"/>
  <c r="AA738" i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/>
  <c r="AE742" i="1"/>
  <c r="I742" i="1"/>
  <c r="J742" i="1"/>
  <c r="Z742" i="1" s="1"/>
  <c r="AA742" i="1" s="1"/>
  <c r="AB742" i="1" s="1"/>
  <c r="K742" i="1"/>
  <c r="L742" i="1"/>
  <c r="M742" i="1"/>
  <c r="N742" i="1"/>
  <c r="O742" i="1"/>
  <c r="P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/>
  <c r="AD743" i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Z745" i="1"/>
  <c r="AA745" i="1" s="1"/>
  <c r="A746" i="1"/>
  <c r="B746" i="1"/>
  <c r="C746" i="1"/>
  <c r="D746" i="1" s="1"/>
  <c r="X746" i="1"/>
  <c r="E746" i="1"/>
  <c r="F746" i="1"/>
  <c r="R746" i="1" s="1"/>
  <c r="G746" i="1"/>
  <c r="H746" i="1"/>
  <c r="Y746" i="1" s="1"/>
  <c r="AE746" i="1" s="1"/>
  <c r="I746" i="1"/>
  <c r="J746" i="1"/>
  <c r="K746" i="1"/>
  <c r="L746" i="1"/>
  <c r="T746" i="1" s="1"/>
  <c r="AC746" i="1" s="1"/>
  <c r="AD746" i="1" s="1"/>
  <c r="M746" i="1"/>
  <c r="N746" i="1"/>
  <c r="O746" i="1"/>
  <c r="P746" i="1"/>
  <c r="S746" i="1"/>
  <c r="Z746" i="1"/>
  <c r="AA746" i="1" s="1"/>
  <c r="A747" i="1"/>
  <c r="B747" i="1"/>
  <c r="C747" i="1"/>
  <c r="D747" i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 s="1"/>
  <c r="I750" i="1"/>
  <c r="J750" i="1"/>
  <c r="K750" i="1"/>
  <c r="L750" i="1"/>
  <c r="T750" i="1" s="1"/>
  <c r="AC750" i="1" s="1"/>
  <c r="AD750" i="1" s="1"/>
  <c r="M750" i="1"/>
  <c r="N750" i="1"/>
  <c r="O750" i="1"/>
  <c r="P750" i="1"/>
  <c r="Z750" i="1"/>
  <c r="AA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/>
  <c r="E752" i="1"/>
  <c r="F752" i="1"/>
  <c r="R752" i="1"/>
  <c r="S752" i="1" s="1"/>
  <c r="G752" i="1"/>
  <c r="H752" i="1"/>
  <c r="Y752" i="1" s="1"/>
  <c r="AE752" i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/>
  <c r="AE754" i="1" s="1"/>
  <c r="I754" i="1"/>
  <c r="J754" i="1"/>
  <c r="K754" i="1"/>
  <c r="L754" i="1"/>
  <c r="T754" i="1" s="1"/>
  <c r="AC754" i="1" s="1"/>
  <c r="AD754" i="1" s="1"/>
  <c r="AF754" i="1" s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 s="1"/>
  <c r="X755" i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 s="1"/>
  <c r="I757" i="1"/>
  <c r="J757" i="1"/>
  <c r="K757" i="1"/>
  <c r="L757" i="1"/>
  <c r="T757" i="1"/>
  <c r="AC757" i="1"/>
  <c r="AD757" i="1"/>
  <c r="M757" i="1"/>
  <c r="N757" i="1"/>
  <c r="O757" i="1"/>
  <c r="P757" i="1"/>
  <c r="R757" i="1"/>
  <c r="S757" i="1"/>
  <c r="Z757" i="1"/>
  <c r="AA757" i="1"/>
  <c r="A758" i="1"/>
  <c r="B758" i="1"/>
  <c r="C758" i="1"/>
  <c r="D758" i="1" s="1"/>
  <c r="X758" i="1"/>
  <c r="E758" i="1"/>
  <c r="F758" i="1"/>
  <c r="R758" i="1" s="1"/>
  <c r="S758" i="1" s="1"/>
  <c r="G758" i="1"/>
  <c r="H758" i="1"/>
  <c r="Y758" i="1" s="1"/>
  <c r="AE758" i="1" s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A759" i="1"/>
  <c r="B759" i="1"/>
  <c r="C759" i="1"/>
  <c r="D759" i="1" s="1"/>
  <c r="X759" i="1" s="1"/>
  <c r="E759" i="1"/>
  <c r="R759" i="1" s="1"/>
  <c r="S759" i="1" s="1"/>
  <c r="F759" i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 s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/>
  <c r="X762" i="1" s="1"/>
  <c r="E762" i="1"/>
  <c r="F762" i="1"/>
  <c r="G762" i="1"/>
  <c r="H762" i="1"/>
  <c r="Y762" i="1" s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/>
  <c r="I764" i="1"/>
  <c r="J764" i="1"/>
  <c r="K764" i="1"/>
  <c r="L764" i="1"/>
  <c r="T764" i="1"/>
  <c r="AC764" i="1" s="1"/>
  <c r="AD764" i="1" s="1"/>
  <c r="M764" i="1"/>
  <c r="N764" i="1"/>
  <c r="O764" i="1"/>
  <c r="P764" i="1"/>
  <c r="R764" i="1"/>
  <c r="S764" i="1" s="1"/>
  <c r="Z764" i="1"/>
  <c r="AA764" i="1"/>
  <c r="A765" i="1"/>
  <c r="B765" i="1"/>
  <c r="C765" i="1"/>
  <c r="D765" i="1" s="1"/>
  <c r="X765" i="1"/>
  <c r="E765" i="1"/>
  <c r="F765" i="1"/>
  <c r="R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S765" i="1"/>
  <c r="Z765" i="1"/>
  <c r="AA765" i="1" s="1"/>
  <c r="AB765" i="1" s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 s="1"/>
  <c r="I767" i="1"/>
  <c r="J767" i="1"/>
  <c r="K767" i="1"/>
  <c r="L767" i="1"/>
  <c r="T767" i="1" s="1"/>
  <c r="AC767" i="1" s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 s="1"/>
  <c r="X768" i="1"/>
  <c r="E768" i="1"/>
  <c r="F768" i="1"/>
  <c r="R768" i="1" s="1"/>
  <c r="S768" i="1" s="1"/>
  <c r="G768" i="1"/>
  <c r="H768" i="1"/>
  <c r="Y768" i="1" s="1"/>
  <c r="AE768" i="1" s="1"/>
  <c r="I768" i="1"/>
  <c r="J768" i="1"/>
  <c r="K768" i="1"/>
  <c r="L768" i="1"/>
  <c r="T768" i="1"/>
  <c r="AC768" i="1" s="1"/>
  <c r="AD768" i="1" s="1"/>
  <c r="M768" i="1"/>
  <c r="N768" i="1"/>
  <c r="O768" i="1"/>
  <c r="P768" i="1"/>
  <c r="Z768" i="1"/>
  <c r="AA768" i="1" s="1"/>
  <c r="A769" i="1"/>
  <c r="B769" i="1"/>
  <c r="C769" i="1"/>
  <c r="D769" i="1" s="1"/>
  <c r="X769" i="1" s="1"/>
  <c r="E769" i="1"/>
  <c r="F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F770" i="1"/>
  <c r="R770" i="1"/>
  <c r="S770" i="1" s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/>
  <c r="E771" i="1"/>
  <c r="R771" i="1" s="1"/>
  <c r="S771" i="1" s="1"/>
  <c r="F771" i="1"/>
  <c r="G771" i="1"/>
  <c r="H771" i="1"/>
  <c r="Y771" i="1" s="1"/>
  <c r="AE771" i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 s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Z775" i="1"/>
  <c r="AA775" i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Z776" i="1" s="1"/>
  <c r="K776" i="1"/>
  <c r="L776" i="1"/>
  <c r="M776" i="1"/>
  <c r="N776" i="1"/>
  <c r="O776" i="1"/>
  <c r="P776" i="1"/>
  <c r="AA776" i="1"/>
  <c r="A777" i="1"/>
  <c r="B777" i="1"/>
  <c r="C777" i="1"/>
  <c r="D777" i="1"/>
  <c r="X777" i="1"/>
  <c r="E777" i="1"/>
  <c r="F777" i="1"/>
  <c r="R777" i="1"/>
  <c r="S777" i="1" s="1"/>
  <c r="G777" i="1"/>
  <c r="H777" i="1"/>
  <c r="Y777" i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R778" i="1" s="1"/>
  <c r="S778" i="1" s="1"/>
  <c r="F778" i="1"/>
  <c r="G778" i="1"/>
  <c r="H778" i="1"/>
  <c r="Y778" i="1" s="1"/>
  <c r="AE778" i="1" s="1"/>
  <c r="I778" i="1"/>
  <c r="J778" i="1"/>
  <c r="K778" i="1"/>
  <c r="L778" i="1"/>
  <c r="M778" i="1"/>
  <c r="N778" i="1"/>
  <c r="O778" i="1"/>
  <c r="P778" i="1"/>
  <c r="Z778" i="1"/>
  <c r="AA778" i="1" s="1"/>
  <c r="A779" i="1"/>
  <c r="B779" i="1"/>
  <c r="C779" i="1"/>
  <c r="D779" i="1" s="1"/>
  <c r="X779" i="1" s="1"/>
  <c r="E779" i="1"/>
  <c r="F779" i="1"/>
  <c r="G779" i="1"/>
  <c r="H779" i="1"/>
  <c r="Y779" i="1" s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R779" i="1"/>
  <c r="S779" i="1"/>
  <c r="Z779" i="1"/>
  <c r="AA779" i="1" s="1"/>
  <c r="A780" i="1"/>
  <c r="B780" i="1"/>
  <c r="C780" i="1"/>
  <c r="D780" i="1" s="1"/>
  <c r="X780" i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 s="1"/>
  <c r="AE781" i="1" s="1"/>
  <c r="I781" i="1"/>
  <c r="J781" i="1"/>
  <c r="Z781" i="1"/>
  <c r="AA781" i="1" s="1"/>
  <c r="AB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 s="1"/>
  <c r="I782" i="1"/>
  <c r="J782" i="1"/>
  <c r="K782" i="1"/>
  <c r="L782" i="1"/>
  <c r="T782" i="1"/>
  <c r="AC782" i="1"/>
  <c r="AD782" i="1" s="1"/>
  <c r="AF782" i="1" s="1"/>
  <c r="M782" i="1"/>
  <c r="N782" i="1"/>
  <c r="O782" i="1"/>
  <c r="P782" i="1"/>
  <c r="R782" i="1"/>
  <c r="S782" i="1"/>
  <c r="Z782" i="1"/>
  <c r="AA782" i="1" s="1"/>
  <c r="A783" i="1"/>
  <c r="B783" i="1"/>
  <c r="C783" i="1"/>
  <c r="D783" i="1" s="1"/>
  <c r="X783" i="1" s="1"/>
  <c r="E783" i="1"/>
  <c r="F783" i="1"/>
  <c r="R783" i="1" s="1"/>
  <c r="S783" i="1" s="1"/>
  <c r="G783" i="1"/>
  <c r="H783" i="1"/>
  <c r="Y783" i="1" s="1"/>
  <c r="AE783" i="1" s="1"/>
  <c r="AF783" i="1" s="1"/>
  <c r="I783" i="1"/>
  <c r="J783" i="1"/>
  <c r="K783" i="1"/>
  <c r="L783" i="1"/>
  <c r="T783" i="1"/>
  <c r="AC783" i="1" s="1"/>
  <c r="AD783" i="1" s="1"/>
  <c r="M783" i="1"/>
  <c r="N783" i="1"/>
  <c r="O783" i="1"/>
  <c r="P783" i="1"/>
  <c r="Z783" i="1"/>
  <c r="AA783" i="1"/>
  <c r="A784" i="1"/>
  <c r="B784" i="1"/>
  <c r="C784" i="1"/>
  <c r="D784" i="1"/>
  <c r="X784" i="1"/>
  <c r="E784" i="1"/>
  <c r="F784" i="1"/>
  <c r="R784" i="1"/>
  <c r="S784" i="1" s="1"/>
  <c r="G784" i="1"/>
  <c r="H784" i="1"/>
  <c r="Y784" i="1"/>
  <c r="AE784" i="1"/>
  <c r="I784" i="1"/>
  <c r="J784" i="1"/>
  <c r="Z784" i="1" s="1"/>
  <c r="AA784" i="1" s="1"/>
  <c r="AB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F785" i="1"/>
  <c r="R785" i="1"/>
  <c r="S785" i="1" s="1"/>
  <c r="G785" i="1"/>
  <c r="H785" i="1"/>
  <c r="Y785" i="1"/>
  <c r="AE785" i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/>
  <c r="U787" i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/>
  <c r="S791" i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 s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 s="1"/>
  <c r="A795" i="1"/>
  <c r="B795" i="1"/>
  <c r="C795" i="1"/>
  <c r="D795" i="1" s="1"/>
  <c r="X795" i="1" s="1"/>
  <c r="E795" i="1"/>
  <c r="F795" i="1"/>
  <c r="R795" i="1"/>
  <c r="S795" i="1" s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 s="1"/>
  <c r="A796" i="1"/>
  <c r="B796" i="1"/>
  <c r="C796" i="1"/>
  <c r="D796" i="1" s="1"/>
  <c r="X796" i="1" s="1"/>
  <c r="E796" i="1"/>
  <c r="F796" i="1"/>
  <c r="R796" i="1"/>
  <c r="S796" i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 s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B798" i="1" s="1"/>
  <c r="A799" i="1"/>
  <c r="B799" i="1"/>
  <c r="C799" i="1"/>
  <c r="D799" i="1" s="1"/>
  <c r="X799" i="1" s="1"/>
  <c r="E799" i="1"/>
  <c r="F799" i="1"/>
  <c r="R799" i="1"/>
  <c r="S799" i="1" s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 s="1"/>
  <c r="A804" i="1"/>
  <c r="B804" i="1"/>
  <c r="C804" i="1"/>
  <c r="D804" i="1" s="1"/>
  <c r="X804" i="1" s="1"/>
  <c r="E804" i="1"/>
  <c r="F804" i="1"/>
  <c r="R804" i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AE808" i="1" s="1"/>
  <c r="I808" i="1"/>
  <c r="J808" i="1"/>
  <c r="Z808" i="1" s="1"/>
  <c r="K808" i="1"/>
  <c r="L808" i="1"/>
  <c r="V808" i="1" s="1"/>
  <c r="M808" i="1"/>
  <c r="N808" i="1"/>
  <c r="O808" i="1"/>
  <c r="P808" i="1"/>
  <c r="AA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/>
  <c r="A811" i="1"/>
  <c r="B811" i="1"/>
  <c r="C811" i="1"/>
  <c r="D811" i="1" s="1"/>
  <c r="X811" i="1" s="1"/>
  <c r="E811" i="1"/>
  <c r="F811" i="1"/>
  <c r="R811" i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 s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Y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 s="1"/>
  <c r="AB818" i="1" s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 s="1"/>
  <c r="X820" i="1" s="1"/>
  <c r="E820" i="1"/>
  <c r="F820" i="1"/>
  <c r="R820" i="1"/>
  <c r="S820" i="1" s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I823" i="1"/>
  <c r="J823" i="1"/>
  <c r="Z823" i="1"/>
  <c r="AA823" i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 s="1"/>
  <c r="X824" i="1" s="1"/>
  <c r="E824" i="1"/>
  <c r="F824" i="1"/>
  <c r="R824" i="1"/>
  <c r="S824" i="1" s="1"/>
  <c r="G824" i="1"/>
  <c r="H824" i="1"/>
  <c r="Y824" i="1" s="1"/>
  <c r="AE824" i="1" s="1"/>
  <c r="I824" i="1"/>
  <c r="J824" i="1"/>
  <c r="Z824" i="1" s="1"/>
  <c r="AA824" i="1" s="1"/>
  <c r="K824" i="1"/>
  <c r="T824" i="1" s="1"/>
  <c r="AB824" i="1" s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R827" i="1" s="1"/>
  <c r="S827" i="1" s="1"/>
  <c r="G827" i="1"/>
  <c r="H827" i="1"/>
  <c r="Y827" i="1" s="1"/>
  <c r="AE827" i="1" s="1"/>
  <c r="I827" i="1"/>
  <c r="J827" i="1"/>
  <c r="Z827" i="1" s="1"/>
  <c r="AA827" i="1" s="1"/>
  <c r="K827" i="1"/>
  <c r="T827" i="1" s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R834" i="1" s="1"/>
  <c r="S834" i="1" s="1"/>
  <c r="G834" i="1"/>
  <c r="H834" i="1"/>
  <c r="Y834" i="1" s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K838" i="1"/>
  <c r="L838" i="1"/>
  <c r="T838" i="1" s="1"/>
  <c r="AB838" i="1" s="1"/>
  <c r="M838" i="1"/>
  <c r="N838" i="1"/>
  <c r="O838" i="1"/>
  <c r="P838" i="1"/>
  <c r="AA838" i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R841" i="1" s="1"/>
  <c r="S841" i="1" s="1"/>
  <c r="G841" i="1"/>
  <c r="H841" i="1"/>
  <c r="Y841" i="1"/>
  <c r="AE841" i="1"/>
  <c r="I841" i="1"/>
  <c r="J841" i="1"/>
  <c r="Z841" i="1" s="1"/>
  <c r="AA841" i="1" s="1"/>
  <c r="K841" i="1"/>
  <c r="T841" i="1" s="1"/>
  <c r="L841" i="1"/>
  <c r="V841" i="1" s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Z842" i="1" s="1"/>
  <c r="AA842" i="1" s="1"/>
  <c r="K842" i="1"/>
  <c r="L842" i="1"/>
  <c r="T842" i="1" s="1"/>
  <c r="AB842" i="1" s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/>
  <c r="AE847" i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 s="1"/>
  <c r="AA848" i="1" s="1"/>
  <c r="K848" i="1"/>
  <c r="T848" i="1" s="1"/>
  <c r="AC848" i="1" s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/>
  <c r="AA849" i="1"/>
  <c r="K849" i="1"/>
  <c r="T849" i="1" s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/>
  <c r="AE851" i="1"/>
  <c r="I851" i="1"/>
  <c r="J851" i="1"/>
  <c r="Z851" i="1" s="1"/>
  <c r="AA851" i="1" s="1"/>
  <c r="K851" i="1"/>
  <c r="L851" i="1"/>
  <c r="V851" i="1" s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 s="1"/>
  <c r="AB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/>
  <c r="K853" i="1"/>
  <c r="L853" i="1"/>
  <c r="T853" i="1" s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R855" i="1" s="1"/>
  <c r="S855" i="1" s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G858" i="1"/>
  <c r="H858" i="1"/>
  <c r="Y858" i="1"/>
  <c r="AE858" i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T860" i="1" s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 s="1"/>
  <c r="AF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R862" i="1" s="1"/>
  <c r="S862" i="1" s="1"/>
  <c r="G862" i="1"/>
  <c r="H862" i="1"/>
  <c r="Y862" i="1" s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R866" i="1" s="1"/>
  <c r="S866" i="1" s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G869" i="1"/>
  <c r="H869" i="1"/>
  <c r="Y869" i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K870" i="1"/>
  <c r="T870" i="1" s="1"/>
  <c r="L870" i="1"/>
  <c r="M870" i="1"/>
  <c r="N870" i="1"/>
  <c r="O870" i="1"/>
  <c r="P870" i="1"/>
  <c r="AA870" i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R877" i="1" s="1"/>
  <c r="S877" i="1" s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R887" i="1" s="1"/>
  <c r="F887" i="1"/>
  <c r="G887" i="1"/>
  <c r="H887" i="1"/>
  <c r="Y887" i="1"/>
  <c r="AE887" i="1"/>
  <c r="I887" i="1"/>
  <c r="J887" i="1"/>
  <c r="K887" i="1"/>
  <c r="T887" i="1" s="1"/>
  <c r="L887" i="1"/>
  <c r="M887" i="1"/>
  <c r="N887" i="1"/>
  <c r="O887" i="1"/>
  <c r="P887" i="1"/>
  <c r="Z887" i="1"/>
  <c r="AA887" i="1" s="1"/>
  <c r="AB887" i="1" s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B895" i="1" s="1"/>
  <c r="A896" i="1"/>
  <c r="B896" i="1"/>
  <c r="C896" i="1"/>
  <c r="D896" i="1"/>
  <c r="X896" i="1"/>
  <c r="E896" i="1"/>
  <c r="F896" i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G897" i="1"/>
  <c r="H897" i="1"/>
  <c r="Y897" i="1"/>
  <c r="AE897" i="1" s="1"/>
  <c r="I897" i="1"/>
  <c r="J897" i="1"/>
  <c r="Z897" i="1" s="1"/>
  <c r="AA897" i="1" s="1"/>
  <c r="AB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R898" i="1" s="1"/>
  <c r="S898" i="1" s="1"/>
  <c r="G898" i="1"/>
  <c r="H898" i="1"/>
  <c r="Y898" i="1" s="1"/>
  <c r="AE898" i="1" s="1"/>
  <c r="I898" i="1"/>
  <c r="J898" i="1"/>
  <c r="Z898" i="1" s="1"/>
  <c r="K898" i="1"/>
  <c r="L898" i="1"/>
  <c r="M898" i="1"/>
  <c r="N898" i="1"/>
  <c r="O898" i="1"/>
  <c r="P898" i="1"/>
  <c r="AA898" i="1"/>
  <c r="AB898" i="1" s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K899" i="1"/>
  <c r="L899" i="1"/>
  <c r="T899" i="1" s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R902" i="1" s="1"/>
  <c r="S902" i="1" s="1"/>
  <c r="F902" i="1"/>
  <c r="G902" i="1"/>
  <c r="H902" i="1"/>
  <c r="Y902" i="1" s="1"/>
  <c r="AE902" i="1" s="1"/>
  <c r="I902" i="1"/>
  <c r="J902" i="1"/>
  <c r="K902" i="1"/>
  <c r="L902" i="1"/>
  <c r="T902" i="1" s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R903" i="1" s="1"/>
  <c r="G903" i="1"/>
  <c r="H903" i="1"/>
  <c r="Y903" i="1" s="1"/>
  <c r="AE903" i="1" s="1"/>
  <c r="I903" i="1"/>
  <c r="J903" i="1"/>
  <c r="K903" i="1"/>
  <c r="L903" i="1"/>
  <c r="T903" i="1" s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R905" i="1" s="1"/>
  <c r="S905" i="1" s="1"/>
  <c r="G905" i="1"/>
  <c r="H905" i="1"/>
  <c r="Y905" i="1"/>
  <c r="AE905" i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Z906" i="1" s="1"/>
  <c r="AA906" i="1" s="1"/>
  <c r="K906" i="1"/>
  <c r="T906" i="1" s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R909" i="1" s="1"/>
  <c r="S909" i="1" s="1"/>
  <c r="G909" i="1"/>
  <c r="H909" i="1"/>
  <c r="Y909" i="1" s="1"/>
  <c r="AE909" i="1" s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/>
  <c r="E912" i="1"/>
  <c r="F912" i="1"/>
  <c r="R912" i="1" s="1"/>
  <c r="S912" i="1" s="1"/>
  <c r="G912" i="1"/>
  <c r="H912" i="1"/>
  <c r="Y912" i="1" s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/>
  <c r="K913" i="1"/>
  <c r="L913" i="1"/>
  <c r="V913" i="1" s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B914" i="1" s="1"/>
  <c r="A915" i="1"/>
  <c r="B915" i="1"/>
  <c r="C915" i="1"/>
  <c r="D915" i="1"/>
  <c r="X915" i="1"/>
  <c r="E915" i="1"/>
  <c r="F915" i="1"/>
  <c r="R915" i="1" s="1"/>
  <c r="S915" i="1" s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/>
  <c r="E920" i="1"/>
  <c r="F920" i="1"/>
  <c r="R920" i="1" s="1"/>
  <c r="S920" i="1" s="1"/>
  <c r="G920" i="1"/>
  <c r="H920" i="1"/>
  <c r="Y920" i="1" s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AF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R922" i="1" s="1"/>
  <c r="S922" i="1" s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R923" i="1" s="1"/>
  <c r="S923" i="1" s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 s="1"/>
  <c r="AE924" i="1" s="1"/>
  <c r="AF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R925" i="1" s="1"/>
  <c r="S925" i="1" s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B925" i="1" s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/>
  <c r="G928" i="1"/>
  <c r="H928" i="1"/>
  <c r="Y928" i="1"/>
  <c r="AE928" i="1" s="1"/>
  <c r="I928" i="1"/>
  <c r="J928" i="1"/>
  <c r="Z928" i="1" s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K930" i="1"/>
  <c r="L930" i="1"/>
  <c r="V930" i="1" s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R931" i="1" s="1"/>
  <c r="S931" i="1" s="1"/>
  <c r="F931" i="1"/>
  <c r="G931" i="1"/>
  <c r="H931" i="1"/>
  <c r="Y931" i="1"/>
  <c r="AE931" i="1"/>
  <c r="I931" i="1"/>
  <c r="J931" i="1"/>
  <c r="K931" i="1"/>
  <c r="T931" i="1" s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G936" i="1"/>
  <c r="H936" i="1"/>
  <c r="Y936" i="1" s="1"/>
  <c r="AE936" i="1" s="1"/>
  <c r="I936" i="1"/>
  <c r="J936" i="1"/>
  <c r="Z936" i="1" s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B937" i="1" s="1"/>
  <c r="A938" i="1"/>
  <c r="B938" i="1"/>
  <c r="C938" i="1"/>
  <c r="D938" i="1" s="1"/>
  <c r="X938" i="1"/>
  <c r="E938" i="1"/>
  <c r="R938" i="1" s="1"/>
  <c r="S938" i="1" s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G940" i="1"/>
  <c r="H940" i="1"/>
  <c r="Y940" i="1"/>
  <c r="AE940" i="1" s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S941" i="1" s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G943" i="1"/>
  <c r="H943" i="1"/>
  <c r="Y943" i="1"/>
  <c r="AE943" i="1"/>
  <c r="I943" i="1"/>
  <c r="J943" i="1"/>
  <c r="Z943" i="1" s="1"/>
  <c r="AA943" i="1" s="1"/>
  <c r="K943" i="1"/>
  <c r="L943" i="1"/>
  <c r="V943" i="1" s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R946" i="1" s="1"/>
  <c r="S946" i="1" s="1"/>
  <c r="G946" i="1"/>
  <c r="H946" i="1"/>
  <c r="Y946" i="1" s="1"/>
  <c r="AE946" i="1" s="1"/>
  <c r="I946" i="1"/>
  <c r="J946" i="1"/>
  <c r="Z946" i="1" s="1"/>
  <c r="K946" i="1"/>
  <c r="L946" i="1"/>
  <c r="T946" i="1" s="1"/>
  <c r="M946" i="1"/>
  <c r="N946" i="1"/>
  <c r="O946" i="1"/>
  <c r="P946" i="1"/>
  <c r="AA946" i="1"/>
  <c r="A947" i="1"/>
  <c r="B947" i="1"/>
  <c r="C947" i="1"/>
  <c r="D947" i="1" s="1"/>
  <c r="X947" i="1" s="1"/>
  <c r="E947" i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B950" i="1" s="1"/>
  <c r="A951" i="1"/>
  <c r="B951" i="1"/>
  <c r="C951" i="1"/>
  <c r="D951" i="1"/>
  <c r="X951" i="1"/>
  <c r="E951" i="1"/>
  <c r="F951" i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R953" i="1" s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V954" i="1" s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 s="1"/>
  <c r="AE957" i="1" s="1"/>
  <c r="I957" i="1"/>
  <c r="J957" i="1"/>
  <c r="Z957" i="1" s="1"/>
  <c r="K957" i="1"/>
  <c r="L957" i="1"/>
  <c r="T957" i="1" s="1"/>
  <c r="M957" i="1"/>
  <c r="N957" i="1"/>
  <c r="O957" i="1"/>
  <c r="P957" i="1"/>
  <c r="AA957" i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K959" i="1"/>
  <c r="T959" i="1" s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U961" i="1" s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B962" i="1" s="1"/>
  <c r="A963" i="1"/>
  <c r="B963" i="1"/>
  <c r="C963" i="1"/>
  <c r="D963" i="1" s="1"/>
  <c r="X963" i="1" s="1"/>
  <c r="E963" i="1"/>
  <c r="F963" i="1"/>
  <c r="R963" i="1" s="1"/>
  <c r="S963" i="1" s="1"/>
  <c r="G963" i="1"/>
  <c r="H963" i="1"/>
  <c r="Y963" i="1" s="1"/>
  <c r="AE963" i="1" s="1"/>
  <c r="I963" i="1"/>
  <c r="J963" i="1"/>
  <c r="K963" i="1"/>
  <c r="L963" i="1"/>
  <c r="V963" i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G964" i="1"/>
  <c r="H964" i="1"/>
  <c r="Y964" i="1" s="1"/>
  <c r="AE964" i="1" s="1"/>
  <c r="I964" i="1"/>
  <c r="J964" i="1"/>
  <c r="K964" i="1"/>
  <c r="T964" i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/>
  <c r="X965" i="1" s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L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K966" i="1"/>
  <c r="T966" i="1" s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 s="1"/>
  <c r="AA968" i="1" s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 s="1"/>
  <c r="M969" i="1"/>
  <c r="N969" i="1"/>
  <c r="O969" i="1"/>
  <c r="P969" i="1"/>
  <c r="A970" i="1"/>
  <c r="B970" i="1"/>
  <c r="C970" i="1"/>
  <c r="D970" i="1"/>
  <c r="X970" i="1"/>
  <c r="E970" i="1"/>
  <c r="F970" i="1"/>
  <c r="R970" i="1" s="1"/>
  <c r="S970" i="1" s="1"/>
  <c r="G970" i="1"/>
  <c r="H970" i="1"/>
  <c r="Y970" i="1"/>
  <c r="AE970" i="1" s="1"/>
  <c r="I970" i="1"/>
  <c r="J970" i="1"/>
  <c r="Z970" i="1" s="1"/>
  <c r="AA970" i="1" s="1"/>
  <c r="K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R972" i="1" s="1"/>
  <c r="S972" i="1" s="1"/>
  <c r="F972" i="1"/>
  <c r="G972" i="1"/>
  <c r="H972" i="1"/>
  <c r="Y972" i="1"/>
  <c r="AE972" i="1"/>
  <c r="I972" i="1"/>
  <c r="J972" i="1"/>
  <c r="Z972" i="1" s="1"/>
  <c r="AA972" i="1" s="1"/>
  <c r="K972" i="1"/>
  <c r="T972" i="1" s="1"/>
  <c r="L972" i="1"/>
  <c r="V972" i="1" s="1"/>
  <c r="M972" i="1"/>
  <c r="N972" i="1"/>
  <c r="O972" i="1"/>
  <c r="P972" i="1"/>
  <c r="U972" i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AF973" i="1" s="1"/>
  <c r="AG973" i="1" s="1"/>
  <c r="AH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R974" i="1" s="1"/>
  <c r="G974" i="1"/>
  <c r="H974" i="1"/>
  <c r="Y974" i="1" s="1"/>
  <c r="AE974" i="1" s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/>
  <c r="X975" i="1"/>
  <c r="E975" i="1"/>
  <c r="F975" i="1"/>
  <c r="R975" i="1"/>
  <c r="S975" i="1" s="1"/>
  <c r="G975" i="1"/>
  <c r="H975" i="1"/>
  <c r="Y975" i="1"/>
  <c r="AE975" i="1"/>
  <c r="I975" i="1"/>
  <c r="J975" i="1"/>
  <c r="Z975" i="1"/>
  <c r="AA975" i="1" s="1"/>
  <c r="K975" i="1"/>
  <c r="L975" i="1"/>
  <c r="T975" i="1" s="1"/>
  <c r="M975" i="1"/>
  <c r="N975" i="1"/>
  <c r="O975" i="1"/>
  <c r="P975" i="1"/>
  <c r="A976" i="1"/>
  <c r="B976" i="1"/>
  <c r="C976" i="1"/>
  <c r="D976" i="1" s="1"/>
  <c r="X976" i="1" s="1"/>
  <c r="E976" i="1"/>
  <c r="R976" i="1" s="1"/>
  <c r="S976" i="1" s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AC976" i="1" s="1"/>
  <c r="AD976" i="1" s="1"/>
  <c r="A977" i="1"/>
  <c r="B977" i="1"/>
  <c r="C977" i="1"/>
  <c r="D977" i="1"/>
  <c r="X977" i="1"/>
  <c r="E977" i="1"/>
  <c r="F977" i="1"/>
  <c r="G977" i="1"/>
  <c r="H977" i="1"/>
  <c r="Y977" i="1" s="1"/>
  <c r="AE977" i="1" s="1"/>
  <c r="I977" i="1"/>
  <c r="J977" i="1"/>
  <c r="Z977" i="1" s="1"/>
  <c r="AA977" i="1" s="1"/>
  <c r="K977" i="1"/>
  <c r="L977" i="1"/>
  <c r="T977" i="1" s="1"/>
  <c r="V977" i="1"/>
  <c r="M977" i="1"/>
  <c r="N977" i="1"/>
  <c r="O977" i="1"/>
  <c r="P977" i="1"/>
  <c r="A978" i="1"/>
  <c r="B978" i="1"/>
  <c r="C978" i="1"/>
  <c r="D978" i="1"/>
  <c r="X978" i="1" s="1"/>
  <c r="E978" i="1"/>
  <c r="F978" i="1"/>
  <c r="R978" i="1"/>
  <c r="S978" i="1"/>
  <c r="G978" i="1"/>
  <c r="H978" i="1"/>
  <c r="Y978" i="1" s="1"/>
  <c r="AE978" i="1" s="1"/>
  <c r="I978" i="1"/>
  <c r="J978" i="1"/>
  <c r="K978" i="1"/>
  <c r="L978" i="1"/>
  <c r="T978" i="1" s="1"/>
  <c r="M978" i="1"/>
  <c r="N978" i="1"/>
  <c r="O978" i="1"/>
  <c r="P978" i="1"/>
  <c r="Z978" i="1"/>
  <c r="AA978" i="1" s="1"/>
  <c r="AB978" i="1" s="1"/>
  <c r="A979" i="1"/>
  <c r="B979" i="1"/>
  <c r="C979" i="1"/>
  <c r="D979" i="1"/>
  <c r="X979" i="1"/>
  <c r="E979" i="1"/>
  <c r="F979" i="1"/>
  <c r="G979" i="1"/>
  <c r="H979" i="1"/>
  <c r="Y979" i="1"/>
  <c r="AE979" i="1" s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B980" i="1" s="1"/>
  <c r="A981" i="1"/>
  <c r="B981" i="1"/>
  <c r="C981" i="1"/>
  <c r="D981" i="1"/>
  <c r="X981" i="1"/>
  <c r="E981" i="1"/>
  <c r="F981" i="1"/>
  <c r="R981" i="1" s="1"/>
  <c r="S981" i="1" s="1"/>
  <c r="G981" i="1"/>
  <c r="H981" i="1"/>
  <c r="Y981" i="1" s="1"/>
  <c r="AE981" i="1" s="1"/>
  <c r="I981" i="1"/>
  <c r="J981" i="1"/>
  <c r="Z981" i="1" s="1"/>
  <c r="AA981" i="1" s="1"/>
  <c r="AB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K983" i="1"/>
  <c r="L983" i="1"/>
  <c r="T983" i="1" s="1"/>
  <c r="V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A987" i="1"/>
  <c r="B987" i="1"/>
  <c r="C987" i="1"/>
  <c r="D987" i="1"/>
  <c r="X987" i="1"/>
  <c r="E987" i="1"/>
  <c r="F987" i="1"/>
  <c r="R987" i="1" s="1"/>
  <c r="S987" i="1" s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B987" i="1" s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/>
  <c r="AE988" i="1" s="1"/>
  <c r="AF988" i="1" s="1"/>
  <c r="AG988" i="1" s="1"/>
  <c r="AH988" i="1" s="1"/>
  <c r="I988" i="1"/>
  <c r="J988" i="1"/>
  <c r="Z988" i="1" s="1"/>
  <c r="AA988" i="1" s="1"/>
  <c r="K988" i="1"/>
  <c r="L988" i="1"/>
  <c r="V988" i="1" s="1"/>
  <c r="M988" i="1"/>
  <c r="N988" i="1"/>
  <c r="O988" i="1"/>
  <c r="P988" i="1"/>
  <c r="T988" i="1"/>
  <c r="A989" i="1"/>
  <c r="B989" i="1"/>
  <c r="C989" i="1"/>
  <c r="D989" i="1"/>
  <c r="X989" i="1"/>
  <c r="E989" i="1"/>
  <c r="F989" i="1"/>
  <c r="G989" i="1"/>
  <c r="H989" i="1"/>
  <c r="Y989" i="1" s="1"/>
  <c r="AE989" i="1" s="1"/>
  <c r="I989" i="1"/>
  <c r="J989" i="1"/>
  <c r="Z989" i="1" s="1"/>
  <c r="AA989" i="1" s="1"/>
  <c r="K989" i="1"/>
  <c r="L989" i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/>
  <c r="AE991" i="1"/>
  <c r="I991" i="1"/>
  <c r="J991" i="1"/>
  <c r="K991" i="1"/>
  <c r="L991" i="1"/>
  <c r="T991" i="1" s="1"/>
  <c r="V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 s="1"/>
  <c r="E993" i="1"/>
  <c r="F993" i="1"/>
  <c r="R993" i="1"/>
  <c r="S993" i="1"/>
  <c r="G993" i="1"/>
  <c r="H993" i="1"/>
  <c r="Y993" i="1"/>
  <c r="AE993" i="1" s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I994" i="1"/>
  <c r="J994" i="1"/>
  <c r="Z994" i="1" s="1"/>
  <c r="K994" i="1"/>
  <c r="L994" i="1"/>
  <c r="V994" i="1" s="1"/>
  <c r="M994" i="1"/>
  <c r="N994" i="1"/>
  <c r="O994" i="1"/>
  <c r="P994" i="1"/>
  <c r="AA994" i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AF997" i="1" s="1"/>
  <c r="AG997" i="1" s="1"/>
  <c r="AH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U997" i="1" s="1"/>
  <c r="A998" i="1"/>
  <c r="B998" i="1"/>
  <c r="C998" i="1"/>
  <c r="D998" i="1"/>
  <c r="X998" i="1" s="1"/>
  <c r="E998" i="1"/>
  <c r="F998" i="1"/>
  <c r="R998" i="1"/>
  <c r="S998" i="1"/>
  <c r="G998" i="1"/>
  <c r="H998" i="1"/>
  <c r="Y998" i="1"/>
  <c r="AE998" i="1" s="1"/>
  <c r="I998" i="1"/>
  <c r="J998" i="1"/>
  <c r="K998" i="1"/>
  <c r="L998" i="1"/>
  <c r="V998" i="1" s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U999" i="1" s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/>
  <c r="AE1000" i="1"/>
  <c r="I1000" i="1"/>
  <c r="J1000" i="1"/>
  <c r="Z1000" i="1" s="1"/>
  <c r="AA1000" i="1" s="1"/>
  <c r="K1000" i="1"/>
  <c r="L1000" i="1"/>
  <c r="V1000" i="1" s="1"/>
  <c r="M1000" i="1"/>
  <c r="N1000" i="1"/>
  <c r="O1000" i="1"/>
  <c r="P1000" i="1"/>
  <c r="T643" i="1"/>
  <c r="T629" i="1"/>
  <c r="T619" i="1"/>
  <c r="T637" i="1"/>
  <c r="T612" i="1"/>
  <c r="AC612" i="1" s="1"/>
  <c r="AD612" i="1" s="1"/>
  <c r="T611" i="1"/>
  <c r="U611" i="1" s="1"/>
  <c r="V605" i="1"/>
  <c r="T596" i="1"/>
  <c r="AC596" i="1" s="1"/>
  <c r="AD596" i="1" s="1"/>
  <c r="T555" i="1"/>
  <c r="T554" i="1"/>
  <c r="T647" i="1"/>
  <c r="T646" i="1"/>
  <c r="AC646" i="1" s="1"/>
  <c r="U646" i="1"/>
  <c r="T644" i="1"/>
  <c r="T634" i="1"/>
  <c r="U634" i="1" s="1"/>
  <c r="T626" i="1"/>
  <c r="U626" i="1"/>
  <c r="T614" i="1"/>
  <c r="AB614" i="1"/>
  <c r="T613" i="1"/>
  <c r="T561" i="1"/>
  <c r="AC561" i="1" s="1"/>
  <c r="AD561" i="1" s="1"/>
  <c r="T696" i="1"/>
  <c r="V696" i="1"/>
  <c r="R997" i="1"/>
  <c r="S997" i="1" s="1"/>
  <c r="V987" i="1"/>
  <c r="T987" i="1"/>
  <c r="U987" i="1"/>
  <c r="R986" i="1"/>
  <c r="S986" i="1" s="1"/>
  <c r="V980" i="1"/>
  <c r="T980" i="1"/>
  <c r="R979" i="1"/>
  <c r="S979" i="1" s="1"/>
  <c r="S974" i="1"/>
  <c r="T967" i="1"/>
  <c r="AC967" i="1" s="1"/>
  <c r="AD967" i="1" s="1"/>
  <c r="AF967" i="1" s="1"/>
  <c r="U967" i="1"/>
  <c r="R957" i="1"/>
  <c r="S957" i="1" s="1"/>
  <c r="R893" i="1"/>
  <c r="S893" i="1" s="1"/>
  <c r="R861" i="1"/>
  <c r="S861" i="1"/>
  <c r="R845" i="1"/>
  <c r="S845" i="1"/>
  <c r="R829" i="1"/>
  <c r="S829" i="1" s="1"/>
  <c r="T786" i="1"/>
  <c r="AC786" i="1" s="1"/>
  <c r="AD786" i="1" s="1"/>
  <c r="T771" i="1"/>
  <c r="AC771" i="1"/>
  <c r="AD771" i="1"/>
  <c r="T749" i="1"/>
  <c r="T695" i="1"/>
  <c r="V695" i="1"/>
  <c r="T689" i="1"/>
  <c r="V689" i="1"/>
  <c r="V663" i="1"/>
  <c r="T663" i="1"/>
  <c r="V655" i="1"/>
  <c r="T655" i="1"/>
  <c r="V962" i="1"/>
  <c r="T962" i="1"/>
  <c r="T702" i="1"/>
  <c r="V702" i="1"/>
  <c r="T676" i="1"/>
  <c r="V676" i="1"/>
  <c r="T669" i="1"/>
  <c r="V669" i="1"/>
  <c r="U988" i="1"/>
  <c r="AC988" i="1"/>
  <c r="AD988" i="1" s="1"/>
  <c r="V971" i="1"/>
  <c r="T971" i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V996" i="1"/>
  <c r="T996" i="1"/>
  <c r="AC996" i="1" s="1"/>
  <c r="AD996" i="1" s="1"/>
  <c r="R995" i="1"/>
  <c r="S995" i="1" s="1"/>
  <c r="T985" i="1"/>
  <c r="AB985" i="1" s="1"/>
  <c r="V978" i="1"/>
  <c r="V973" i="1"/>
  <c r="T973" i="1"/>
  <c r="AC973" i="1" s="1"/>
  <c r="AD973" i="1" s="1"/>
  <c r="U973" i="1"/>
  <c r="S953" i="1"/>
  <c r="R937" i="1"/>
  <c r="S937" i="1"/>
  <c r="R921" i="1"/>
  <c r="S921" i="1" s="1"/>
  <c r="R889" i="1"/>
  <c r="S889" i="1"/>
  <c r="R873" i="1"/>
  <c r="S873" i="1" s="1"/>
  <c r="R857" i="1"/>
  <c r="S857" i="1" s="1"/>
  <c r="R825" i="1"/>
  <c r="S825" i="1"/>
  <c r="T774" i="1"/>
  <c r="AB774" i="1" s="1"/>
  <c r="T760" i="1"/>
  <c r="AC760" i="1" s="1"/>
  <c r="AD760" i="1" s="1"/>
  <c r="AF760" i="1" s="1"/>
  <c r="T753" i="1"/>
  <c r="AC753" i="1"/>
  <c r="AD753" i="1" s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AC742" i="1"/>
  <c r="AD742" i="1"/>
  <c r="T739" i="1"/>
  <c r="AC739" i="1"/>
  <c r="AD739" i="1"/>
  <c r="AF739" i="1" s="1"/>
  <c r="T735" i="1"/>
  <c r="AC735" i="1" s="1"/>
  <c r="AD735" i="1" s="1"/>
  <c r="T726" i="1"/>
  <c r="V726" i="1"/>
  <c r="AB723" i="1"/>
  <c r="T720" i="1"/>
  <c r="T719" i="1"/>
  <c r="V719" i="1"/>
  <c r="T713" i="1"/>
  <c r="AB713" i="1"/>
  <c r="T694" i="1"/>
  <c r="V694" i="1"/>
  <c r="T688" i="1"/>
  <c r="T687" i="1"/>
  <c r="AC687" i="1" s="1"/>
  <c r="AD687" i="1" s="1"/>
  <c r="V687" i="1"/>
  <c r="T681" i="1"/>
  <c r="AB681" i="1" s="1"/>
  <c r="T664" i="1"/>
  <c r="AB660" i="1"/>
  <c r="R660" i="1"/>
  <c r="S660" i="1" s="1"/>
  <c r="T658" i="1"/>
  <c r="U658" i="1" s="1"/>
  <c r="T656" i="1"/>
  <c r="AB652" i="1"/>
  <c r="R652" i="1"/>
  <c r="S652" i="1"/>
  <c r="T650" i="1"/>
  <c r="U650" i="1"/>
  <c r="T648" i="1"/>
  <c r="T642" i="1"/>
  <c r="U642" i="1" s="1"/>
  <c r="T640" i="1"/>
  <c r="AB640" i="1"/>
  <c r="R636" i="1"/>
  <c r="S636" i="1"/>
  <c r="R631" i="1"/>
  <c r="S631" i="1" s="1"/>
  <c r="R628" i="1"/>
  <c r="S628" i="1" s="1"/>
  <c r="T600" i="1"/>
  <c r="AC600" i="1"/>
  <c r="AD600" i="1" s="1"/>
  <c r="T599" i="1"/>
  <c r="AB599" i="1" s="1"/>
  <c r="U598" i="1"/>
  <c r="AB598" i="1"/>
  <c r="T594" i="1"/>
  <c r="U594" i="1"/>
  <c r="V594" i="1"/>
  <c r="V564" i="1"/>
  <c r="R959" i="1"/>
  <c r="S959" i="1" s="1"/>
  <c r="R955" i="1"/>
  <c r="S955" i="1" s="1"/>
  <c r="R947" i="1"/>
  <c r="S947" i="1"/>
  <c r="R943" i="1"/>
  <c r="S943" i="1" s="1"/>
  <c r="R939" i="1"/>
  <c r="S939" i="1" s="1"/>
  <c r="R935" i="1"/>
  <c r="S935" i="1"/>
  <c r="R927" i="1"/>
  <c r="S927" i="1" s="1"/>
  <c r="R919" i="1"/>
  <c r="S919" i="1"/>
  <c r="R911" i="1"/>
  <c r="S911" i="1" s="1"/>
  <c r="R907" i="1"/>
  <c r="S907" i="1" s="1"/>
  <c r="S903" i="1"/>
  <c r="R899" i="1"/>
  <c r="S899" i="1"/>
  <c r="R895" i="1"/>
  <c r="S895" i="1" s="1"/>
  <c r="S887" i="1"/>
  <c r="R883" i="1"/>
  <c r="S883" i="1" s="1"/>
  <c r="R879" i="1"/>
  <c r="S879" i="1" s="1"/>
  <c r="R875" i="1"/>
  <c r="S875" i="1" s="1"/>
  <c r="R871" i="1"/>
  <c r="S871" i="1"/>
  <c r="R867" i="1"/>
  <c r="S867" i="1" s="1"/>
  <c r="R863" i="1"/>
  <c r="S863" i="1" s="1"/>
  <c r="R859" i="1"/>
  <c r="S859" i="1" s="1"/>
  <c r="R851" i="1"/>
  <c r="S851" i="1" s="1"/>
  <c r="R847" i="1"/>
  <c r="S847" i="1" s="1"/>
  <c r="R843" i="1"/>
  <c r="S843" i="1" s="1"/>
  <c r="R839" i="1"/>
  <c r="S839" i="1"/>
  <c r="R835" i="1"/>
  <c r="S835" i="1"/>
  <c r="R831" i="1"/>
  <c r="S831" i="1" s="1"/>
  <c r="T784" i="1"/>
  <c r="AC784" i="1"/>
  <c r="AD784" i="1" s="1"/>
  <c r="T780" i="1"/>
  <c r="AB780" i="1" s="1"/>
  <c r="T776" i="1"/>
  <c r="AC776" i="1" s="1"/>
  <c r="AD776" i="1" s="1"/>
  <c r="T772" i="1"/>
  <c r="AB772" i="1" s="1"/>
  <c r="AC772" i="1"/>
  <c r="AD772" i="1"/>
  <c r="AF772" i="1" s="1"/>
  <c r="T769" i="1"/>
  <c r="T765" i="1"/>
  <c r="AC765" i="1"/>
  <c r="AD765" i="1"/>
  <c r="AF765" i="1" s="1"/>
  <c r="R763" i="1"/>
  <c r="S763" i="1"/>
  <c r="T762" i="1"/>
  <c r="T759" i="1"/>
  <c r="AC759" i="1"/>
  <c r="AD759" i="1"/>
  <c r="T755" i="1"/>
  <c r="AC755" i="1" s="1"/>
  <c r="AD755" i="1" s="1"/>
  <c r="AF755" i="1" s="1"/>
  <c r="T751" i="1"/>
  <c r="AC751" i="1" s="1"/>
  <c r="AD751" i="1" s="1"/>
  <c r="AF751" i="1" s="1"/>
  <c r="AG751" i="1" s="1"/>
  <c r="AH751" i="1" s="1"/>
  <c r="T747" i="1"/>
  <c r="AC747" i="1"/>
  <c r="AD747" i="1"/>
  <c r="V739" i="1"/>
  <c r="T737" i="1"/>
  <c r="AC737" i="1" s="1"/>
  <c r="AD737" i="1" s="1"/>
  <c r="V735" i="1"/>
  <c r="T729" i="1"/>
  <c r="AC729" i="1"/>
  <c r="AD729" i="1"/>
  <c r="V725" i="1"/>
  <c r="T710" i="1"/>
  <c r="V710" i="1"/>
  <c r="T704" i="1"/>
  <c r="T703" i="1"/>
  <c r="V703" i="1"/>
  <c r="V700" i="1"/>
  <c r="T697" i="1"/>
  <c r="AB695" i="1"/>
  <c r="V693" i="1"/>
  <c r="T678" i="1"/>
  <c r="AC678" i="1" s="1"/>
  <c r="V678" i="1"/>
  <c r="T672" i="1"/>
  <c r="T671" i="1"/>
  <c r="AC671" i="1" s="1"/>
  <c r="AD671" i="1" s="1"/>
  <c r="V671" i="1"/>
  <c r="V668" i="1"/>
  <c r="AB656" i="1"/>
  <c r="V638" i="1"/>
  <c r="T638" i="1"/>
  <c r="AC638" i="1" s="1"/>
  <c r="AD638" i="1" s="1"/>
  <c r="AF638" i="1" s="1"/>
  <c r="R637" i="1"/>
  <c r="S637" i="1" s="1"/>
  <c r="V630" i="1"/>
  <c r="T630" i="1"/>
  <c r="U630" i="1"/>
  <c r="R629" i="1"/>
  <c r="S629" i="1" s="1"/>
  <c r="T627" i="1"/>
  <c r="AB627" i="1" s="1"/>
  <c r="T616" i="1"/>
  <c r="T615" i="1"/>
  <c r="AC615" i="1" s="1"/>
  <c r="AD615" i="1" s="1"/>
  <c r="AF615" i="1" s="1"/>
  <c r="U614" i="1"/>
  <c r="T603" i="1"/>
  <c r="AB602" i="1"/>
  <c r="T565" i="1"/>
  <c r="V538" i="1"/>
  <c r="R999" i="1"/>
  <c r="S999" i="1" s="1"/>
  <c r="R985" i="1"/>
  <c r="S985" i="1" s="1"/>
  <c r="R967" i="1"/>
  <c r="S967" i="1" s="1"/>
  <c r="R958" i="1"/>
  <c r="S958" i="1"/>
  <c r="R954" i="1"/>
  <c r="S954" i="1" s="1"/>
  <c r="R950" i="1"/>
  <c r="S950" i="1" s="1"/>
  <c r="R942" i="1"/>
  <c r="S942" i="1"/>
  <c r="R934" i="1"/>
  <c r="S934" i="1" s="1"/>
  <c r="R918" i="1"/>
  <c r="S918" i="1"/>
  <c r="R914" i="1"/>
  <c r="S914" i="1" s="1"/>
  <c r="R910" i="1"/>
  <c r="S910" i="1"/>
  <c r="R906" i="1"/>
  <c r="S906" i="1" s="1"/>
  <c r="R894" i="1"/>
  <c r="S894" i="1"/>
  <c r="R890" i="1"/>
  <c r="S890" i="1" s="1"/>
  <c r="R886" i="1"/>
  <c r="S886" i="1" s="1"/>
  <c r="R882" i="1"/>
  <c r="S882" i="1" s="1"/>
  <c r="R878" i="1"/>
  <c r="S878" i="1"/>
  <c r="R874" i="1"/>
  <c r="S874" i="1"/>
  <c r="R870" i="1"/>
  <c r="S870" i="1" s="1"/>
  <c r="R858" i="1"/>
  <c r="S858" i="1" s="1"/>
  <c r="R854" i="1"/>
  <c r="S854" i="1"/>
  <c r="R850" i="1"/>
  <c r="S850" i="1" s="1"/>
  <c r="R846" i="1"/>
  <c r="S846" i="1"/>
  <c r="R842" i="1"/>
  <c r="S842" i="1" s="1"/>
  <c r="R838" i="1"/>
  <c r="S838" i="1"/>
  <c r="R830" i="1"/>
  <c r="S830" i="1"/>
  <c r="R826" i="1"/>
  <c r="S826" i="1"/>
  <c r="T785" i="1"/>
  <c r="AB785" i="1" s="1"/>
  <c r="T781" i="1"/>
  <c r="AC781" i="1" s="1"/>
  <c r="AD781" i="1" s="1"/>
  <c r="T777" i="1"/>
  <c r="AC777" i="1"/>
  <c r="AD777" i="1" s="1"/>
  <c r="T773" i="1"/>
  <c r="T770" i="1"/>
  <c r="AC770" i="1"/>
  <c r="AD770" i="1"/>
  <c r="T766" i="1"/>
  <c r="AC766" i="1"/>
  <c r="AD766" i="1"/>
  <c r="AF766" i="1" s="1"/>
  <c r="T763" i="1"/>
  <c r="AC763" i="1" s="1"/>
  <c r="AD763" i="1" s="1"/>
  <c r="T756" i="1"/>
  <c r="AC756" i="1"/>
  <c r="AD756" i="1" s="1"/>
  <c r="T752" i="1"/>
  <c r="AC752" i="1" s="1"/>
  <c r="AD752" i="1" s="1"/>
  <c r="T748" i="1"/>
  <c r="AC748" i="1" s="1"/>
  <c r="AD748" i="1" s="1"/>
  <c r="T744" i="1"/>
  <c r="AC744" i="1"/>
  <c r="AD744" i="1" s="1"/>
  <c r="T741" i="1"/>
  <c r="T740" i="1"/>
  <c r="AC740" i="1"/>
  <c r="AD740" i="1"/>
  <c r="T736" i="1"/>
  <c r="AB736" i="1" s="1"/>
  <c r="AC736" i="1"/>
  <c r="AD736" i="1"/>
  <c r="T733" i="1"/>
  <c r="AC733" i="1" s="1"/>
  <c r="AD733" i="1" s="1"/>
  <c r="T732" i="1"/>
  <c r="AC732" i="1"/>
  <c r="AD732" i="1" s="1"/>
  <c r="V732" i="1"/>
  <c r="V720" i="1"/>
  <c r="T718" i="1"/>
  <c r="V718" i="1"/>
  <c r="V713" i="1"/>
  <c r="T712" i="1"/>
  <c r="T711" i="1"/>
  <c r="AC711" i="1" s="1"/>
  <c r="AD711" i="1" s="1"/>
  <c r="V711" i="1"/>
  <c r="T705" i="1"/>
  <c r="V688" i="1"/>
  <c r="T686" i="1"/>
  <c r="V686" i="1"/>
  <c r="V681" i="1"/>
  <c r="T680" i="1"/>
  <c r="AB680" i="1" s="1"/>
  <c r="T679" i="1"/>
  <c r="V679" i="1"/>
  <c r="T673" i="1"/>
  <c r="AB673" i="1"/>
  <c r="AB671" i="1"/>
  <c r="V664" i="1"/>
  <c r="T662" i="1"/>
  <c r="R661" i="1"/>
  <c r="S661" i="1" s="1"/>
  <c r="U659" i="1"/>
  <c r="AC659" i="1"/>
  <c r="AD659" i="1"/>
  <c r="V658" i="1"/>
  <c r="V656" i="1"/>
  <c r="T654" i="1"/>
  <c r="R653" i="1"/>
  <c r="S653" i="1" s="1"/>
  <c r="U651" i="1"/>
  <c r="AC651" i="1"/>
  <c r="AD651" i="1"/>
  <c r="V650" i="1"/>
  <c r="V648" i="1"/>
  <c r="R645" i="1"/>
  <c r="S645" i="1" s="1"/>
  <c r="R639" i="1"/>
  <c r="S639" i="1"/>
  <c r="R635" i="1"/>
  <c r="S635" i="1" s="1"/>
  <c r="R634" i="1"/>
  <c r="S634" i="1"/>
  <c r="R633" i="1"/>
  <c r="S633" i="1" s="1"/>
  <c r="R632" i="1"/>
  <c r="S632" i="1"/>
  <c r="T618" i="1"/>
  <c r="V613" i="1"/>
  <c r="V606" i="1"/>
  <c r="T606" i="1"/>
  <c r="U606" i="1" s="1"/>
  <c r="R605" i="1"/>
  <c r="S605" i="1"/>
  <c r="T588" i="1"/>
  <c r="V588" i="1"/>
  <c r="T544" i="1"/>
  <c r="AC544" i="1" s="1"/>
  <c r="AD544" i="1" s="1"/>
  <c r="AF544" i="1" s="1"/>
  <c r="T734" i="1"/>
  <c r="AC734" i="1"/>
  <c r="AD734" i="1" s="1"/>
  <c r="T730" i="1"/>
  <c r="AC730" i="1" s="1"/>
  <c r="AD730" i="1" s="1"/>
  <c r="AB725" i="1"/>
  <c r="T723" i="1"/>
  <c r="T722" i="1"/>
  <c r="AB717" i="1"/>
  <c r="T715" i="1"/>
  <c r="AB715" i="1" s="1"/>
  <c r="T714" i="1"/>
  <c r="AB709" i="1"/>
  <c r="T707" i="1"/>
  <c r="AB707" i="1" s="1"/>
  <c r="T706" i="1"/>
  <c r="T699" i="1"/>
  <c r="AB699" i="1"/>
  <c r="T698" i="1"/>
  <c r="AB693" i="1"/>
  <c r="T691" i="1"/>
  <c r="AB691" i="1" s="1"/>
  <c r="T690" i="1"/>
  <c r="T683" i="1"/>
  <c r="AB683" i="1" s="1"/>
  <c r="T682" i="1"/>
  <c r="U682" i="1" s="1"/>
  <c r="AB677" i="1"/>
  <c r="T675" i="1"/>
  <c r="AB675" i="1" s="1"/>
  <c r="T674" i="1"/>
  <c r="AB669" i="1"/>
  <c r="T667" i="1"/>
  <c r="T666" i="1"/>
  <c r="R662" i="1"/>
  <c r="S662" i="1" s="1"/>
  <c r="R654" i="1"/>
  <c r="S654" i="1" s="1"/>
  <c r="R647" i="1"/>
  <c r="S647" i="1"/>
  <c r="R644" i="1"/>
  <c r="S644" i="1" s="1"/>
  <c r="R643" i="1"/>
  <c r="S643" i="1" s="1"/>
  <c r="R642" i="1"/>
  <c r="S642" i="1" s="1"/>
  <c r="R641" i="1"/>
  <c r="S641" i="1"/>
  <c r="R640" i="1"/>
  <c r="S640" i="1"/>
  <c r="T636" i="1"/>
  <c r="AC636" i="1" s="1"/>
  <c r="AD636" i="1" s="1"/>
  <c r="T635" i="1"/>
  <c r="T631" i="1"/>
  <c r="U631" i="1" s="1"/>
  <c r="T628" i="1"/>
  <c r="U628" i="1" s="1"/>
  <c r="AC628" i="1"/>
  <c r="AD628" i="1"/>
  <c r="R620" i="1"/>
  <c r="S620" i="1"/>
  <c r="T610" i="1"/>
  <c r="U610" i="1" s="1"/>
  <c r="T608" i="1"/>
  <c r="AB608" i="1"/>
  <c r="R604" i="1"/>
  <c r="S604" i="1" s="1"/>
  <c r="R627" i="1"/>
  <c r="S627" i="1"/>
  <c r="R626" i="1"/>
  <c r="S626" i="1" s="1"/>
  <c r="R625" i="1"/>
  <c r="S625" i="1"/>
  <c r="R624" i="1"/>
  <c r="S624" i="1" s="1"/>
  <c r="R623" i="1"/>
  <c r="S623" i="1"/>
  <c r="T620" i="1"/>
  <c r="AC620" i="1" s="1"/>
  <c r="AD620" i="1" s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/>
  <c r="R611" i="1"/>
  <c r="S611" i="1" s="1"/>
  <c r="R610" i="1"/>
  <c r="S610" i="1"/>
  <c r="R609" i="1"/>
  <c r="S609" i="1"/>
  <c r="R608" i="1"/>
  <c r="S608" i="1" s="1"/>
  <c r="T604" i="1"/>
  <c r="U604" i="1" s="1"/>
  <c r="R603" i="1"/>
  <c r="S603" i="1"/>
  <c r="R602" i="1"/>
  <c r="S602" i="1"/>
  <c r="R601" i="1"/>
  <c r="S601" i="1"/>
  <c r="R600" i="1"/>
  <c r="S600" i="1" s="1"/>
  <c r="R599" i="1"/>
  <c r="S599" i="1"/>
  <c r="T595" i="1"/>
  <c r="AB595" i="1" s="1"/>
  <c r="R594" i="1"/>
  <c r="S594" i="1"/>
  <c r="R588" i="1"/>
  <c r="S588" i="1" s="1"/>
  <c r="T571" i="1"/>
  <c r="U571" i="1"/>
  <c r="R554" i="1"/>
  <c r="S554" i="1" s="1"/>
  <c r="T553" i="1"/>
  <c r="U553" i="1" s="1"/>
  <c r="T552" i="1"/>
  <c r="R597" i="1"/>
  <c r="S597" i="1"/>
  <c r="R587" i="1"/>
  <c r="S587" i="1"/>
  <c r="R583" i="1"/>
  <c r="S583" i="1" s="1"/>
  <c r="R566" i="1"/>
  <c r="S566" i="1" s="1"/>
  <c r="R560" i="1"/>
  <c r="S560" i="1"/>
  <c r="U635" i="1"/>
  <c r="AC635" i="1"/>
  <c r="AD635" i="1" s="1"/>
  <c r="AB635" i="1"/>
  <c r="AB634" i="1"/>
  <c r="AC631" i="1"/>
  <c r="AD631" i="1" s="1"/>
  <c r="U596" i="1"/>
  <c r="U624" i="1"/>
  <c r="AC624" i="1"/>
  <c r="AD624" i="1"/>
  <c r="U623" i="1"/>
  <c r="AG623" i="1" s="1"/>
  <c r="AH623" i="1" s="1"/>
  <c r="AB623" i="1"/>
  <c r="AC623" i="1"/>
  <c r="AD623" i="1" s="1"/>
  <c r="AF623" i="1" s="1"/>
  <c r="U616" i="1"/>
  <c r="AC616" i="1"/>
  <c r="AD616" i="1"/>
  <c r="U615" i="1"/>
  <c r="AB615" i="1"/>
  <c r="AC608" i="1"/>
  <c r="AD608" i="1" s="1"/>
  <c r="AF608" i="1" s="1"/>
  <c r="U600" i="1"/>
  <c r="AC599" i="1"/>
  <c r="AD599" i="1" s="1"/>
  <c r="U556" i="1"/>
  <c r="AD556" i="1"/>
  <c r="AC644" i="1"/>
  <c r="AD644" i="1" s="1"/>
  <c r="AB643" i="1"/>
  <c r="U639" i="1"/>
  <c r="AB639" i="1"/>
  <c r="AC639" i="1"/>
  <c r="AD639" i="1"/>
  <c r="AF639" i="1"/>
  <c r="U632" i="1"/>
  <c r="AC632" i="1"/>
  <c r="AD632" i="1"/>
  <c r="AB626" i="1"/>
  <c r="U612" i="1"/>
  <c r="AB611" i="1"/>
  <c r="U603" i="1"/>
  <c r="AC603" i="1"/>
  <c r="AD603" i="1" s="1"/>
  <c r="AB603" i="1"/>
  <c r="V634" i="1"/>
  <c r="AB632" i="1"/>
  <c r="V626" i="1"/>
  <c r="AB616" i="1"/>
  <c r="T607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/>
  <c r="R622" i="1"/>
  <c r="S622" i="1"/>
  <c r="R614" i="1"/>
  <c r="S614" i="1" s="1"/>
  <c r="R606" i="1"/>
  <c r="S606" i="1"/>
  <c r="R598" i="1"/>
  <c r="S598" i="1"/>
  <c r="V597" i="1"/>
  <c r="AC595" i="1"/>
  <c r="AD595" i="1"/>
  <c r="AF595" i="1" s="1"/>
  <c r="T592" i="1"/>
  <c r="T557" i="1"/>
  <c r="U557" i="1"/>
  <c r="V551" i="1"/>
  <c r="T550" i="1"/>
  <c r="R596" i="1"/>
  <c r="S596" i="1"/>
  <c r="R559" i="1"/>
  <c r="S559" i="1" s="1"/>
  <c r="R558" i="1"/>
  <c r="S558" i="1"/>
  <c r="R557" i="1"/>
  <c r="S557" i="1" s="1"/>
  <c r="R550" i="1"/>
  <c r="S550" i="1"/>
  <c r="AC991" i="1"/>
  <c r="AD991" i="1" s="1"/>
  <c r="T822" i="1"/>
  <c r="T818" i="1"/>
  <c r="T814" i="1"/>
  <c r="AB814" i="1"/>
  <c r="T798" i="1"/>
  <c r="T794" i="1"/>
  <c r="AF758" i="1"/>
  <c r="AG758" i="1" s="1"/>
  <c r="AH758" i="1" s="1"/>
  <c r="AF746" i="1"/>
  <c r="AF742" i="1"/>
  <c r="AF731" i="1"/>
  <c r="AG731" i="1" s="1"/>
  <c r="AH731" i="1" s="1"/>
  <c r="AC716" i="1"/>
  <c r="AD716" i="1"/>
  <c r="U716" i="1"/>
  <c r="AG716" i="1" s="1"/>
  <c r="AC708" i="1"/>
  <c r="AD708" i="1" s="1"/>
  <c r="U708" i="1"/>
  <c r="AC700" i="1"/>
  <c r="AD700" i="1"/>
  <c r="U700" i="1"/>
  <c r="AC692" i="1"/>
  <c r="AD692" i="1"/>
  <c r="U692" i="1"/>
  <c r="AG692" i="1" s="1"/>
  <c r="AH692" i="1" s="1"/>
  <c r="AC684" i="1"/>
  <c r="AD684" i="1" s="1"/>
  <c r="U684" i="1"/>
  <c r="AC668" i="1"/>
  <c r="AD668" i="1" s="1"/>
  <c r="U668" i="1"/>
  <c r="V904" i="1"/>
  <c r="T904" i="1"/>
  <c r="V901" i="1"/>
  <c r="T901" i="1"/>
  <c r="V898" i="1"/>
  <c r="T898" i="1"/>
  <c r="V890" i="1"/>
  <c r="T890" i="1"/>
  <c r="AB890" i="1" s="1"/>
  <c r="V883" i="1"/>
  <c r="T883" i="1"/>
  <c r="U883" i="1" s="1"/>
  <c r="AB883" i="1"/>
  <c r="V882" i="1"/>
  <c r="T882" i="1"/>
  <c r="V879" i="1"/>
  <c r="T879" i="1"/>
  <c r="V878" i="1"/>
  <c r="T878" i="1"/>
  <c r="V876" i="1"/>
  <c r="T876" i="1"/>
  <c r="V875" i="1"/>
  <c r="T875" i="1"/>
  <c r="V874" i="1"/>
  <c r="T874" i="1"/>
  <c r="AB874" i="1" s="1"/>
  <c r="V873" i="1"/>
  <c r="T873" i="1"/>
  <c r="V872" i="1"/>
  <c r="T872" i="1"/>
  <c r="V871" i="1"/>
  <c r="T871" i="1"/>
  <c r="V870" i="1"/>
  <c r="V869" i="1"/>
  <c r="T869" i="1"/>
  <c r="AB869" i="1" s="1"/>
  <c r="V868" i="1"/>
  <c r="T868" i="1"/>
  <c r="V867" i="1"/>
  <c r="T867" i="1"/>
  <c r="V865" i="1"/>
  <c r="T865" i="1"/>
  <c r="AB865" i="1" s="1"/>
  <c r="V864" i="1"/>
  <c r="T864" i="1"/>
  <c r="V863" i="1"/>
  <c r="T863" i="1"/>
  <c r="V861" i="1"/>
  <c r="T861" i="1"/>
  <c r="V860" i="1"/>
  <c r="V859" i="1"/>
  <c r="T859" i="1"/>
  <c r="V858" i="1"/>
  <c r="T858" i="1"/>
  <c r="AB858" i="1"/>
  <c r="V857" i="1"/>
  <c r="T857" i="1"/>
  <c r="V856" i="1"/>
  <c r="T856" i="1"/>
  <c r="V854" i="1"/>
  <c r="T854" i="1"/>
  <c r="AB854" i="1" s="1"/>
  <c r="V853" i="1"/>
  <c r="V852" i="1"/>
  <c r="T852" i="1"/>
  <c r="T851" i="1"/>
  <c r="V850" i="1"/>
  <c r="T850" i="1"/>
  <c r="AC850" i="1" s="1"/>
  <c r="AD850" i="1" s="1"/>
  <c r="AB850" i="1"/>
  <c r="V849" i="1"/>
  <c r="V848" i="1"/>
  <c r="V847" i="1"/>
  <c r="T847" i="1"/>
  <c r="AB847" i="1" s="1"/>
  <c r="V846" i="1"/>
  <c r="T846" i="1"/>
  <c r="AB846" i="1" s="1"/>
  <c r="V845" i="1"/>
  <c r="T845" i="1"/>
  <c r="V844" i="1"/>
  <c r="T844" i="1"/>
  <c r="V843" i="1"/>
  <c r="T843" i="1"/>
  <c r="AB843" i="1" s="1"/>
  <c r="V842" i="1"/>
  <c r="V840" i="1"/>
  <c r="T840" i="1"/>
  <c r="V839" i="1"/>
  <c r="T839" i="1"/>
  <c r="V837" i="1"/>
  <c r="T837" i="1"/>
  <c r="V836" i="1"/>
  <c r="T836" i="1"/>
  <c r="U836" i="1" s="1"/>
  <c r="V835" i="1"/>
  <c r="T835" i="1"/>
  <c r="V834" i="1"/>
  <c r="T834" i="1"/>
  <c r="AB834" i="1"/>
  <c r="V833" i="1"/>
  <c r="T833" i="1"/>
  <c r="AB833" i="1" s="1"/>
  <c r="V832" i="1"/>
  <c r="T832" i="1"/>
  <c r="V831" i="1"/>
  <c r="T831" i="1"/>
  <c r="V830" i="1"/>
  <c r="T830" i="1"/>
  <c r="AB830" i="1"/>
  <c r="V829" i="1"/>
  <c r="T829" i="1"/>
  <c r="AB829" i="1" s="1"/>
  <c r="V828" i="1"/>
  <c r="T828" i="1"/>
  <c r="V827" i="1"/>
  <c r="V826" i="1"/>
  <c r="T826" i="1"/>
  <c r="AC826" i="1" s="1"/>
  <c r="AD826" i="1" s="1"/>
  <c r="AB826" i="1"/>
  <c r="V825" i="1"/>
  <c r="T825" i="1"/>
  <c r="V824" i="1"/>
  <c r="T823" i="1"/>
  <c r="AB823" i="1" s="1"/>
  <c r="AB819" i="1"/>
  <c r="T819" i="1"/>
  <c r="T815" i="1"/>
  <c r="AB811" i="1"/>
  <c r="T811" i="1"/>
  <c r="T807" i="1"/>
  <c r="AB807" i="1" s="1"/>
  <c r="T803" i="1"/>
  <c r="AB799" i="1"/>
  <c r="T799" i="1"/>
  <c r="AB795" i="1"/>
  <c r="T795" i="1"/>
  <c r="T791" i="1"/>
  <c r="AB791" i="1" s="1"/>
  <c r="AF779" i="1"/>
  <c r="AG779" i="1" s="1"/>
  <c r="AH779" i="1" s="1"/>
  <c r="AF767" i="1"/>
  <c r="AF747" i="1"/>
  <c r="AF743" i="1"/>
  <c r="AF635" i="1"/>
  <c r="AF616" i="1"/>
  <c r="AG616" i="1"/>
  <c r="AH616" i="1" s="1"/>
  <c r="AC981" i="1"/>
  <c r="AD981" i="1"/>
  <c r="AC972" i="1"/>
  <c r="AD972" i="1" s="1"/>
  <c r="AF972" i="1" s="1"/>
  <c r="T810" i="1"/>
  <c r="T806" i="1"/>
  <c r="AB806" i="1"/>
  <c r="T802" i="1"/>
  <c r="AF770" i="1"/>
  <c r="V958" i="1"/>
  <c r="T958" i="1"/>
  <c r="AB958" i="1"/>
  <c r="V956" i="1"/>
  <c r="T956" i="1"/>
  <c r="V955" i="1"/>
  <c r="T955" i="1"/>
  <c r="T954" i="1"/>
  <c r="U954" i="1" s="1"/>
  <c r="V953" i="1"/>
  <c r="V952" i="1"/>
  <c r="T952" i="1"/>
  <c r="V950" i="1"/>
  <c r="T950" i="1"/>
  <c r="V948" i="1"/>
  <c r="T948" i="1"/>
  <c r="U948" i="1" s="1"/>
  <c r="V946" i="1"/>
  <c r="V945" i="1"/>
  <c r="T945" i="1"/>
  <c r="V939" i="1"/>
  <c r="T939" i="1"/>
  <c r="AB939" i="1"/>
  <c r="V935" i="1"/>
  <c r="T935" i="1"/>
  <c r="V926" i="1"/>
  <c r="T926" i="1"/>
  <c r="V924" i="1"/>
  <c r="T924" i="1"/>
  <c r="AB924" i="1" s="1"/>
  <c r="V921" i="1"/>
  <c r="T921" i="1"/>
  <c r="V920" i="1"/>
  <c r="T920" i="1"/>
  <c r="U920" i="1" s="1"/>
  <c r="AB920" i="1"/>
  <c r="V919" i="1"/>
  <c r="T919" i="1"/>
  <c r="V917" i="1"/>
  <c r="T917" i="1"/>
  <c r="AB917" i="1"/>
  <c r="V916" i="1"/>
  <c r="T916" i="1"/>
  <c r="V914" i="1"/>
  <c r="T914" i="1"/>
  <c r="V910" i="1"/>
  <c r="T910" i="1"/>
  <c r="U910" i="1" s="1"/>
  <c r="V907" i="1"/>
  <c r="T907" i="1"/>
  <c r="V906" i="1"/>
  <c r="V899" i="1"/>
  <c r="V895" i="1"/>
  <c r="T895" i="1"/>
  <c r="V893" i="1"/>
  <c r="T893" i="1"/>
  <c r="AB893" i="1" s="1"/>
  <c r="V892" i="1"/>
  <c r="T892" i="1"/>
  <c r="AB892" i="1" s="1"/>
  <c r="V889" i="1"/>
  <c r="T889" i="1"/>
  <c r="U889" i="1" s="1"/>
  <c r="AB889" i="1"/>
  <c r="V888" i="1"/>
  <c r="V887" i="1"/>
  <c r="V885" i="1"/>
  <c r="T885" i="1"/>
  <c r="V880" i="1"/>
  <c r="T880" i="1"/>
  <c r="AB988" i="1"/>
  <c r="AB979" i="1"/>
  <c r="AB973" i="1"/>
  <c r="AB972" i="1"/>
  <c r="AB933" i="1"/>
  <c r="AB921" i="1"/>
  <c r="AB907" i="1"/>
  <c r="AB882" i="1"/>
  <c r="AB879" i="1"/>
  <c r="AB872" i="1"/>
  <c r="AB871" i="1"/>
  <c r="AB863" i="1"/>
  <c r="AB861" i="1"/>
  <c r="AB860" i="1"/>
  <c r="AB859" i="1"/>
  <c r="AB857" i="1"/>
  <c r="AB851" i="1"/>
  <c r="AB849" i="1"/>
  <c r="AB848" i="1"/>
  <c r="AB845" i="1"/>
  <c r="AB840" i="1"/>
  <c r="AB839" i="1"/>
  <c r="AB836" i="1"/>
  <c r="AB835" i="1"/>
  <c r="AB831" i="1"/>
  <c r="AB828" i="1"/>
  <c r="AB827" i="1"/>
  <c r="AB825" i="1"/>
  <c r="T820" i="1"/>
  <c r="AB820" i="1" s="1"/>
  <c r="T816" i="1"/>
  <c r="AB812" i="1"/>
  <c r="T812" i="1"/>
  <c r="AB808" i="1"/>
  <c r="T808" i="1"/>
  <c r="T804" i="1"/>
  <c r="AB804" i="1" s="1"/>
  <c r="T800" i="1"/>
  <c r="AC800" i="1" s="1"/>
  <c r="AD800" i="1" s="1"/>
  <c r="AF800" i="1" s="1"/>
  <c r="T796" i="1"/>
  <c r="AB792" i="1"/>
  <c r="T792" i="1"/>
  <c r="T788" i="1"/>
  <c r="AB788" i="1" s="1"/>
  <c r="AF776" i="1"/>
  <c r="AG776" i="1" s="1"/>
  <c r="AH776" i="1" s="1"/>
  <c r="AF768" i="1"/>
  <c r="AF764" i="1"/>
  <c r="AF748" i="1"/>
  <c r="U728" i="1"/>
  <c r="AC720" i="1"/>
  <c r="AD720" i="1"/>
  <c r="AC712" i="1"/>
  <c r="AD712" i="1"/>
  <c r="U712" i="1"/>
  <c r="AC704" i="1"/>
  <c r="AD704" i="1"/>
  <c r="U704" i="1"/>
  <c r="AC696" i="1"/>
  <c r="AD696" i="1" s="1"/>
  <c r="U696" i="1"/>
  <c r="U688" i="1"/>
  <c r="AC680" i="1"/>
  <c r="AD680" i="1" s="1"/>
  <c r="U680" i="1"/>
  <c r="AC588" i="1"/>
  <c r="AD588" i="1"/>
  <c r="AC999" i="1"/>
  <c r="AD999" i="1" s="1"/>
  <c r="AF999" i="1" s="1"/>
  <c r="AC997" i="1"/>
  <c r="AD997" i="1" s="1"/>
  <c r="AC987" i="1"/>
  <c r="AD987" i="1" s="1"/>
  <c r="AC961" i="1"/>
  <c r="AD961" i="1" s="1"/>
  <c r="T790" i="1"/>
  <c r="AF750" i="1"/>
  <c r="V960" i="1"/>
  <c r="T960" i="1"/>
  <c r="AB960" i="1" s="1"/>
  <c r="V959" i="1"/>
  <c r="V947" i="1"/>
  <c r="T947" i="1"/>
  <c r="T943" i="1"/>
  <c r="AC943" i="1" s="1"/>
  <c r="AD943" i="1" s="1"/>
  <c r="V942" i="1"/>
  <c r="T942" i="1"/>
  <c r="V940" i="1"/>
  <c r="T940" i="1"/>
  <c r="V938" i="1"/>
  <c r="T938" i="1"/>
  <c r="V937" i="1"/>
  <c r="T937" i="1"/>
  <c r="V933" i="1"/>
  <c r="T933" i="1"/>
  <c r="V932" i="1"/>
  <c r="V931" i="1"/>
  <c r="T930" i="1"/>
  <c r="V929" i="1"/>
  <c r="T929" i="1"/>
  <c r="V928" i="1"/>
  <c r="V925" i="1"/>
  <c r="T925" i="1"/>
  <c r="V923" i="1"/>
  <c r="T923" i="1"/>
  <c r="AB923" i="1" s="1"/>
  <c r="V912" i="1"/>
  <c r="T912" i="1"/>
  <c r="AB912" i="1"/>
  <c r="V911" i="1"/>
  <c r="T911" i="1"/>
  <c r="V909" i="1"/>
  <c r="T909" i="1"/>
  <c r="V908" i="1"/>
  <c r="T908" i="1"/>
  <c r="AC908" i="1" s="1"/>
  <c r="AB908" i="1"/>
  <c r="V903" i="1"/>
  <c r="V900" i="1"/>
  <c r="V897" i="1"/>
  <c r="T897" i="1"/>
  <c r="V894" i="1"/>
  <c r="T894" i="1"/>
  <c r="AB894" i="1"/>
  <c r="V886" i="1"/>
  <c r="T886" i="1"/>
  <c r="V884" i="1"/>
  <c r="AB999" i="1"/>
  <c r="AB997" i="1"/>
  <c r="T821" i="1"/>
  <c r="AB821" i="1" s="1"/>
  <c r="T817" i="1"/>
  <c r="T813" i="1"/>
  <c r="AB813" i="1"/>
  <c r="T809" i="1"/>
  <c r="T805" i="1"/>
  <c r="AB805" i="1" s="1"/>
  <c r="T801" i="1"/>
  <c r="AC801" i="1" s="1"/>
  <c r="AD801" i="1" s="1"/>
  <c r="T797" i="1"/>
  <c r="T793" i="1"/>
  <c r="T789" i="1"/>
  <c r="AB789" i="1"/>
  <c r="AF761" i="1"/>
  <c r="AH761" i="1"/>
  <c r="AF757" i="1"/>
  <c r="AG757" i="1" s="1"/>
  <c r="AH757" i="1" s="1"/>
  <c r="AF745" i="1"/>
  <c r="AH745" i="1"/>
  <c r="AF740" i="1"/>
  <c r="AC723" i="1"/>
  <c r="AD723" i="1"/>
  <c r="U723" i="1"/>
  <c r="U719" i="1"/>
  <c r="AB716" i="1"/>
  <c r="AB712" i="1"/>
  <c r="U711" i="1"/>
  <c r="AB708" i="1"/>
  <c r="AC707" i="1"/>
  <c r="AD707" i="1"/>
  <c r="U707" i="1"/>
  <c r="AB704" i="1"/>
  <c r="U703" i="1"/>
  <c r="AB700" i="1"/>
  <c r="AC699" i="1"/>
  <c r="AD699" i="1"/>
  <c r="U699" i="1"/>
  <c r="AG699" i="1" s="1"/>
  <c r="AH699" i="1" s="1"/>
  <c r="AB696" i="1"/>
  <c r="AC695" i="1"/>
  <c r="AD695" i="1"/>
  <c r="U695" i="1"/>
  <c r="AB692" i="1"/>
  <c r="AC691" i="1"/>
  <c r="AD691" i="1"/>
  <c r="AG691" i="1" s="1"/>
  <c r="AH691" i="1" s="1"/>
  <c r="U691" i="1"/>
  <c r="U687" i="1"/>
  <c r="AG687" i="1" s="1"/>
  <c r="AH687" i="1" s="1"/>
  <c r="AB684" i="1"/>
  <c r="AC683" i="1"/>
  <c r="AD683" i="1" s="1"/>
  <c r="U683" i="1"/>
  <c r="U679" i="1"/>
  <c r="AB676" i="1"/>
  <c r="AC675" i="1"/>
  <c r="AD675" i="1"/>
  <c r="U675" i="1"/>
  <c r="U671" i="1"/>
  <c r="AB668" i="1"/>
  <c r="U661" i="1"/>
  <c r="AC661" i="1"/>
  <c r="AD661" i="1"/>
  <c r="U653" i="1"/>
  <c r="AC653" i="1"/>
  <c r="AD653" i="1"/>
  <c r="U645" i="1"/>
  <c r="AC645" i="1"/>
  <c r="AD645" i="1" s="1"/>
  <c r="U629" i="1"/>
  <c r="AC629" i="1"/>
  <c r="AD629" i="1" s="1"/>
  <c r="U621" i="1"/>
  <c r="AC621" i="1"/>
  <c r="AD621" i="1" s="1"/>
  <c r="AC613" i="1"/>
  <c r="AD613" i="1" s="1"/>
  <c r="U605" i="1"/>
  <c r="AC605" i="1"/>
  <c r="AD605" i="1" s="1"/>
  <c r="AF605" i="1" s="1"/>
  <c r="U597" i="1"/>
  <c r="AC597" i="1"/>
  <c r="AD597" i="1"/>
  <c r="V787" i="1"/>
  <c r="AB787" i="1"/>
  <c r="V786" i="1"/>
  <c r="AB786" i="1"/>
  <c r="V785" i="1"/>
  <c r="V784" i="1"/>
  <c r="V783" i="1"/>
  <c r="AB783" i="1"/>
  <c r="V782" i="1"/>
  <c r="AB782" i="1"/>
  <c r="V781" i="1"/>
  <c r="V780" i="1"/>
  <c r="V779" i="1"/>
  <c r="AB779" i="1"/>
  <c r="V778" i="1"/>
  <c r="V777" i="1"/>
  <c r="V776" i="1"/>
  <c r="AB776" i="1"/>
  <c r="V775" i="1"/>
  <c r="AB775" i="1"/>
  <c r="V774" i="1"/>
  <c r="V773" i="1"/>
  <c r="V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V741" i="1"/>
  <c r="V740" i="1"/>
  <c r="AB740" i="1"/>
  <c r="AB739" i="1"/>
  <c r="AB738" i="1"/>
  <c r="AB737" i="1"/>
  <c r="AB735" i="1"/>
  <c r="AB734" i="1"/>
  <c r="AB733" i="1"/>
  <c r="AB732" i="1"/>
  <c r="AB731" i="1"/>
  <c r="AB729" i="1"/>
  <c r="AC726" i="1"/>
  <c r="AD726" i="1"/>
  <c r="U726" i="1"/>
  <c r="AC722" i="1"/>
  <c r="AD722" i="1"/>
  <c r="U722" i="1"/>
  <c r="AC718" i="1"/>
  <c r="AD718" i="1" s="1"/>
  <c r="U718" i="1"/>
  <c r="AC710" i="1"/>
  <c r="AD710" i="1"/>
  <c r="U710" i="1"/>
  <c r="AC706" i="1"/>
  <c r="AD706" i="1" s="1"/>
  <c r="U706" i="1"/>
  <c r="U698" i="1"/>
  <c r="AC694" i="1"/>
  <c r="AD694" i="1" s="1"/>
  <c r="AC690" i="1"/>
  <c r="AD690" i="1"/>
  <c r="U690" i="1"/>
  <c r="AC686" i="1"/>
  <c r="AD686" i="1"/>
  <c r="U686" i="1"/>
  <c r="AG686" i="1" s="1"/>
  <c r="AH686" i="1" s="1"/>
  <c r="AC682" i="1"/>
  <c r="AD682" i="1" s="1"/>
  <c r="AD678" i="1"/>
  <c r="U678" i="1"/>
  <c r="AC674" i="1"/>
  <c r="AD674" i="1" s="1"/>
  <c r="U674" i="1"/>
  <c r="AC666" i="1"/>
  <c r="AD666" i="1"/>
  <c r="U666" i="1"/>
  <c r="AF599" i="1"/>
  <c r="T593" i="1"/>
  <c r="AB593" i="1" s="1"/>
  <c r="AC787" i="1"/>
  <c r="AD787" i="1"/>
  <c r="U786" i="1"/>
  <c r="U785" i="1"/>
  <c r="U784" i="1"/>
  <c r="U783" i="1"/>
  <c r="U782" i="1"/>
  <c r="AG782" i="1" s="1"/>
  <c r="AH782" i="1" s="1"/>
  <c r="U781" i="1"/>
  <c r="U780" i="1"/>
  <c r="U779" i="1"/>
  <c r="U776" i="1"/>
  <c r="U775" i="1"/>
  <c r="U774" i="1"/>
  <c r="U772" i="1"/>
  <c r="U771" i="1"/>
  <c r="U770" i="1"/>
  <c r="U768" i="1"/>
  <c r="U767" i="1"/>
  <c r="AG767" i="1" s="1"/>
  <c r="AH767" i="1" s="1"/>
  <c r="U766" i="1"/>
  <c r="U765" i="1"/>
  <c r="AG765" i="1" s="1"/>
  <c r="AH765" i="1" s="1"/>
  <c r="U764" i="1"/>
  <c r="U763" i="1"/>
  <c r="U761" i="1"/>
  <c r="AG761" i="1" s="1"/>
  <c r="U760" i="1"/>
  <c r="AG760" i="1" s="1"/>
  <c r="AH760" i="1" s="1"/>
  <c r="U759" i="1"/>
  <c r="U758" i="1"/>
  <c r="U757" i="1"/>
  <c r="U756" i="1"/>
  <c r="U755" i="1"/>
  <c r="AG755" i="1" s="1"/>
  <c r="AH755" i="1" s="1"/>
  <c r="U754" i="1"/>
  <c r="AG754" i="1" s="1"/>
  <c r="AH754" i="1" s="1"/>
  <c r="U753" i="1"/>
  <c r="U751" i="1"/>
  <c r="U750" i="1"/>
  <c r="AG750" i="1"/>
  <c r="AH750" i="1"/>
  <c r="U749" i="1"/>
  <c r="U748" i="1"/>
  <c r="U747" i="1"/>
  <c r="U746" i="1"/>
  <c r="U745" i="1"/>
  <c r="AG745" i="1" s="1"/>
  <c r="U743" i="1"/>
  <c r="U742" i="1"/>
  <c r="U740" i="1"/>
  <c r="U739" i="1"/>
  <c r="U738" i="1"/>
  <c r="U737" i="1"/>
  <c r="U736" i="1"/>
  <c r="U735" i="1"/>
  <c r="U734" i="1"/>
  <c r="U733" i="1"/>
  <c r="U732" i="1"/>
  <c r="U731" i="1"/>
  <c r="U729" i="1"/>
  <c r="AB726" i="1"/>
  <c r="AC725" i="1"/>
  <c r="AD725" i="1" s="1"/>
  <c r="U725" i="1"/>
  <c r="AB722" i="1"/>
  <c r="AB718" i="1"/>
  <c r="AC717" i="1"/>
  <c r="AD717" i="1"/>
  <c r="U717" i="1"/>
  <c r="AG717" i="1" s="1"/>
  <c r="AH717" i="1" s="1"/>
  <c r="AB714" i="1"/>
  <c r="AC713" i="1"/>
  <c r="AD713" i="1" s="1"/>
  <c r="U713" i="1"/>
  <c r="AB710" i="1"/>
  <c r="AC709" i="1"/>
  <c r="AD709" i="1" s="1"/>
  <c r="U709" i="1"/>
  <c r="AB706" i="1"/>
  <c r="AC701" i="1"/>
  <c r="AD701" i="1"/>
  <c r="U701" i="1"/>
  <c r="AC693" i="1"/>
  <c r="AD693" i="1"/>
  <c r="U693" i="1"/>
  <c r="AB690" i="1"/>
  <c r="AB686" i="1"/>
  <c r="AB682" i="1"/>
  <c r="AC681" i="1"/>
  <c r="AD681" i="1" s="1"/>
  <c r="U681" i="1"/>
  <c r="AB678" i="1"/>
  <c r="AC677" i="1"/>
  <c r="AD677" i="1" s="1"/>
  <c r="AF677" i="1" s="1"/>
  <c r="U677" i="1"/>
  <c r="AB674" i="1"/>
  <c r="AC673" i="1"/>
  <c r="AD673" i="1" s="1"/>
  <c r="U673" i="1"/>
  <c r="AB670" i="1"/>
  <c r="AC669" i="1"/>
  <c r="AD669" i="1"/>
  <c r="U669" i="1"/>
  <c r="AB666" i="1"/>
  <c r="T665" i="1"/>
  <c r="AB665" i="1" s="1"/>
  <c r="AB661" i="1"/>
  <c r="T657" i="1"/>
  <c r="AB653" i="1"/>
  <c r="T649" i="1"/>
  <c r="AB649" i="1"/>
  <c r="AB645" i="1"/>
  <c r="T641" i="1"/>
  <c r="T633" i="1"/>
  <c r="AB633" i="1"/>
  <c r="AB629" i="1"/>
  <c r="T625" i="1"/>
  <c r="AB625" i="1" s="1"/>
  <c r="AB621" i="1"/>
  <c r="T617" i="1"/>
  <c r="T609" i="1"/>
  <c r="AB605" i="1"/>
  <c r="T601" i="1"/>
  <c r="AB601" i="1"/>
  <c r="AB597" i="1"/>
  <c r="T589" i="1"/>
  <c r="T590" i="1"/>
  <c r="AB590" i="1"/>
  <c r="T582" i="1"/>
  <c r="U582" i="1"/>
  <c r="AC662" i="1"/>
  <c r="AD662" i="1" s="1"/>
  <c r="AC658" i="1"/>
  <c r="AD658" i="1" s="1"/>
  <c r="AC634" i="1"/>
  <c r="AD634" i="1"/>
  <c r="AC622" i="1"/>
  <c r="AD622" i="1" s="1"/>
  <c r="AC610" i="1"/>
  <c r="AD610" i="1" s="1"/>
  <c r="AC606" i="1"/>
  <c r="AD606" i="1" s="1"/>
  <c r="AC602" i="1"/>
  <c r="AD602" i="1" s="1"/>
  <c r="AC598" i="1"/>
  <c r="AD598" i="1"/>
  <c r="AB592" i="1"/>
  <c r="T591" i="1"/>
  <c r="T587" i="1"/>
  <c r="AB587" i="1" s="1"/>
  <c r="T579" i="1"/>
  <c r="AC579" i="1" s="1"/>
  <c r="AD579" i="1" s="1"/>
  <c r="AF579" i="1"/>
  <c r="AA547" i="1"/>
  <c r="AF612" i="1"/>
  <c r="AG612" i="1"/>
  <c r="AH612" i="1" s="1"/>
  <c r="AC611" i="1"/>
  <c r="AD611" i="1" s="1"/>
  <c r="AC640" i="1"/>
  <c r="AD640" i="1"/>
  <c r="AC594" i="1"/>
  <c r="AD594" i="1" s="1"/>
  <c r="AC626" i="1"/>
  <c r="AD626" i="1"/>
  <c r="AF626" i="1" s="1"/>
  <c r="AC642" i="1"/>
  <c r="AD642" i="1" s="1"/>
  <c r="AF642" i="1" s="1"/>
  <c r="U608" i="1"/>
  <c r="U640" i="1"/>
  <c r="AC604" i="1"/>
  <c r="AD604" i="1" s="1"/>
  <c r="AF604" i="1" s="1"/>
  <c r="AB631" i="1"/>
  <c r="AB646" i="1"/>
  <c r="AB600" i="1"/>
  <c r="AC614" i="1"/>
  <c r="AD614" i="1" s="1"/>
  <c r="AC630" i="1"/>
  <c r="AD630" i="1"/>
  <c r="AD646" i="1"/>
  <c r="AB612" i="1"/>
  <c r="AB642" i="1"/>
  <c r="AF628" i="1"/>
  <c r="AG628" i="1"/>
  <c r="AH628" i="1" s="1"/>
  <c r="AB628" i="1"/>
  <c r="AB620" i="1"/>
  <c r="AC627" i="1"/>
  <c r="AD627" i="1" s="1"/>
  <c r="U599" i="1"/>
  <c r="U620" i="1"/>
  <c r="AB610" i="1"/>
  <c r="AB606" i="1"/>
  <c r="AB658" i="1"/>
  <c r="U655" i="1"/>
  <c r="AC655" i="1"/>
  <c r="AD655" i="1" s="1"/>
  <c r="AB655" i="1"/>
  <c r="AG772" i="1"/>
  <c r="AH772" i="1" s="1"/>
  <c r="U627" i="1"/>
  <c r="U595" i="1"/>
  <c r="AG639" i="1"/>
  <c r="AH639" i="1" s="1"/>
  <c r="U648" i="1"/>
  <c r="U656" i="1"/>
  <c r="AC656" i="1"/>
  <c r="AD656" i="1" s="1"/>
  <c r="AF656" i="1" s="1"/>
  <c r="U664" i="1"/>
  <c r="AC664" i="1"/>
  <c r="AD664" i="1"/>
  <c r="U985" i="1"/>
  <c r="AC985" i="1"/>
  <c r="AD985" i="1" s="1"/>
  <c r="U663" i="1"/>
  <c r="AG748" i="1"/>
  <c r="AH748" i="1"/>
  <c r="AG764" i="1"/>
  <c r="AH764" i="1"/>
  <c r="U638" i="1"/>
  <c r="AB638" i="1"/>
  <c r="AB664" i="1"/>
  <c r="AG604" i="1"/>
  <c r="AH604" i="1" s="1"/>
  <c r="AF611" i="1"/>
  <c r="AG611" i="1" s="1"/>
  <c r="AH611" i="1" s="1"/>
  <c r="U550" i="1"/>
  <c r="U592" i="1"/>
  <c r="AC592" i="1"/>
  <c r="AD592" i="1" s="1"/>
  <c r="U607" i="1"/>
  <c r="AB607" i="1"/>
  <c r="AC607" i="1"/>
  <c r="AD607" i="1" s="1"/>
  <c r="AF607" i="1" s="1"/>
  <c r="AG635" i="1"/>
  <c r="AH635" i="1" s="1"/>
  <c r="AF598" i="1"/>
  <c r="AG598" i="1"/>
  <c r="AH598" i="1"/>
  <c r="AF630" i="1"/>
  <c r="AG630" i="1"/>
  <c r="AH630" i="1" s="1"/>
  <c r="AG677" i="1"/>
  <c r="AH677" i="1"/>
  <c r="AF787" i="1"/>
  <c r="AG787" i="1"/>
  <c r="AH787" i="1" s="1"/>
  <c r="AF690" i="1"/>
  <c r="AG690" i="1"/>
  <c r="AH690" i="1"/>
  <c r="AF722" i="1"/>
  <c r="AG722" i="1" s="1"/>
  <c r="AH722" i="1" s="1"/>
  <c r="AF691" i="1"/>
  <c r="AC792" i="1"/>
  <c r="AD792" i="1" s="1"/>
  <c r="U792" i="1"/>
  <c r="AC808" i="1"/>
  <c r="AD808" i="1" s="1"/>
  <c r="AF808" i="1" s="1"/>
  <c r="U808" i="1"/>
  <c r="U816" i="1"/>
  <c r="AC795" i="1"/>
  <c r="AD795" i="1"/>
  <c r="U795" i="1"/>
  <c r="AC803" i="1"/>
  <c r="AD803" i="1" s="1"/>
  <c r="AC811" i="1"/>
  <c r="AD811" i="1"/>
  <c r="U811" i="1"/>
  <c r="AC819" i="1"/>
  <c r="AD819" i="1"/>
  <c r="U819" i="1"/>
  <c r="AC824" i="1"/>
  <c r="AD824" i="1" s="1"/>
  <c r="U824" i="1"/>
  <c r="U826" i="1"/>
  <c r="AC828" i="1"/>
  <c r="AD828" i="1"/>
  <c r="U828" i="1"/>
  <c r="AC830" i="1"/>
  <c r="AD830" i="1" s="1"/>
  <c r="U830" i="1"/>
  <c r="U832" i="1"/>
  <c r="AC834" i="1"/>
  <c r="AD834" i="1"/>
  <c r="U834" i="1"/>
  <c r="AC836" i="1"/>
  <c r="AD836" i="1" s="1"/>
  <c r="AC838" i="1"/>
  <c r="AD838" i="1"/>
  <c r="U838" i="1"/>
  <c r="AC840" i="1"/>
  <c r="AD840" i="1"/>
  <c r="U840" i="1"/>
  <c r="AC842" i="1"/>
  <c r="AD842" i="1" s="1"/>
  <c r="U842" i="1"/>
  <c r="U844" i="1"/>
  <c r="AC846" i="1"/>
  <c r="AD846" i="1" s="1"/>
  <c r="AF846" i="1" s="1"/>
  <c r="U846" i="1"/>
  <c r="AD848" i="1"/>
  <c r="U848" i="1"/>
  <c r="U850" i="1"/>
  <c r="AC852" i="1"/>
  <c r="AD852" i="1" s="1"/>
  <c r="AF852" i="1" s="1"/>
  <c r="U852" i="1"/>
  <c r="AC856" i="1"/>
  <c r="AD856" i="1"/>
  <c r="U856" i="1"/>
  <c r="AC858" i="1"/>
  <c r="AD858" i="1" s="1"/>
  <c r="U858" i="1"/>
  <c r="AC860" i="1"/>
  <c r="AD860" i="1" s="1"/>
  <c r="U860" i="1"/>
  <c r="U864" i="1"/>
  <c r="AC870" i="1"/>
  <c r="AD870" i="1" s="1"/>
  <c r="U870" i="1"/>
  <c r="AC874" i="1"/>
  <c r="AD874" i="1"/>
  <c r="U874" i="1"/>
  <c r="AC876" i="1"/>
  <c r="AD876" i="1"/>
  <c r="AC883" i="1"/>
  <c r="AD883" i="1" s="1"/>
  <c r="U794" i="1"/>
  <c r="AC814" i="1"/>
  <c r="AD814" i="1"/>
  <c r="U814" i="1"/>
  <c r="U609" i="1"/>
  <c r="AC609" i="1"/>
  <c r="AD609" i="1" s="1"/>
  <c r="AC625" i="1"/>
  <c r="AD625" i="1" s="1"/>
  <c r="U641" i="1"/>
  <c r="AC641" i="1"/>
  <c r="AD641" i="1"/>
  <c r="AF673" i="1"/>
  <c r="AG673" i="1" s="1"/>
  <c r="AH673" i="1" s="1"/>
  <c r="AG605" i="1"/>
  <c r="AH605" i="1"/>
  <c r="AF671" i="1"/>
  <c r="AG671" i="1"/>
  <c r="AH671" i="1"/>
  <c r="AF687" i="1"/>
  <c r="AC793" i="1"/>
  <c r="AD793" i="1" s="1"/>
  <c r="U793" i="1"/>
  <c r="U801" i="1"/>
  <c r="AC809" i="1"/>
  <c r="AD809" i="1"/>
  <c r="U809" i="1"/>
  <c r="AC817" i="1"/>
  <c r="AD817" i="1" s="1"/>
  <c r="U817" i="1"/>
  <c r="AC886" i="1"/>
  <c r="AD886" i="1"/>
  <c r="U886" i="1"/>
  <c r="AC897" i="1"/>
  <c r="AD897" i="1"/>
  <c r="U897" i="1"/>
  <c r="AC909" i="1"/>
  <c r="AD909" i="1"/>
  <c r="U909" i="1"/>
  <c r="AC925" i="1"/>
  <c r="AD925" i="1"/>
  <c r="U925" i="1"/>
  <c r="U930" i="1"/>
  <c r="U943" i="1"/>
  <c r="AC947" i="1"/>
  <c r="AD947" i="1"/>
  <c r="AC959" i="1"/>
  <c r="AD959" i="1" s="1"/>
  <c r="U959" i="1"/>
  <c r="AC790" i="1"/>
  <c r="AD790" i="1"/>
  <c r="AF790" i="1" s="1"/>
  <c r="U790" i="1"/>
  <c r="AF680" i="1"/>
  <c r="AG680" i="1"/>
  <c r="AH680" i="1" s="1"/>
  <c r="AF712" i="1"/>
  <c r="AG712" i="1"/>
  <c r="AH712" i="1"/>
  <c r="AB909" i="1"/>
  <c r="AC885" i="1"/>
  <c r="AD885" i="1"/>
  <c r="AF885" i="1" s="1"/>
  <c r="U885" i="1"/>
  <c r="AC893" i="1"/>
  <c r="AD893" i="1"/>
  <c r="U893" i="1"/>
  <c r="AC899" i="1"/>
  <c r="AD899" i="1" s="1"/>
  <c r="U899" i="1"/>
  <c r="AC906" i="1"/>
  <c r="AD906" i="1"/>
  <c r="U906" i="1"/>
  <c r="AC910" i="1"/>
  <c r="AD910" i="1"/>
  <c r="AC914" i="1"/>
  <c r="AD914" i="1" s="1"/>
  <c r="U914" i="1"/>
  <c r="AC917" i="1"/>
  <c r="AD917" i="1" s="1"/>
  <c r="U917" i="1"/>
  <c r="AC919" i="1"/>
  <c r="AD919" i="1" s="1"/>
  <c r="U919" i="1"/>
  <c r="AC921" i="1"/>
  <c r="AD921" i="1"/>
  <c r="U921" i="1"/>
  <c r="AC926" i="1"/>
  <c r="AD926" i="1" s="1"/>
  <c r="U926" i="1"/>
  <c r="AC935" i="1"/>
  <c r="AD935" i="1" s="1"/>
  <c r="AF935" i="1" s="1"/>
  <c r="U935" i="1"/>
  <c r="AC945" i="1"/>
  <c r="AD945" i="1"/>
  <c r="U945" i="1"/>
  <c r="AC948" i="1"/>
  <c r="AD948" i="1" s="1"/>
  <c r="AC955" i="1"/>
  <c r="AD955" i="1" s="1"/>
  <c r="U955" i="1"/>
  <c r="AC802" i="1"/>
  <c r="AD802" i="1" s="1"/>
  <c r="U802" i="1"/>
  <c r="AC810" i="1"/>
  <c r="AD810" i="1" s="1"/>
  <c r="U810" i="1"/>
  <c r="AF692" i="1"/>
  <c r="AF606" i="1"/>
  <c r="AG606" i="1" s="1"/>
  <c r="AH606" i="1" s="1"/>
  <c r="AF717" i="1"/>
  <c r="AF686" i="1"/>
  <c r="AF710" i="1"/>
  <c r="AG710" i="1"/>
  <c r="AH710" i="1" s="1"/>
  <c r="AF726" i="1"/>
  <c r="AG726" i="1"/>
  <c r="AH726" i="1" s="1"/>
  <c r="AF597" i="1"/>
  <c r="AG597" i="1" s="1"/>
  <c r="AH597" i="1" s="1"/>
  <c r="AF661" i="1"/>
  <c r="AG661" i="1"/>
  <c r="AH661" i="1" s="1"/>
  <c r="AF699" i="1"/>
  <c r="AB793" i="1"/>
  <c r="AB801" i="1"/>
  <c r="AB809" i="1"/>
  <c r="AB817" i="1"/>
  <c r="AB790" i="1"/>
  <c r="AC788" i="1"/>
  <c r="AD788" i="1"/>
  <c r="U788" i="1"/>
  <c r="AC804" i="1"/>
  <c r="AD804" i="1" s="1"/>
  <c r="AF804" i="1" s="1"/>
  <c r="U804" i="1"/>
  <c r="AC812" i="1"/>
  <c r="AD812" i="1" s="1"/>
  <c r="U812" i="1"/>
  <c r="AC820" i="1"/>
  <c r="AD820" i="1"/>
  <c r="U820" i="1"/>
  <c r="AB886" i="1"/>
  <c r="AB906" i="1"/>
  <c r="AB910" i="1"/>
  <c r="AB926" i="1"/>
  <c r="AB802" i="1"/>
  <c r="AB810" i="1"/>
  <c r="AC791" i="1"/>
  <c r="AD791" i="1" s="1"/>
  <c r="U791" i="1"/>
  <c r="AC807" i="1"/>
  <c r="AD807" i="1"/>
  <c r="AF807" i="1" s="1"/>
  <c r="U807" i="1"/>
  <c r="AC823" i="1"/>
  <c r="AD823" i="1" s="1"/>
  <c r="U823" i="1"/>
  <c r="AC825" i="1"/>
  <c r="AD825" i="1"/>
  <c r="AF825" i="1" s="1"/>
  <c r="U825" i="1"/>
  <c r="AC827" i="1"/>
  <c r="AD827" i="1" s="1"/>
  <c r="U827" i="1"/>
  <c r="AC829" i="1"/>
  <c r="AD829" i="1"/>
  <c r="AF829" i="1" s="1"/>
  <c r="AG829" i="1" s="1"/>
  <c r="AH829" i="1" s="1"/>
  <c r="U829" i="1"/>
  <c r="AC831" i="1"/>
  <c r="AD831" i="1"/>
  <c r="U831" i="1"/>
  <c r="AC833" i="1"/>
  <c r="AD833" i="1" s="1"/>
  <c r="U833" i="1"/>
  <c r="AC835" i="1"/>
  <c r="AD835" i="1"/>
  <c r="U835" i="1"/>
  <c r="AC841" i="1"/>
  <c r="AD841" i="1"/>
  <c r="U841" i="1"/>
  <c r="AC843" i="1"/>
  <c r="AD843" i="1" s="1"/>
  <c r="U843" i="1"/>
  <c r="AC845" i="1"/>
  <c r="AD845" i="1"/>
  <c r="AF845" i="1" s="1"/>
  <c r="U845" i="1"/>
  <c r="AC847" i="1"/>
  <c r="AD847" i="1"/>
  <c r="AG847" i="1" s="1"/>
  <c r="AH847" i="1" s="1"/>
  <c r="U847" i="1"/>
  <c r="AC849" i="1"/>
  <c r="AD849" i="1" s="1"/>
  <c r="U849" i="1"/>
  <c r="AC851" i="1"/>
  <c r="AD851" i="1"/>
  <c r="U851" i="1"/>
  <c r="AC853" i="1"/>
  <c r="AD853" i="1"/>
  <c r="U853" i="1"/>
  <c r="AC857" i="1"/>
  <c r="AD857" i="1" s="1"/>
  <c r="U857" i="1"/>
  <c r="AC859" i="1"/>
  <c r="AD859" i="1" s="1"/>
  <c r="U859" i="1"/>
  <c r="AC861" i="1"/>
  <c r="AD861" i="1"/>
  <c r="U861" i="1"/>
  <c r="AC863" i="1"/>
  <c r="AD863" i="1" s="1"/>
  <c r="U863" i="1"/>
  <c r="AC865" i="1"/>
  <c r="AD865" i="1" s="1"/>
  <c r="U865" i="1"/>
  <c r="AC867" i="1"/>
  <c r="AD867" i="1"/>
  <c r="AF867" i="1" s="1"/>
  <c r="U867" i="1"/>
  <c r="AC869" i="1"/>
  <c r="AD869" i="1" s="1"/>
  <c r="U869" i="1"/>
  <c r="AC871" i="1"/>
  <c r="AD871" i="1" s="1"/>
  <c r="U871" i="1"/>
  <c r="AC873" i="1"/>
  <c r="AD873" i="1"/>
  <c r="U873" i="1"/>
  <c r="AC875" i="1"/>
  <c r="AD875" i="1" s="1"/>
  <c r="U875" i="1"/>
  <c r="AC879" i="1"/>
  <c r="AD879" i="1"/>
  <c r="AF879" i="1" s="1"/>
  <c r="AG879" i="1" s="1"/>
  <c r="AH879" i="1" s="1"/>
  <c r="U879" i="1"/>
  <c r="AC882" i="1"/>
  <c r="AD882" i="1" s="1"/>
  <c r="U882" i="1"/>
  <c r="AC890" i="1"/>
  <c r="AD890" i="1"/>
  <c r="U890" i="1"/>
  <c r="AC898" i="1"/>
  <c r="AD898" i="1"/>
  <c r="U898" i="1"/>
  <c r="AC798" i="1"/>
  <c r="AD798" i="1"/>
  <c r="U798" i="1"/>
  <c r="AC818" i="1"/>
  <c r="AD818" i="1" s="1"/>
  <c r="U818" i="1"/>
  <c r="AC591" i="1"/>
  <c r="AD591" i="1" s="1"/>
  <c r="AF602" i="1"/>
  <c r="AG602" i="1"/>
  <c r="AH602" i="1" s="1"/>
  <c r="U579" i="1"/>
  <c r="U587" i="1"/>
  <c r="AC587" i="1"/>
  <c r="AD587" i="1"/>
  <c r="AF594" i="1"/>
  <c r="AG594" i="1" s="1"/>
  <c r="AH594" i="1" s="1"/>
  <c r="AG626" i="1"/>
  <c r="AH626" i="1" s="1"/>
  <c r="AF658" i="1"/>
  <c r="AG658" i="1" s="1"/>
  <c r="AH658" i="1" s="1"/>
  <c r="U590" i="1"/>
  <c r="AC590" i="1"/>
  <c r="AD590" i="1"/>
  <c r="U601" i="1"/>
  <c r="AC601" i="1"/>
  <c r="AD601" i="1" s="1"/>
  <c r="U633" i="1"/>
  <c r="AC633" i="1"/>
  <c r="AD633" i="1"/>
  <c r="AF633" i="1" s="1"/>
  <c r="U649" i="1"/>
  <c r="AC649" i="1"/>
  <c r="AD649" i="1" s="1"/>
  <c r="U665" i="1"/>
  <c r="AC665" i="1"/>
  <c r="AD665" i="1" s="1"/>
  <c r="AF665" i="1" s="1"/>
  <c r="AB609" i="1"/>
  <c r="AF621" i="1"/>
  <c r="AG621" i="1" s="1"/>
  <c r="AH621" i="1" s="1"/>
  <c r="AB641" i="1"/>
  <c r="AF653" i="1"/>
  <c r="AG653" i="1" s="1"/>
  <c r="AH653" i="1" s="1"/>
  <c r="AF695" i="1"/>
  <c r="AG695" i="1"/>
  <c r="AH695" i="1"/>
  <c r="AF711" i="1"/>
  <c r="AG711" i="1"/>
  <c r="AH711" i="1" s="1"/>
  <c r="AC789" i="1"/>
  <c r="AD789" i="1"/>
  <c r="U789" i="1"/>
  <c r="AC797" i="1"/>
  <c r="AD797" i="1" s="1"/>
  <c r="U797" i="1"/>
  <c r="AC813" i="1"/>
  <c r="AD813" i="1" s="1"/>
  <c r="U813" i="1"/>
  <c r="AC821" i="1"/>
  <c r="AD821" i="1" s="1"/>
  <c r="U821" i="1"/>
  <c r="AC894" i="1"/>
  <c r="AD894" i="1"/>
  <c r="U894" i="1"/>
  <c r="AD908" i="1"/>
  <c r="U908" i="1"/>
  <c r="AC911" i="1"/>
  <c r="AD911" i="1" s="1"/>
  <c r="AF911" i="1" s="1"/>
  <c r="U911" i="1"/>
  <c r="AC923" i="1"/>
  <c r="AD923" i="1"/>
  <c r="U923" i="1"/>
  <c r="U929" i="1"/>
  <c r="AC931" i="1"/>
  <c r="AD931" i="1" s="1"/>
  <c r="U931" i="1"/>
  <c r="AC933" i="1"/>
  <c r="AD933" i="1" s="1"/>
  <c r="U933" i="1"/>
  <c r="AC937" i="1"/>
  <c r="AD937" i="1"/>
  <c r="U937" i="1"/>
  <c r="AC940" i="1"/>
  <c r="AD940" i="1" s="1"/>
  <c r="U940" i="1"/>
  <c r="AC960" i="1"/>
  <c r="AD960" i="1"/>
  <c r="U960" i="1"/>
  <c r="AG999" i="1"/>
  <c r="AH999" i="1"/>
  <c r="AB899" i="1"/>
  <c r="AB903" i="1"/>
  <c r="AB911" i="1"/>
  <c r="AB919" i="1"/>
  <c r="AB935" i="1"/>
  <c r="AB955" i="1"/>
  <c r="AC880" i="1"/>
  <c r="AD880" i="1" s="1"/>
  <c r="U880" i="1"/>
  <c r="AC887" i="1"/>
  <c r="AD887" i="1"/>
  <c r="U887" i="1"/>
  <c r="AC892" i="1"/>
  <c r="AD892" i="1"/>
  <c r="U892" i="1"/>
  <c r="AC895" i="1"/>
  <c r="AD895" i="1" s="1"/>
  <c r="U895" i="1"/>
  <c r="AC907" i="1"/>
  <c r="AD907" i="1"/>
  <c r="U907" i="1"/>
  <c r="AC924" i="1"/>
  <c r="AD924" i="1"/>
  <c r="U924" i="1"/>
  <c r="AC939" i="1"/>
  <c r="AD939" i="1" s="1"/>
  <c r="U939" i="1"/>
  <c r="U946" i="1"/>
  <c r="AC950" i="1"/>
  <c r="AD950" i="1" s="1"/>
  <c r="AF950" i="1" s="1"/>
  <c r="U950" i="1"/>
  <c r="AC956" i="1"/>
  <c r="AD956" i="1" s="1"/>
  <c r="U956" i="1"/>
  <c r="AC958" i="1"/>
  <c r="AD958" i="1"/>
  <c r="AG958" i="1" s="1"/>
  <c r="AH958" i="1" s="1"/>
  <c r="U958" i="1"/>
  <c r="AC806" i="1"/>
  <c r="AD806" i="1"/>
  <c r="AF806" i="1" s="1"/>
  <c r="U806" i="1"/>
  <c r="AF684" i="1"/>
  <c r="AF700" i="1"/>
  <c r="AG700" i="1" s="1"/>
  <c r="AH700" i="1" s="1"/>
  <c r="AF716" i="1"/>
  <c r="AH716" i="1"/>
  <c r="AF640" i="1"/>
  <c r="AG640" i="1"/>
  <c r="AH640" i="1" s="1"/>
  <c r="AG655" i="1"/>
  <c r="AH655" i="1" s="1"/>
  <c r="AF655" i="1"/>
  <c r="AG656" i="1"/>
  <c r="AH656" i="1"/>
  <c r="AF664" i="1"/>
  <c r="AG664" i="1" s="1"/>
  <c r="AH664" i="1" s="1"/>
  <c r="AG607" i="1"/>
  <c r="AH607" i="1" s="1"/>
  <c r="AF894" i="1"/>
  <c r="AG894" i="1" s="1"/>
  <c r="AH894" i="1" s="1"/>
  <c r="AG633" i="1"/>
  <c r="AH633" i="1" s="1"/>
  <c r="AG867" i="1"/>
  <c r="AH867" i="1" s="1"/>
  <c r="AF859" i="1"/>
  <c r="AG859" i="1" s="1"/>
  <c r="AH859" i="1" s="1"/>
  <c r="AF847" i="1"/>
  <c r="AF843" i="1"/>
  <c r="AF831" i="1"/>
  <c r="AG831" i="1" s="1"/>
  <c r="AH831" i="1" s="1"/>
  <c r="AG807" i="1"/>
  <c r="AH807" i="1" s="1"/>
  <c r="AF820" i="1"/>
  <c r="AF958" i="1"/>
  <c r="AG950" i="1"/>
  <c r="AH950" i="1" s="1"/>
  <c r="AG924" i="1"/>
  <c r="AH924" i="1" s="1"/>
  <c r="AF892" i="1"/>
  <c r="AF587" i="1"/>
  <c r="AF641" i="1"/>
  <c r="AG641" i="1" s="1"/>
  <c r="AH641" i="1" s="1"/>
  <c r="AF814" i="1"/>
  <c r="AG814" i="1" s="1"/>
  <c r="AH814" i="1" s="1"/>
  <c r="AG852" i="1"/>
  <c r="AH852" i="1"/>
  <c r="AF848" i="1"/>
  <c r="AG848" i="1" s="1"/>
  <c r="AH848" i="1" s="1"/>
  <c r="AF828" i="1"/>
  <c r="AG828" i="1" s="1"/>
  <c r="AH828" i="1" s="1"/>
  <c r="AF811" i="1"/>
  <c r="AG811" i="1" s="1"/>
  <c r="AH811" i="1" s="1"/>
  <c r="AF795" i="1"/>
  <c r="AG911" i="1"/>
  <c r="AH911" i="1" s="1"/>
  <c r="AF873" i="1"/>
  <c r="AG873" i="1"/>
  <c r="AH873" i="1"/>
  <c r="AF833" i="1"/>
  <c r="AG833" i="1"/>
  <c r="AH833" i="1" s="1"/>
  <c r="AF590" i="1"/>
  <c r="AG590" i="1" s="1"/>
  <c r="AH590" i="1" s="1"/>
  <c r="AF853" i="1"/>
  <c r="AG853" i="1"/>
  <c r="AH853" i="1"/>
  <c r="AF841" i="1"/>
  <c r="AG806" i="1"/>
  <c r="AH806" i="1"/>
  <c r="AF956" i="1"/>
  <c r="AG956" i="1"/>
  <c r="AH956" i="1" s="1"/>
  <c r="AG579" i="1"/>
  <c r="AH579" i="1"/>
  <c r="AF625" i="1"/>
  <c r="AF883" i="1"/>
  <c r="AF874" i="1"/>
  <c r="AG874" i="1" s="1"/>
  <c r="AH874" i="1" s="1"/>
  <c r="AF850" i="1"/>
  <c r="AF842" i="1"/>
  <c r="AG842" i="1"/>
  <c r="AH842" i="1" s="1"/>
  <c r="AF838" i="1"/>
  <c r="AG838" i="1" s="1"/>
  <c r="AH838" i="1" s="1"/>
  <c r="AF834" i="1"/>
  <c r="AG834" i="1" s="1"/>
  <c r="AH834" i="1" s="1"/>
  <c r="AF830" i="1"/>
  <c r="AG830" i="1" s="1"/>
  <c r="AH830" i="1" s="1"/>
  <c r="AF819" i="1"/>
  <c r="AG819" i="1"/>
  <c r="AH819" i="1"/>
  <c r="AF803" i="1"/>
  <c r="AG808" i="1"/>
  <c r="AH808" i="1" s="1"/>
  <c r="AF960" i="1"/>
  <c r="AG960" i="1" s="1"/>
  <c r="AH960" i="1" s="1"/>
  <c r="AF933" i="1"/>
  <c r="AG933" i="1" s="1"/>
  <c r="AH933" i="1"/>
  <c r="AF923" i="1"/>
  <c r="AG923" i="1" s="1"/>
  <c r="AH923" i="1" s="1"/>
  <c r="AF649" i="1"/>
  <c r="AF865" i="1"/>
  <c r="AG865" i="1" s="1"/>
  <c r="AH865" i="1" s="1"/>
  <c r="AG825" i="1"/>
  <c r="AH825" i="1" s="1"/>
  <c r="AF910" i="1"/>
  <c r="AG910" i="1"/>
  <c r="AH910" i="1" s="1"/>
  <c r="AF897" i="1"/>
  <c r="AG897" i="1" s="1"/>
  <c r="AH897" i="1" s="1"/>
  <c r="AF937" i="1"/>
  <c r="AG937" i="1" s="1"/>
  <c r="AH937" i="1" s="1"/>
  <c r="AF875" i="1"/>
  <c r="AG875" i="1" s="1"/>
  <c r="AH875" i="1" s="1"/>
  <c r="AF851" i="1"/>
  <c r="AG851" i="1"/>
  <c r="AH851" i="1" s="1"/>
  <c r="AF788" i="1"/>
  <c r="AG788" i="1" s="1"/>
  <c r="AH788" i="1" s="1"/>
  <c r="AF893" i="1"/>
  <c r="AG790" i="1"/>
  <c r="AH790" i="1" s="1"/>
  <c r="AF925" i="1"/>
  <c r="AG925" i="1" s="1"/>
  <c r="AH925" i="1" s="1"/>
  <c r="AF886" i="1"/>
  <c r="AG886" i="1" s="1"/>
  <c r="AH886" i="1" s="1"/>
  <c r="AF809" i="1"/>
  <c r="T463" i="1"/>
  <c r="R507" i="1"/>
  <c r="S507" i="1"/>
  <c r="V532" i="1"/>
  <c r="AC571" i="1"/>
  <c r="AD571" i="1"/>
  <c r="U561" i="1"/>
  <c r="T569" i="1"/>
  <c r="U564" i="1"/>
  <c r="AC564" i="1"/>
  <c r="AD564" i="1" s="1"/>
  <c r="AB561" i="1"/>
  <c r="V543" i="1"/>
  <c r="V540" i="1"/>
  <c r="AB577" i="1"/>
  <c r="T577" i="1"/>
  <c r="AB562" i="1"/>
  <c r="U565" i="1"/>
  <c r="AC565" i="1"/>
  <c r="AD565" i="1" s="1"/>
  <c r="AC555" i="1"/>
  <c r="AD555" i="1" s="1"/>
  <c r="U555" i="1"/>
  <c r="V583" i="1"/>
  <c r="T583" i="1"/>
  <c r="V581" i="1"/>
  <c r="T581" i="1"/>
  <c r="V580" i="1"/>
  <c r="T580" i="1"/>
  <c r="V572" i="1"/>
  <c r="T572" i="1"/>
  <c r="V574" i="1"/>
  <c r="T574" i="1"/>
  <c r="AB565" i="1"/>
  <c r="T586" i="1"/>
  <c r="V568" i="1"/>
  <c r="AB556" i="1"/>
  <c r="V563" i="1"/>
  <c r="R586" i="1"/>
  <c r="S586" i="1" s="1"/>
  <c r="T570" i="1"/>
  <c r="AB572" i="1"/>
  <c r="AB571" i="1"/>
  <c r="AB564" i="1"/>
  <c r="V556" i="1"/>
  <c r="R585" i="1"/>
  <c r="S585" i="1"/>
  <c r="R584" i="1"/>
  <c r="S584" i="1"/>
  <c r="R582" i="1"/>
  <c r="S582" i="1" s="1"/>
  <c r="R577" i="1"/>
  <c r="S577" i="1"/>
  <c r="R567" i="1"/>
  <c r="S567" i="1" s="1"/>
  <c r="R541" i="1"/>
  <c r="S541" i="1"/>
  <c r="R574" i="1"/>
  <c r="S574" i="1"/>
  <c r="R573" i="1"/>
  <c r="S573" i="1"/>
  <c r="R571" i="1"/>
  <c r="S571" i="1" s="1"/>
  <c r="R555" i="1"/>
  <c r="S555" i="1"/>
  <c r="AA500" i="1"/>
  <c r="AB500" i="1" s="1"/>
  <c r="T578" i="1"/>
  <c r="V578" i="1"/>
  <c r="V573" i="1"/>
  <c r="T573" i="1"/>
  <c r="U573" i="1" s="1"/>
  <c r="AC554" i="1"/>
  <c r="AD554" i="1"/>
  <c r="AF554" i="1" s="1"/>
  <c r="AG554" i="1" s="1"/>
  <c r="U554" i="1"/>
  <c r="AB554" i="1"/>
  <c r="AF562" i="1"/>
  <c r="AG562" i="1" s="1"/>
  <c r="AH562" i="1" s="1"/>
  <c r="AB552" i="1"/>
  <c r="AC552" i="1"/>
  <c r="AD552" i="1" s="1"/>
  <c r="U552" i="1"/>
  <c r="U566" i="1"/>
  <c r="AC566" i="1"/>
  <c r="AD566" i="1" s="1"/>
  <c r="AB566" i="1"/>
  <c r="AB582" i="1"/>
  <c r="AC582" i="1"/>
  <c r="AD582" i="1"/>
  <c r="AB581" i="1"/>
  <c r="AB557" i="1"/>
  <c r="AC557" i="1"/>
  <c r="AD557" i="1"/>
  <c r="AF557" i="1" s="1"/>
  <c r="T560" i="1"/>
  <c r="U560" i="1" s="1"/>
  <c r="V559" i="1"/>
  <c r="T559" i="1"/>
  <c r="U559" i="1" s="1"/>
  <c r="V584" i="1"/>
  <c r="AA551" i="1"/>
  <c r="AC584" i="1"/>
  <c r="AD584" i="1" s="1"/>
  <c r="AF584" i="1" s="1"/>
  <c r="AB584" i="1"/>
  <c r="AA550" i="1"/>
  <c r="AB550" i="1"/>
  <c r="AC550" i="1"/>
  <c r="AD550" i="1"/>
  <c r="V497" i="1"/>
  <c r="AB555" i="1"/>
  <c r="AB579" i="1"/>
  <c r="V575" i="1"/>
  <c r="T575" i="1"/>
  <c r="U575" i="1" s="1"/>
  <c r="R564" i="1"/>
  <c r="S564" i="1" s="1"/>
  <c r="T567" i="1"/>
  <c r="AB567" i="1" s="1"/>
  <c r="T558" i="1"/>
  <c r="U558" i="1" s="1"/>
  <c r="R498" i="1"/>
  <c r="S498" i="1" s="1"/>
  <c r="AB570" i="1"/>
  <c r="AB574" i="1"/>
  <c r="U574" i="1"/>
  <c r="AC574" i="1"/>
  <c r="AD574" i="1" s="1"/>
  <c r="AF574" i="1" s="1"/>
  <c r="AC583" i="1"/>
  <c r="AD583" i="1" s="1"/>
  <c r="AB583" i="1"/>
  <c r="U583" i="1"/>
  <c r="U577" i="1"/>
  <c r="AC577" i="1"/>
  <c r="AD577" i="1" s="1"/>
  <c r="U586" i="1"/>
  <c r="AC572" i="1"/>
  <c r="AD572" i="1" s="1"/>
  <c r="U572" i="1"/>
  <c r="U581" i="1"/>
  <c r="AC581" i="1"/>
  <c r="AD581" i="1"/>
  <c r="AF581" i="1"/>
  <c r="AG581" i="1" s="1"/>
  <c r="AH581" i="1" s="1"/>
  <c r="AG557" i="1"/>
  <c r="AH557" i="1" s="1"/>
  <c r="AC558" i="1"/>
  <c r="AD558" i="1" s="1"/>
  <c r="AB558" i="1"/>
  <c r="AC575" i="1"/>
  <c r="AD575" i="1" s="1"/>
  <c r="AG584" i="1"/>
  <c r="AH584" i="1" s="1"/>
  <c r="AF566" i="1"/>
  <c r="U567" i="1"/>
  <c r="AC567" i="1"/>
  <c r="AD567" i="1" s="1"/>
  <c r="AF552" i="1"/>
  <c r="AB578" i="1"/>
  <c r="AH554" i="1"/>
  <c r="AC573" i="1"/>
  <c r="AD573" i="1"/>
  <c r="AB573" i="1"/>
  <c r="AG574" i="1"/>
  <c r="AH574" i="1" s="1"/>
  <c r="AF583" i="1"/>
  <c r="AF575" i="1"/>
  <c r="AG575" i="1" s="1"/>
  <c r="AH575" i="1" s="1"/>
  <c r="V349" i="1"/>
  <c r="V338" i="1"/>
  <c r="V368" i="1"/>
  <c r="R355" i="1"/>
  <c r="S355" i="1"/>
  <c r="T404" i="1"/>
  <c r="T341" i="1"/>
  <c r="T329" i="1"/>
  <c r="U329" i="1" s="1"/>
  <c r="R416" i="1"/>
  <c r="S416" i="1"/>
  <c r="V346" i="1"/>
  <c r="S335" i="1"/>
  <c r="V357" i="1"/>
  <c r="V313" i="1"/>
  <c r="T409" i="1"/>
  <c r="R407" i="1"/>
  <c r="S407" i="1"/>
  <c r="V413" i="1"/>
  <c r="V411" i="1"/>
  <c r="R343" i="1"/>
  <c r="S343" i="1"/>
  <c r="R420" i="1"/>
  <c r="S420" i="1"/>
  <c r="R324" i="1"/>
  <c r="S324" i="1"/>
  <c r="V388" i="1"/>
  <c r="V389" i="1"/>
  <c r="V365" i="1"/>
  <c r="V334" i="1"/>
  <c r="V331" i="1"/>
  <c r="V418" i="1"/>
  <c r="V333" i="1"/>
  <c r="R363" i="1"/>
  <c r="S363" i="1" s="1"/>
  <c r="R88" i="1"/>
  <c r="S88" i="1"/>
  <c r="R304" i="1"/>
  <c r="S304" i="1"/>
  <c r="V238" i="1"/>
  <c r="V111" i="1"/>
  <c r="V226" i="1"/>
  <c r="AA129" i="1"/>
  <c r="V56" i="1"/>
  <c r="V260" i="1"/>
  <c r="V268" i="1"/>
  <c r="R127" i="1"/>
  <c r="S127" i="1" s="1"/>
  <c r="T322" i="1"/>
  <c r="V147" i="1"/>
  <c r="V90" i="1"/>
  <c r="R41" i="1"/>
  <c r="S41" i="1" s="1"/>
  <c r="R291" i="1"/>
  <c r="S291" i="1" s="1"/>
  <c r="S315" i="1"/>
  <c r="R25" i="1"/>
  <c r="S25" i="1"/>
  <c r="T321" i="1"/>
  <c r="U321" i="1"/>
  <c r="V301" i="1"/>
  <c r="V280" i="1"/>
  <c r="T214" i="1"/>
  <c r="S278" i="1"/>
  <c r="AE117" i="1"/>
  <c r="T314" i="1"/>
  <c r="U314" i="1"/>
  <c r="V314" i="1"/>
  <c r="T318" i="1"/>
  <c r="U318" i="1" s="1"/>
  <c r="V154" i="1"/>
  <c r="R154" i="1"/>
  <c r="S154" i="1" s="1"/>
  <c r="R33" i="1"/>
  <c r="S33" i="1" s="1"/>
  <c r="R45" i="1"/>
  <c r="S45" i="1"/>
  <c r="V191" i="1"/>
  <c r="AE122" i="1"/>
  <c r="V32" i="1"/>
  <c r="V16" i="1"/>
  <c r="V273" i="1"/>
  <c r="V178" i="1"/>
  <c r="V125" i="1"/>
  <c r="V55" i="1"/>
  <c r="T55" i="1"/>
  <c r="U55" i="1"/>
  <c r="T130" i="1"/>
  <c r="U130" i="1" s="1"/>
  <c r="V83" i="1"/>
  <c r="R257" i="1"/>
  <c r="S257" i="1" s="1"/>
  <c r="R248" i="1"/>
  <c r="S248" i="1"/>
  <c r="R220" i="1"/>
  <c r="S220" i="1" s="1"/>
  <c r="T190" i="1"/>
  <c r="U190" i="1"/>
  <c r="R187" i="1"/>
  <c r="S187" i="1" s="1"/>
  <c r="T185" i="1"/>
  <c r="U185" i="1"/>
  <c r="R183" i="1"/>
  <c r="S183" i="1" s="1"/>
  <c r="R167" i="1"/>
  <c r="S167" i="1"/>
  <c r="R155" i="1"/>
  <c r="S155" i="1" s="1"/>
  <c r="R17" i="1"/>
  <c r="S17" i="1"/>
  <c r="R199" i="1"/>
  <c r="S199" i="1"/>
  <c r="R109" i="1"/>
  <c r="S109" i="1"/>
  <c r="R105" i="1"/>
  <c r="S105" i="1" s="1"/>
  <c r="T94" i="1"/>
  <c r="AB94" i="1" s="1"/>
  <c r="R92" i="1"/>
  <c r="S92" i="1"/>
  <c r="T30" i="1"/>
  <c r="V158" i="1"/>
  <c r="T158" i="1"/>
  <c r="V19" i="1"/>
  <c r="T19" i="1"/>
  <c r="AB19" i="1" s="1"/>
  <c r="T85" i="1"/>
  <c r="T35" i="1"/>
  <c r="AB35" i="1" s="1"/>
  <c r="AC35" i="1"/>
  <c r="AD35" i="1" s="1"/>
  <c r="R202" i="1"/>
  <c r="S202" i="1" s="1"/>
  <c r="R192" i="1"/>
  <c r="S192" i="1" s="1"/>
  <c r="R160" i="1"/>
  <c r="S160" i="1" s="1"/>
  <c r="T152" i="1"/>
  <c r="U152" i="1"/>
  <c r="R118" i="1"/>
  <c r="S118" i="1" s="1"/>
  <c r="R84" i="1"/>
  <c r="S84" i="1"/>
  <c r="R81" i="1"/>
  <c r="S81" i="1" s="1"/>
  <c r="R74" i="1"/>
  <c r="S74" i="1"/>
  <c r="AA37" i="1"/>
  <c r="R29" i="1"/>
  <c r="S29" i="1"/>
  <c r="AA229" i="1"/>
  <c r="T121" i="1"/>
  <c r="AA120" i="1"/>
  <c r="R53" i="1"/>
  <c r="S53" i="1"/>
  <c r="S40" i="1"/>
  <c r="T189" i="1"/>
  <c r="U189" i="1"/>
  <c r="V189" i="1"/>
  <c r="V144" i="1"/>
  <c r="T250" i="1"/>
  <c r="AC250" i="1" s="1"/>
  <c r="AD250" i="1" s="1"/>
  <c r="U250" i="1"/>
  <c r="V250" i="1"/>
  <c r="V247" i="1"/>
  <c r="T246" i="1"/>
  <c r="AC246" i="1" s="1"/>
  <c r="AD246" i="1" s="1"/>
  <c r="V98" i="1"/>
  <c r="V47" i="1"/>
  <c r="V215" i="1"/>
  <c r="T132" i="1"/>
  <c r="T151" i="1"/>
  <c r="T271" i="1"/>
  <c r="U271" i="1"/>
  <c r="R212" i="1"/>
  <c r="S212" i="1" s="1"/>
  <c r="AA208" i="1"/>
  <c r="R83" i="1"/>
  <c r="S83" i="1"/>
  <c r="AA38" i="1"/>
  <c r="T272" i="1"/>
  <c r="U272" i="1" s="1"/>
  <c r="AA244" i="1"/>
  <c r="R194" i="1"/>
  <c r="S194" i="1" s="1"/>
  <c r="R133" i="1"/>
  <c r="S133" i="1"/>
  <c r="V177" i="1"/>
  <c r="T177" i="1"/>
  <c r="T173" i="1"/>
  <c r="V107" i="1"/>
  <c r="V242" i="1"/>
  <c r="T234" i="1"/>
  <c r="V234" i="1"/>
  <c r="V205" i="1"/>
  <c r="T205" i="1"/>
  <c r="AC205" i="1" s="1"/>
  <c r="AD205" i="1" s="1"/>
  <c r="T117" i="1"/>
  <c r="V95" i="1"/>
  <c r="V68" i="1"/>
  <c r="T193" i="1"/>
  <c r="U193" i="1"/>
  <c r="V225" i="1"/>
  <c r="V73" i="1"/>
  <c r="T73" i="1"/>
  <c r="V52" i="1"/>
  <c r="V24" i="1"/>
  <c r="V116" i="1"/>
  <c r="T116" i="1"/>
  <c r="U116" i="1"/>
  <c r="V80" i="1"/>
  <c r="T80" i="1"/>
  <c r="U80" i="1"/>
  <c r="V59" i="1"/>
  <c r="T102" i="1"/>
  <c r="T146" i="1"/>
  <c r="T106" i="1"/>
  <c r="AB106" i="1"/>
  <c r="U106" i="1"/>
  <c r="AA240" i="1"/>
  <c r="AA108" i="1"/>
  <c r="AA262" i="1"/>
  <c r="AA220" i="1"/>
  <c r="R223" i="1"/>
  <c r="S223" i="1"/>
  <c r="V131" i="1"/>
  <c r="T131" i="1"/>
  <c r="U131" i="1"/>
  <c r="T126" i="1"/>
  <c r="U126" i="1" s="1"/>
  <c r="T238" i="1"/>
  <c r="U238" i="1" s="1"/>
  <c r="AC238" i="1"/>
  <c r="AD238" i="1" s="1"/>
  <c r="R180" i="1"/>
  <c r="S180" i="1"/>
  <c r="T153" i="1"/>
  <c r="AB153" i="1" s="1"/>
  <c r="R150" i="1"/>
  <c r="S150" i="1" s="1"/>
  <c r="R149" i="1"/>
  <c r="S149" i="1" s="1"/>
  <c r="R116" i="1"/>
  <c r="S116" i="1"/>
  <c r="AA207" i="1"/>
  <c r="AE249" i="1"/>
  <c r="AA249" i="1"/>
  <c r="V127" i="1"/>
  <c r="V114" i="1"/>
  <c r="T114" i="1"/>
  <c r="U114" i="1"/>
  <c r="V230" i="1"/>
  <c r="V201" i="1"/>
  <c r="T201" i="1"/>
  <c r="R120" i="1"/>
  <c r="S120" i="1" s="1"/>
  <c r="T118" i="1"/>
  <c r="T281" i="1"/>
  <c r="V276" i="1"/>
  <c r="V162" i="1"/>
  <c r="V202" i="1"/>
  <c r="V286" i="1"/>
  <c r="V255" i="1"/>
  <c r="V249" i="1"/>
  <c r="T157" i="1"/>
  <c r="V157" i="1"/>
  <c r="V148" i="1"/>
  <c r="V64" i="1"/>
  <c r="T64" i="1"/>
  <c r="AA228" i="1"/>
  <c r="T50" i="1"/>
  <c r="U50" i="1" s="1"/>
  <c r="AA239" i="1"/>
  <c r="AA223" i="1"/>
  <c r="R191" i="1"/>
  <c r="S191" i="1" s="1"/>
  <c r="R224" i="1"/>
  <c r="S224" i="1" s="1"/>
  <c r="AA215" i="1"/>
  <c r="R175" i="1"/>
  <c r="S175" i="1" s="1"/>
  <c r="R195" i="1"/>
  <c r="S195" i="1"/>
  <c r="S159" i="1"/>
  <c r="S26" i="1"/>
  <c r="AE201" i="1"/>
  <c r="AE55" i="1"/>
  <c r="AA224" i="1"/>
  <c r="AA195" i="1"/>
  <c r="T222" i="1"/>
  <c r="T279" i="1"/>
  <c r="U279" i="1"/>
  <c r="V261" i="1"/>
  <c r="V245" i="1"/>
  <c r="V197" i="1"/>
  <c r="T197" i="1"/>
  <c r="V175" i="1"/>
  <c r="AA179" i="1"/>
  <c r="V211" i="1"/>
  <c r="V297" i="1"/>
  <c r="V252" i="1"/>
  <c r="V166" i="1"/>
  <c r="AC24" i="1"/>
  <c r="AD24" i="1" s="1"/>
  <c r="V296" i="1"/>
  <c r="T296" i="1"/>
  <c r="V164" i="1"/>
  <c r="T180" i="1"/>
  <c r="T340" i="1"/>
  <c r="U340" i="1" s="1"/>
  <c r="V495" i="1"/>
  <c r="T495" i="1"/>
  <c r="V267" i="1"/>
  <c r="T267" i="1"/>
  <c r="AC267" i="1"/>
  <c r="AD267" i="1" s="1"/>
  <c r="AF267" i="1"/>
  <c r="V143" i="1"/>
  <c r="T143" i="1"/>
  <c r="V129" i="1"/>
  <c r="T129" i="1"/>
  <c r="U129" i="1"/>
  <c r="AA117" i="1"/>
  <c r="AB117" i="1"/>
  <c r="V300" i="1"/>
  <c r="U300" i="1"/>
  <c r="V204" i="1"/>
  <c r="V105" i="1"/>
  <c r="T105" i="1"/>
  <c r="U105" i="1"/>
  <c r="V241" i="1"/>
  <c r="T241" i="1"/>
  <c r="AA192" i="1"/>
  <c r="V101" i="1"/>
  <c r="T101" i="1"/>
  <c r="V79" i="1"/>
  <c r="T79" i="1"/>
  <c r="AC234" i="1"/>
  <c r="AD234" i="1"/>
  <c r="T22" i="1"/>
  <c r="U22" i="1" s="1"/>
  <c r="AC22" i="1"/>
  <c r="AD22" i="1"/>
  <c r="T216" i="1"/>
  <c r="U216" i="1"/>
  <c r="T75" i="1"/>
  <c r="U75" i="1"/>
  <c r="T172" i="1"/>
  <c r="AC172" i="1" s="1"/>
  <c r="AB172" i="1"/>
  <c r="AB497" i="1"/>
  <c r="R496" i="1"/>
  <c r="S496" i="1" s="1"/>
  <c r="R492" i="1"/>
  <c r="S492" i="1" s="1"/>
  <c r="R476" i="1"/>
  <c r="S476" i="1"/>
  <c r="U445" i="1"/>
  <c r="S443" i="1"/>
  <c r="T428" i="1"/>
  <c r="U428" i="1" s="1"/>
  <c r="AA345" i="1"/>
  <c r="S333" i="1"/>
  <c r="R301" i="1"/>
  <c r="S301" i="1"/>
  <c r="R280" i="1"/>
  <c r="S280" i="1" s="1"/>
  <c r="R264" i="1"/>
  <c r="S264" i="1" s="1"/>
  <c r="T252" i="1"/>
  <c r="R242" i="1"/>
  <c r="S242" i="1"/>
  <c r="R238" i="1"/>
  <c r="S238" i="1" s="1"/>
  <c r="R230" i="1"/>
  <c r="S230" i="1" s="1"/>
  <c r="R226" i="1"/>
  <c r="S226" i="1"/>
  <c r="R217" i="1"/>
  <c r="S217" i="1"/>
  <c r="R185" i="1"/>
  <c r="S185" i="1" s="1"/>
  <c r="AA161" i="1"/>
  <c r="R144" i="1"/>
  <c r="S144" i="1" s="1"/>
  <c r="R131" i="1"/>
  <c r="S131" i="1" s="1"/>
  <c r="R130" i="1"/>
  <c r="S130" i="1"/>
  <c r="R126" i="1"/>
  <c r="S126" i="1"/>
  <c r="R122" i="1"/>
  <c r="S122" i="1" s="1"/>
  <c r="R102" i="1"/>
  <c r="S102" i="1" s="1"/>
  <c r="R90" i="1"/>
  <c r="S90" i="1"/>
  <c r="AA88" i="1"/>
  <c r="AB88" i="1" s="1"/>
  <c r="AC88" i="1" s="1"/>
  <c r="AD88" i="1" s="1"/>
  <c r="R82" i="1"/>
  <c r="S82" i="1" s="1"/>
  <c r="R80" i="1"/>
  <c r="S80" i="1" s="1"/>
  <c r="AA49" i="1"/>
  <c r="R23" i="1"/>
  <c r="S23" i="1" s="1"/>
  <c r="AA428" i="1"/>
  <c r="AB428" i="1"/>
  <c r="S366" i="1"/>
  <c r="R298" i="1"/>
  <c r="S298" i="1" s="1"/>
  <c r="AA278" i="1"/>
  <c r="AA270" i="1"/>
  <c r="T233" i="1"/>
  <c r="AC233" i="1" s="1"/>
  <c r="AD233" i="1" s="1"/>
  <c r="R219" i="1"/>
  <c r="S219" i="1" s="1"/>
  <c r="R218" i="1"/>
  <c r="S218" i="1"/>
  <c r="AF515" i="1"/>
  <c r="AG515" i="1" s="1"/>
  <c r="AH515" i="1" s="1"/>
  <c r="R525" i="1"/>
  <c r="S525" i="1"/>
  <c r="T522" i="1"/>
  <c r="R504" i="1"/>
  <c r="S504" i="1" s="1"/>
  <c r="T471" i="1"/>
  <c r="U471" i="1"/>
  <c r="R470" i="1"/>
  <c r="S470" i="1"/>
  <c r="T467" i="1"/>
  <c r="R323" i="1"/>
  <c r="S323" i="1" s="1"/>
  <c r="R319" i="1"/>
  <c r="S319" i="1"/>
  <c r="R171" i="1"/>
  <c r="S171" i="1"/>
  <c r="R163" i="1"/>
  <c r="S163" i="1" s="1"/>
  <c r="AA151" i="1"/>
  <c r="V339" i="1"/>
  <c r="T339" i="1"/>
  <c r="U339" i="1"/>
  <c r="AA339" i="1"/>
  <c r="AB339" i="1" s="1"/>
  <c r="V295" i="1"/>
  <c r="T295" i="1"/>
  <c r="AC295" i="1" s="1"/>
  <c r="AD295" i="1" s="1"/>
  <c r="AF295" i="1" s="1"/>
  <c r="V266" i="1"/>
  <c r="T266" i="1"/>
  <c r="U266" i="1"/>
  <c r="V254" i="1"/>
  <c r="T128" i="1"/>
  <c r="U128" i="1"/>
  <c r="V128" i="1"/>
  <c r="V124" i="1"/>
  <c r="T124" i="1"/>
  <c r="AA124" i="1"/>
  <c r="V96" i="1"/>
  <c r="T96" i="1"/>
  <c r="U96" i="1" s="1"/>
  <c r="AA84" i="1"/>
  <c r="AB84" i="1" s="1"/>
  <c r="AC84" i="1" s="1"/>
  <c r="AD84" i="1" s="1"/>
  <c r="V70" i="1"/>
  <c r="T70" i="1"/>
  <c r="V240" i="1"/>
  <c r="T248" i="1"/>
  <c r="AB248" i="1"/>
  <c r="U243" i="1"/>
  <c r="AD243" i="1"/>
  <c r="AF243" i="1" s="1"/>
  <c r="T427" i="1"/>
  <c r="U427" i="1" s="1"/>
  <c r="AA371" i="1"/>
  <c r="V359" i="1"/>
  <c r="T359" i="1"/>
  <c r="V335" i="1"/>
  <c r="T335" i="1"/>
  <c r="V278" i="1"/>
  <c r="V274" i="1"/>
  <c r="T274" i="1"/>
  <c r="U274" i="1" s="1"/>
  <c r="T269" i="1"/>
  <c r="AB269" i="1" s="1"/>
  <c r="V244" i="1"/>
  <c r="T244" i="1"/>
  <c r="AB244" i="1" s="1"/>
  <c r="V232" i="1"/>
  <c r="T232" i="1"/>
  <c r="V150" i="1"/>
  <c r="T150" i="1"/>
  <c r="U150" i="1" s="1"/>
  <c r="V142" i="1"/>
  <c r="T142" i="1"/>
  <c r="V134" i="1"/>
  <c r="T134" i="1"/>
  <c r="U134" i="1"/>
  <c r="V104" i="1"/>
  <c r="T104" i="1"/>
  <c r="V92" i="1"/>
  <c r="T92" i="1"/>
  <c r="U92" i="1" s="1"/>
  <c r="AG92" i="1" s="1"/>
  <c r="AH92" i="1" s="1"/>
  <c r="AA92" i="1"/>
  <c r="AB92" i="1"/>
  <c r="AC92" i="1"/>
  <c r="AD92" i="1" s="1"/>
  <c r="AA78" i="1"/>
  <c r="AA66" i="1"/>
  <c r="AA53" i="1"/>
  <c r="V45" i="1"/>
  <c r="T45" i="1"/>
  <c r="U45" i="1"/>
  <c r="AA41" i="1"/>
  <c r="T183" i="1"/>
  <c r="T62" i="1"/>
  <c r="AA462" i="1"/>
  <c r="V328" i="1"/>
  <c r="T328" i="1"/>
  <c r="U328" i="1" s="1"/>
  <c r="V324" i="1"/>
  <c r="T324" i="1"/>
  <c r="V109" i="1"/>
  <c r="T109" i="1"/>
  <c r="U109" i="1"/>
  <c r="T196" i="1"/>
  <c r="U196" i="1" s="1"/>
  <c r="T110" i="1"/>
  <c r="U110" i="1"/>
  <c r="R521" i="1"/>
  <c r="S521" i="1" s="1"/>
  <c r="R519" i="1"/>
  <c r="S519" i="1" s="1"/>
  <c r="R518" i="1"/>
  <c r="S518" i="1" s="1"/>
  <c r="V212" i="1"/>
  <c r="T212" i="1"/>
  <c r="AB212" i="1" s="1"/>
  <c r="U212" i="1"/>
  <c r="AA155" i="1"/>
  <c r="R547" i="1"/>
  <c r="S547" i="1" s="1"/>
  <c r="R546" i="1"/>
  <c r="S546" i="1" s="1"/>
  <c r="AA478" i="1"/>
  <c r="R540" i="1"/>
  <c r="S540" i="1"/>
  <c r="R538" i="1"/>
  <c r="S538" i="1"/>
  <c r="R527" i="1"/>
  <c r="S527" i="1" s="1"/>
  <c r="R524" i="1"/>
  <c r="S524" i="1" s="1"/>
  <c r="AA470" i="1"/>
  <c r="AA308" i="1"/>
  <c r="AA292" i="1"/>
  <c r="R494" i="1"/>
  <c r="S494" i="1"/>
  <c r="R482" i="1"/>
  <c r="S482" i="1" s="1"/>
  <c r="T480" i="1"/>
  <c r="U480" i="1"/>
  <c r="R478" i="1"/>
  <c r="S478" i="1"/>
  <c r="T473" i="1"/>
  <c r="AC473" i="1" s="1"/>
  <c r="AD473" i="1" s="1"/>
  <c r="T458" i="1"/>
  <c r="S457" i="1"/>
  <c r="S448" i="1"/>
  <c r="R378" i="1"/>
  <c r="S378" i="1"/>
  <c r="T349" i="1"/>
  <c r="S267" i="1"/>
  <c r="R208" i="1"/>
  <c r="S208" i="1" s="1"/>
  <c r="T206" i="1"/>
  <c r="R205" i="1"/>
  <c r="S205" i="1"/>
  <c r="T155" i="1"/>
  <c r="R140" i="1"/>
  <c r="S140" i="1"/>
  <c r="R136" i="1"/>
  <c r="S136" i="1" s="1"/>
  <c r="T88" i="1"/>
  <c r="R86" i="1"/>
  <c r="S86" i="1"/>
  <c r="R76" i="1"/>
  <c r="S76" i="1"/>
  <c r="R73" i="1"/>
  <c r="S73" i="1"/>
  <c r="T71" i="1"/>
  <c r="R68" i="1"/>
  <c r="S68" i="1" s="1"/>
  <c r="R64" i="1"/>
  <c r="S64" i="1"/>
  <c r="T63" i="1"/>
  <c r="U63" i="1" s="1"/>
  <c r="R60" i="1"/>
  <c r="S60" i="1" s="1"/>
  <c r="R56" i="1"/>
  <c r="S56" i="1" s="1"/>
  <c r="R55" i="1"/>
  <c r="S55" i="1"/>
  <c r="T53" i="1"/>
  <c r="U53" i="1" s="1"/>
  <c r="AB53" i="1"/>
  <c r="AC53" i="1"/>
  <c r="AD53" i="1"/>
  <c r="AA50" i="1"/>
  <c r="AB50" i="1" s="1"/>
  <c r="R47" i="1"/>
  <c r="S47" i="1"/>
  <c r="R43" i="1"/>
  <c r="S43" i="1"/>
  <c r="T39" i="1"/>
  <c r="R38" i="1"/>
  <c r="S38" i="1" s="1"/>
  <c r="T37" i="1"/>
  <c r="AC37" i="1" s="1"/>
  <c r="AD37" i="1" s="1"/>
  <c r="U37" i="1"/>
  <c r="AB37" i="1"/>
  <c r="R37" i="1"/>
  <c r="S37" i="1" s="1"/>
  <c r="T33" i="1"/>
  <c r="U33" i="1" s="1"/>
  <c r="T29" i="1"/>
  <c r="AB29" i="1"/>
  <c r="U29" i="1"/>
  <c r="AG29" i="1" s="1"/>
  <c r="AH29" i="1" s="1"/>
  <c r="T25" i="1"/>
  <c r="AB25" i="1" s="1"/>
  <c r="U25" i="1"/>
  <c r="R19" i="1"/>
  <c r="S19" i="1" s="1"/>
  <c r="R503" i="1"/>
  <c r="S503" i="1" s="1"/>
  <c r="T494" i="1"/>
  <c r="AC494" i="1"/>
  <c r="AD494" i="1"/>
  <c r="T486" i="1"/>
  <c r="T482" i="1"/>
  <c r="R481" i="1"/>
  <c r="S481" i="1" s="1"/>
  <c r="R438" i="1"/>
  <c r="S438" i="1"/>
  <c r="R411" i="1"/>
  <c r="S411" i="1" s="1"/>
  <c r="T382" i="1"/>
  <c r="R379" i="1"/>
  <c r="S379" i="1" s="1"/>
  <c r="R353" i="1"/>
  <c r="S353" i="1"/>
  <c r="R347" i="1"/>
  <c r="S347" i="1"/>
  <c r="R313" i="1"/>
  <c r="S313" i="1" s="1"/>
  <c r="R309" i="1"/>
  <c r="S309" i="1" s="1"/>
  <c r="T302" i="1"/>
  <c r="AA300" i="1"/>
  <c r="R286" i="1"/>
  <c r="S286" i="1" s="1"/>
  <c r="S262" i="1"/>
  <c r="T178" i="1"/>
  <c r="R165" i="1"/>
  <c r="S165" i="1" s="1"/>
  <c r="R161" i="1"/>
  <c r="S161" i="1"/>
  <c r="R151" i="1"/>
  <c r="S151" i="1"/>
  <c r="R147" i="1"/>
  <c r="S147" i="1"/>
  <c r="T107" i="1"/>
  <c r="U107" i="1" s="1"/>
  <c r="R79" i="1"/>
  <c r="S79" i="1"/>
  <c r="AA40" i="1"/>
  <c r="AA39" i="1"/>
  <c r="AB39" i="1" s="1"/>
  <c r="AC25" i="1"/>
  <c r="AD25" i="1" s="1"/>
  <c r="AA472" i="1"/>
  <c r="V451" i="1"/>
  <c r="V39" i="1"/>
  <c r="V18" i="1"/>
  <c r="T36" i="1"/>
  <c r="AB36" i="1" s="1"/>
  <c r="AC36" i="1"/>
  <c r="AD36" i="1" s="1"/>
  <c r="T54" i="1"/>
  <c r="U54" i="1" s="1"/>
  <c r="T42" i="1"/>
  <c r="T67" i="1"/>
  <c r="U67" i="1" s="1"/>
  <c r="U398" i="1"/>
  <c r="AC537" i="1"/>
  <c r="AD537" i="1"/>
  <c r="U544" i="1"/>
  <c r="T548" i="1"/>
  <c r="R548" i="1"/>
  <c r="S548" i="1"/>
  <c r="T539" i="1"/>
  <c r="R517" i="1"/>
  <c r="S517" i="1" s="1"/>
  <c r="R512" i="1"/>
  <c r="S512" i="1"/>
  <c r="R506" i="1"/>
  <c r="S506" i="1" s="1"/>
  <c r="T14" i="1"/>
  <c r="AC14" i="1"/>
  <c r="AD14" i="1" s="1"/>
  <c r="T26" i="1"/>
  <c r="AB26" i="1" s="1"/>
  <c r="V519" i="1"/>
  <c r="AB495" i="1"/>
  <c r="T521" i="1"/>
  <c r="U521" i="1"/>
  <c r="R502" i="1"/>
  <c r="S502" i="1"/>
  <c r="AA466" i="1"/>
  <c r="T34" i="1"/>
  <c r="V37" i="1"/>
  <c r="T549" i="1"/>
  <c r="AC549" i="1" s="1"/>
  <c r="AD549" i="1" s="1"/>
  <c r="T532" i="1"/>
  <c r="AB532" i="1" s="1"/>
  <c r="R515" i="1"/>
  <c r="S515" i="1" s="1"/>
  <c r="R513" i="1"/>
  <c r="S513" i="1" s="1"/>
  <c r="R510" i="1"/>
  <c r="S510" i="1"/>
  <c r="R499" i="1"/>
  <c r="S499" i="1"/>
  <c r="AA432" i="1"/>
  <c r="AB432" i="1" s="1"/>
  <c r="S418" i="1"/>
  <c r="R381" i="1"/>
  <c r="S381" i="1" s="1"/>
  <c r="R380" i="1"/>
  <c r="S380" i="1"/>
  <c r="R376" i="1"/>
  <c r="S376" i="1"/>
  <c r="R320" i="1"/>
  <c r="S320" i="1" s="1"/>
  <c r="T276" i="1"/>
  <c r="AA173" i="1"/>
  <c r="AB173" i="1" s="1"/>
  <c r="AC173" i="1"/>
  <c r="AD173" i="1"/>
  <c r="T139" i="1"/>
  <c r="U139" i="1" s="1"/>
  <c r="R137" i="1"/>
  <c r="S137" i="1"/>
  <c r="T98" i="1"/>
  <c r="U98" i="1" s="1"/>
  <c r="R95" i="1"/>
  <c r="S95" i="1"/>
  <c r="S395" i="1"/>
  <c r="T388" i="1"/>
  <c r="R386" i="1"/>
  <c r="S386" i="1" s="1"/>
  <c r="T384" i="1"/>
  <c r="R382" i="1"/>
  <c r="S382" i="1"/>
  <c r="T379" i="1"/>
  <c r="T315" i="1"/>
  <c r="U315" i="1" s="1"/>
  <c r="AA311" i="1"/>
  <c r="T306" i="1"/>
  <c r="T301" i="1"/>
  <c r="U301" i="1" s="1"/>
  <c r="R295" i="1"/>
  <c r="S295" i="1"/>
  <c r="T287" i="1"/>
  <c r="T283" i="1"/>
  <c r="T268" i="1"/>
  <c r="U268" i="1"/>
  <c r="R266" i="1"/>
  <c r="S266" i="1"/>
  <c r="T262" i="1"/>
  <c r="AC262" i="1" s="1"/>
  <c r="AD262" i="1" s="1"/>
  <c r="AB262" i="1"/>
  <c r="R260" i="1"/>
  <c r="S260" i="1"/>
  <c r="T258" i="1"/>
  <c r="R245" i="1"/>
  <c r="S245" i="1"/>
  <c r="R237" i="1"/>
  <c r="S237" i="1" s="1"/>
  <c r="T235" i="1"/>
  <c r="T231" i="1"/>
  <c r="T202" i="1"/>
  <c r="AA171" i="1"/>
  <c r="AB171" i="1" s="1"/>
  <c r="AA167" i="1"/>
  <c r="T166" i="1"/>
  <c r="U166" i="1" s="1"/>
  <c r="R164" i="1"/>
  <c r="S164" i="1"/>
  <c r="AA159" i="1"/>
  <c r="AA156" i="1"/>
  <c r="T144" i="1"/>
  <c r="R142" i="1"/>
  <c r="S142" i="1"/>
  <c r="R138" i="1"/>
  <c r="S138" i="1"/>
  <c r="S134" i="1"/>
  <c r="AB544" i="1"/>
  <c r="R539" i="1"/>
  <c r="S539" i="1" s="1"/>
  <c r="R536" i="1"/>
  <c r="S536" i="1"/>
  <c r="R535" i="1"/>
  <c r="S535" i="1"/>
  <c r="R531" i="1"/>
  <c r="S531" i="1" s="1"/>
  <c r="T530" i="1"/>
  <c r="R508" i="1"/>
  <c r="S508" i="1"/>
  <c r="R505" i="1"/>
  <c r="S505" i="1"/>
  <c r="R500" i="1"/>
  <c r="S500" i="1"/>
  <c r="R497" i="1"/>
  <c r="S497" i="1" s="1"/>
  <c r="AA480" i="1"/>
  <c r="AA471" i="1"/>
  <c r="R426" i="1"/>
  <c r="S426" i="1"/>
  <c r="S425" i="1"/>
  <c r="S392" i="1"/>
  <c r="R374" i="1"/>
  <c r="S374" i="1" s="1"/>
  <c r="AA319" i="1"/>
  <c r="S314" i="1"/>
  <c r="T289" i="1"/>
  <c r="T224" i="1"/>
  <c r="AB224" i="1" s="1"/>
  <c r="U224" i="1"/>
  <c r="AC224" i="1"/>
  <c r="AD224" i="1" s="1"/>
  <c r="R216" i="1"/>
  <c r="S216" i="1" s="1"/>
  <c r="T208" i="1"/>
  <c r="AB208" i="1" s="1"/>
  <c r="U208" i="1"/>
  <c r="AG208" i="1" s="1"/>
  <c r="AH208" i="1" s="1"/>
  <c r="AA170" i="1"/>
  <c r="R162" i="1"/>
  <c r="S162" i="1" s="1"/>
  <c r="T160" i="1"/>
  <c r="U160" i="1"/>
  <c r="R158" i="1"/>
  <c r="S158" i="1"/>
  <c r="R152" i="1"/>
  <c r="S152" i="1"/>
  <c r="R132" i="1"/>
  <c r="S132" i="1" s="1"/>
  <c r="T47" i="1"/>
  <c r="AB24" i="1"/>
  <c r="U24" i="1"/>
  <c r="V517" i="1"/>
  <c r="T517" i="1"/>
  <c r="T284" i="1"/>
  <c r="T265" i="1"/>
  <c r="U19" i="1"/>
  <c r="V302" i="1"/>
  <c r="T303" i="1"/>
  <c r="U303" i="1" s="1"/>
  <c r="AG303" i="1" s="1"/>
  <c r="AH303" i="1" s="1"/>
  <c r="T472" i="1"/>
  <c r="U472" i="1" s="1"/>
  <c r="T518" i="1"/>
  <c r="V515" i="1"/>
  <c r="V546" i="1"/>
  <c r="T546" i="1"/>
  <c r="AB546" i="1"/>
  <c r="V523" i="1"/>
  <c r="T523" i="1"/>
  <c r="AB523" i="1" s="1"/>
  <c r="AB512" i="1"/>
  <c r="T508" i="1"/>
  <c r="U503" i="1"/>
  <c r="AC503" i="1"/>
  <c r="AD503" i="1" s="1"/>
  <c r="AA451" i="1"/>
  <c r="T448" i="1"/>
  <c r="AA429" i="1"/>
  <c r="U407" i="1"/>
  <c r="V407" i="1"/>
  <c r="AA93" i="1"/>
  <c r="U103" i="1"/>
  <c r="T159" i="1"/>
  <c r="V135" i="1"/>
  <c r="T89" i="1"/>
  <c r="V428" i="1"/>
  <c r="T378" i="1"/>
  <c r="T376" i="1"/>
  <c r="U376" i="1" s="1"/>
  <c r="V445" i="1"/>
  <c r="U497" i="1"/>
  <c r="V539" i="1"/>
  <c r="V473" i="1"/>
  <c r="T538" i="1"/>
  <c r="AB538" i="1"/>
  <c r="AC522" i="1"/>
  <c r="AD522" i="1" s="1"/>
  <c r="AB522" i="1"/>
  <c r="AA489" i="1"/>
  <c r="AB542" i="1"/>
  <c r="U512" i="1"/>
  <c r="AC512" i="1"/>
  <c r="AD512" i="1" s="1"/>
  <c r="AB22" i="1"/>
  <c r="AC19" i="1"/>
  <c r="AD19" i="1" s="1"/>
  <c r="AF19" i="1" s="1"/>
  <c r="T236" i="1"/>
  <c r="U236" i="1" s="1"/>
  <c r="AB236" i="1"/>
  <c r="T23" i="1"/>
  <c r="AC23" i="1" s="1"/>
  <c r="AD23" i="1" s="1"/>
  <c r="V512" i="1"/>
  <c r="T511" i="1"/>
  <c r="V511" i="1"/>
  <c r="V498" i="1"/>
  <c r="T498" i="1"/>
  <c r="T547" i="1"/>
  <c r="U547" i="1" s="1"/>
  <c r="R545" i="1"/>
  <c r="S545" i="1" s="1"/>
  <c r="T543" i="1"/>
  <c r="R543" i="1"/>
  <c r="S543" i="1" s="1"/>
  <c r="T535" i="1"/>
  <c r="R534" i="1"/>
  <c r="S534" i="1"/>
  <c r="R533" i="1"/>
  <c r="S533" i="1"/>
  <c r="T524" i="1"/>
  <c r="R522" i="1"/>
  <c r="S522" i="1" s="1"/>
  <c r="AB503" i="1"/>
  <c r="T493" i="1"/>
  <c r="T542" i="1"/>
  <c r="T540" i="1"/>
  <c r="R526" i="1"/>
  <c r="S526" i="1"/>
  <c r="T520" i="1"/>
  <c r="U520" i="1" s="1"/>
  <c r="AB520" i="1"/>
  <c r="R520" i="1"/>
  <c r="S520" i="1" s="1"/>
  <c r="R516" i="1"/>
  <c r="S516" i="1" s="1"/>
  <c r="R514" i="1"/>
  <c r="S514" i="1"/>
  <c r="T509" i="1"/>
  <c r="R509" i="1"/>
  <c r="S509" i="1" s="1"/>
  <c r="T507" i="1"/>
  <c r="AB507" i="1" s="1"/>
  <c r="T505" i="1"/>
  <c r="R501" i="1"/>
  <c r="S501" i="1"/>
  <c r="R495" i="1"/>
  <c r="S495" i="1"/>
  <c r="R493" i="1"/>
  <c r="S493" i="1" s="1"/>
  <c r="AA367" i="1"/>
  <c r="R479" i="1"/>
  <c r="S479" i="1"/>
  <c r="AA463" i="1"/>
  <c r="AB463" i="1"/>
  <c r="AC463" i="1"/>
  <c r="AD463" i="1"/>
  <c r="S461" i="1"/>
  <c r="R456" i="1"/>
  <c r="S456" i="1"/>
  <c r="R408" i="1"/>
  <c r="S408" i="1" s="1"/>
  <c r="R359" i="1"/>
  <c r="S359" i="1" s="1"/>
  <c r="T357" i="1"/>
  <c r="U357" i="1" s="1"/>
  <c r="T353" i="1"/>
  <c r="U353" i="1"/>
  <c r="T347" i="1"/>
  <c r="AC347" i="1" s="1"/>
  <c r="AD347" i="1" s="1"/>
  <c r="U347" i="1"/>
  <c r="AB347" i="1"/>
  <c r="R247" i="1"/>
  <c r="S247" i="1" s="1"/>
  <c r="T245" i="1"/>
  <c r="AC245" i="1" s="1"/>
  <c r="AD245" i="1" s="1"/>
  <c r="R69" i="1"/>
  <c r="S69" i="1"/>
  <c r="AA487" i="1"/>
  <c r="R487" i="1"/>
  <c r="S487" i="1" s="1"/>
  <c r="AA486" i="1"/>
  <c r="R486" i="1"/>
  <c r="S486" i="1"/>
  <c r="T485" i="1"/>
  <c r="R484" i="1"/>
  <c r="S484" i="1"/>
  <c r="R483" i="1"/>
  <c r="S483" i="1" s="1"/>
  <c r="R480" i="1"/>
  <c r="S480" i="1" s="1"/>
  <c r="R477" i="1"/>
  <c r="S477" i="1"/>
  <c r="S467" i="1"/>
  <c r="T461" i="1"/>
  <c r="AA455" i="1"/>
  <c r="AB455" i="1" s="1"/>
  <c r="S449" i="1"/>
  <c r="R428" i="1"/>
  <c r="S428" i="1" s="1"/>
  <c r="R427" i="1"/>
  <c r="S427" i="1"/>
  <c r="R417" i="1"/>
  <c r="S417" i="1"/>
  <c r="R401" i="1"/>
  <c r="S401" i="1" s="1"/>
  <c r="R391" i="1"/>
  <c r="S391" i="1" s="1"/>
  <c r="T390" i="1"/>
  <c r="U390" i="1"/>
  <c r="T389" i="1"/>
  <c r="U389" i="1"/>
  <c r="R369" i="1"/>
  <c r="S369" i="1" s="1"/>
  <c r="T367" i="1"/>
  <c r="T337" i="1"/>
  <c r="U337" i="1"/>
  <c r="AA315" i="1"/>
  <c r="T311" i="1"/>
  <c r="U311" i="1"/>
  <c r="T307" i="1"/>
  <c r="U307" i="1" s="1"/>
  <c r="S305" i="1"/>
  <c r="T288" i="1"/>
  <c r="T194" i="1"/>
  <c r="U194" i="1"/>
  <c r="T192" i="1"/>
  <c r="T176" i="1"/>
  <c r="R174" i="1"/>
  <c r="S174" i="1"/>
  <c r="AA164" i="1"/>
  <c r="T149" i="1"/>
  <c r="T145" i="1"/>
  <c r="T120" i="1"/>
  <c r="T363" i="1"/>
  <c r="U363" i="1"/>
  <c r="R362" i="1"/>
  <c r="S362" i="1"/>
  <c r="T360" i="1"/>
  <c r="AB360" i="1" s="1"/>
  <c r="R354" i="1"/>
  <c r="S354" i="1" s="1"/>
  <c r="R350" i="1"/>
  <c r="S350" i="1"/>
  <c r="R349" i="1"/>
  <c r="S349" i="1"/>
  <c r="T346" i="1"/>
  <c r="T344" i="1"/>
  <c r="AB344" i="1" s="1"/>
  <c r="R338" i="1"/>
  <c r="S338" i="1" s="1"/>
  <c r="AA335" i="1"/>
  <c r="S326" i="1"/>
  <c r="AA324" i="1"/>
  <c r="T319" i="1"/>
  <c r="AB319" i="1"/>
  <c r="R317" i="1"/>
  <c r="S317" i="1" s="1"/>
  <c r="T313" i="1"/>
  <c r="R308" i="1"/>
  <c r="S308" i="1"/>
  <c r="T297" i="1"/>
  <c r="R289" i="1"/>
  <c r="S289" i="1" s="1"/>
  <c r="T286" i="1"/>
  <c r="U286" i="1" s="1"/>
  <c r="R284" i="1"/>
  <c r="S284" i="1"/>
  <c r="S272" i="1"/>
  <c r="R263" i="1"/>
  <c r="S263" i="1"/>
  <c r="S259" i="1"/>
  <c r="AA212" i="1"/>
  <c r="R186" i="1"/>
  <c r="S186" i="1" s="1"/>
  <c r="R181" i="1"/>
  <c r="S181" i="1" s="1"/>
  <c r="R179" i="1"/>
  <c r="S179" i="1"/>
  <c r="R177" i="1"/>
  <c r="S177" i="1"/>
  <c r="AA175" i="1"/>
  <c r="AB175" i="1" s="1"/>
  <c r="AC175" i="1"/>
  <c r="AD175" i="1" s="1"/>
  <c r="T174" i="1"/>
  <c r="AB174" i="1"/>
  <c r="R168" i="1"/>
  <c r="S168" i="1" s="1"/>
  <c r="AA166" i="1"/>
  <c r="AB166" i="1" s="1"/>
  <c r="T165" i="1"/>
  <c r="T162" i="1"/>
  <c r="T161" i="1"/>
  <c r="AA160" i="1"/>
  <c r="AA158" i="1"/>
  <c r="AB158" i="1" s="1"/>
  <c r="AC158" i="1" s="1"/>
  <c r="AD158" i="1" s="1"/>
  <c r="AG158" i="1" s="1"/>
  <c r="AH158" i="1" s="1"/>
  <c r="AA152" i="1"/>
  <c r="AB152" i="1" s="1"/>
  <c r="AC152" i="1" s="1"/>
  <c r="AD152" i="1" s="1"/>
  <c r="T148" i="1"/>
  <c r="T147" i="1"/>
  <c r="R146" i="1"/>
  <c r="S146" i="1"/>
  <c r="AA139" i="1"/>
  <c r="R121" i="1"/>
  <c r="S121" i="1" s="1"/>
  <c r="R119" i="1"/>
  <c r="S119" i="1"/>
  <c r="T100" i="1"/>
  <c r="U100" i="1"/>
  <c r="R97" i="1"/>
  <c r="S97" i="1"/>
  <c r="T90" i="1"/>
  <c r="R72" i="1"/>
  <c r="S72" i="1" s="1"/>
  <c r="AA60" i="1"/>
  <c r="R36" i="1"/>
  <c r="S36" i="1"/>
  <c r="AA341" i="1"/>
  <c r="AB341" i="1" s="1"/>
  <c r="AC341" i="1" s="1"/>
  <c r="AD341" i="1" s="1"/>
  <c r="R329" i="1"/>
  <c r="S329" i="1"/>
  <c r="AA313" i="1"/>
  <c r="AB313" i="1" s="1"/>
  <c r="AC313" i="1" s="1"/>
  <c r="AD313" i="1" s="1"/>
  <c r="AA163" i="1"/>
  <c r="AB163" i="1" s="1"/>
  <c r="AC163" i="1" s="1"/>
  <c r="AD163" i="1" s="1"/>
  <c r="AF163" i="1" s="1"/>
  <c r="AA149" i="1"/>
  <c r="AB149" i="1" s="1"/>
  <c r="AC149" i="1" s="1"/>
  <c r="AD149" i="1" s="1"/>
  <c r="AF149" i="1" s="1"/>
  <c r="T68" i="1"/>
  <c r="U534" i="1"/>
  <c r="AB534" i="1"/>
  <c r="V527" i="1"/>
  <c r="T527" i="1"/>
  <c r="T500" i="1"/>
  <c r="V374" i="1"/>
  <c r="AA373" i="1"/>
  <c r="AB373" i="1" s="1"/>
  <c r="AC373" i="1" s="1"/>
  <c r="AD373" i="1" s="1"/>
  <c r="AF373" i="1" s="1"/>
  <c r="V345" i="1"/>
  <c r="T345" i="1"/>
  <c r="U345" i="1"/>
  <c r="V320" i="1"/>
  <c r="T320" i="1"/>
  <c r="AA111" i="1"/>
  <c r="AB111" i="1" s="1"/>
  <c r="AC111" i="1"/>
  <c r="AD111" i="1" s="1"/>
  <c r="AF111" i="1" s="1"/>
  <c r="U173" i="1"/>
  <c r="T170" i="1"/>
  <c r="T133" i="1"/>
  <c r="V139" i="1"/>
  <c r="T304" i="1"/>
  <c r="T310" i="1"/>
  <c r="U310" i="1" s="1"/>
  <c r="T308" i="1"/>
  <c r="U308" i="1"/>
  <c r="V373" i="1"/>
  <c r="U515" i="1"/>
  <c r="AC497" i="1"/>
  <c r="AD497" i="1" s="1"/>
  <c r="AG497" i="1" s="1"/>
  <c r="AH497" i="1" s="1"/>
  <c r="AC534" i="1"/>
  <c r="AD534" i="1"/>
  <c r="AF534" i="1" s="1"/>
  <c r="AG544" i="1"/>
  <c r="AH544" i="1" s="1"/>
  <c r="V522" i="1"/>
  <c r="T531" i="1"/>
  <c r="T529" i="1"/>
  <c r="V529" i="1"/>
  <c r="AC520" i="1"/>
  <c r="AD520" i="1"/>
  <c r="T496" i="1"/>
  <c r="AB496" i="1" s="1"/>
  <c r="AA482" i="1"/>
  <c r="AB482" i="1"/>
  <c r="AC482" i="1"/>
  <c r="AD482" i="1"/>
  <c r="AF482" i="1"/>
  <c r="AA481" i="1"/>
  <c r="AB481" i="1" s="1"/>
  <c r="T459" i="1"/>
  <c r="U546" i="1"/>
  <c r="AC546" i="1"/>
  <c r="AD546" i="1" s="1"/>
  <c r="T541" i="1"/>
  <c r="V541" i="1"/>
  <c r="V526" i="1"/>
  <c r="T526" i="1"/>
  <c r="V514" i="1"/>
  <c r="T514" i="1"/>
  <c r="U514" i="1" s="1"/>
  <c r="U511" i="1"/>
  <c r="T502" i="1"/>
  <c r="AA374" i="1"/>
  <c r="V362" i="1"/>
  <c r="T362" i="1"/>
  <c r="AA352" i="1"/>
  <c r="AB352" i="1"/>
  <c r="AC352" i="1" s="1"/>
  <c r="AD352" i="1" s="1"/>
  <c r="V350" i="1"/>
  <c r="T350" i="1"/>
  <c r="T348" i="1"/>
  <c r="V343" i="1"/>
  <c r="T343" i="1"/>
  <c r="AA133" i="1"/>
  <c r="AA119" i="1"/>
  <c r="AB119" i="1" s="1"/>
  <c r="AC119" i="1" s="1"/>
  <c r="AD119" i="1" s="1"/>
  <c r="AC222" i="1"/>
  <c r="AD222" i="1" s="1"/>
  <c r="AC266" i="1"/>
  <c r="AD266" i="1" s="1"/>
  <c r="AF266" i="1" s="1"/>
  <c r="T119" i="1"/>
  <c r="T221" i="1"/>
  <c r="U221" i="1" s="1"/>
  <c r="AB108" i="1"/>
  <c r="AC108" i="1"/>
  <c r="AD108" i="1" s="1"/>
  <c r="T217" i="1"/>
  <c r="U217" i="1" s="1"/>
  <c r="T263" i="1"/>
  <c r="AB263" i="1"/>
  <c r="AB129" i="1"/>
  <c r="T218" i="1"/>
  <c r="T21" i="1"/>
  <c r="T312" i="1"/>
  <c r="U312" i="1" s="1"/>
  <c r="T171" i="1"/>
  <c r="V381" i="1"/>
  <c r="U522" i="1"/>
  <c r="AC495" i="1"/>
  <c r="AD495" i="1"/>
  <c r="U495" i="1"/>
  <c r="T510" i="1"/>
  <c r="U510" i="1" s="1"/>
  <c r="AB510" i="1"/>
  <c r="T533" i="1"/>
  <c r="U533" i="1" s="1"/>
  <c r="T528" i="1"/>
  <c r="V525" i="1"/>
  <c r="T525" i="1"/>
  <c r="AB515" i="1"/>
  <c r="V513" i="1"/>
  <c r="T513" i="1"/>
  <c r="V499" i="1"/>
  <c r="T499" i="1"/>
  <c r="V481" i="1"/>
  <c r="T481" i="1"/>
  <c r="U481" i="1"/>
  <c r="V545" i="1"/>
  <c r="T545" i="1"/>
  <c r="V506" i="1"/>
  <c r="T506" i="1"/>
  <c r="V504" i="1"/>
  <c r="T504" i="1"/>
  <c r="T501" i="1"/>
  <c r="U501" i="1" s="1"/>
  <c r="AB501" i="1"/>
  <c r="AA473" i="1"/>
  <c r="AB473" i="1"/>
  <c r="AA468" i="1"/>
  <c r="AA465" i="1"/>
  <c r="AB465" i="1" s="1"/>
  <c r="AA447" i="1"/>
  <c r="AB447" i="1" s="1"/>
  <c r="V536" i="1"/>
  <c r="T536" i="1"/>
  <c r="V516" i="1"/>
  <c r="T516" i="1"/>
  <c r="V492" i="1"/>
  <c r="T492" i="1"/>
  <c r="R489" i="1"/>
  <c r="S489" i="1" s="1"/>
  <c r="AA485" i="1"/>
  <c r="AA484" i="1"/>
  <c r="AA483" i="1"/>
  <c r="AA477" i="1"/>
  <c r="AA476" i="1"/>
  <c r="AA475" i="1"/>
  <c r="AA474" i="1"/>
  <c r="AA440" i="1"/>
  <c r="AC440" i="1"/>
  <c r="AD440" i="1"/>
  <c r="AF440" i="1"/>
  <c r="AA431" i="1"/>
  <c r="AB431" i="1" s="1"/>
  <c r="AA427" i="1"/>
  <c r="AA425" i="1"/>
  <c r="AB425" i="1" s="1"/>
  <c r="AC425" i="1" s="1"/>
  <c r="AD425" i="1" s="1"/>
  <c r="AF425" i="1"/>
  <c r="AA393" i="1"/>
  <c r="AA369" i="1"/>
  <c r="AA491" i="1"/>
  <c r="AA450" i="1"/>
  <c r="AA401" i="1"/>
  <c r="R321" i="1"/>
  <c r="S321" i="1"/>
  <c r="V290" i="1"/>
  <c r="T290" i="1"/>
  <c r="AA469" i="1"/>
  <c r="AB469" i="1"/>
  <c r="AC469" i="1"/>
  <c r="AD469" i="1" s="1"/>
  <c r="R466" i="1"/>
  <c r="S466" i="1"/>
  <c r="R464" i="1"/>
  <c r="S464" i="1" s="1"/>
  <c r="AA461" i="1"/>
  <c r="AA458" i="1"/>
  <c r="R450" i="1"/>
  <c r="S450" i="1"/>
  <c r="AA446" i="1"/>
  <c r="AA445" i="1"/>
  <c r="AB445" i="1"/>
  <c r="AC445" i="1"/>
  <c r="AD445" i="1" s="1"/>
  <c r="AG445" i="1" s="1"/>
  <c r="AH445" i="1" s="1"/>
  <c r="R442" i="1"/>
  <c r="S442" i="1"/>
  <c r="R441" i="1"/>
  <c r="S441" i="1"/>
  <c r="AA426" i="1"/>
  <c r="R423" i="1"/>
  <c r="S423" i="1" s="1"/>
  <c r="R421" i="1"/>
  <c r="S421" i="1" s="1"/>
  <c r="R399" i="1"/>
  <c r="S399" i="1"/>
  <c r="R393" i="1"/>
  <c r="S393" i="1"/>
  <c r="AA370" i="1"/>
  <c r="T368" i="1"/>
  <c r="R357" i="1"/>
  <c r="S357" i="1"/>
  <c r="R356" i="1"/>
  <c r="S356" i="1" s="1"/>
  <c r="R292" i="1"/>
  <c r="S292" i="1" s="1"/>
  <c r="T280" i="1"/>
  <c r="S256" i="1"/>
  <c r="R255" i="1"/>
  <c r="S255" i="1"/>
  <c r="R169" i="1"/>
  <c r="S169" i="1" s="1"/>
  <c r="AA143" i="1"/>
  <c r="AB143" i="1" s="1"/>
  <c r="AA114" i="1"/>
  <c r="AB114" i="1"/>
  <c r="AC114" i="1"/>
  <c r="AD114" i="1"/>
  <c r="AA110" i="1"/>
  <c r="AB110" i="1" s="1"/>
  <c r="AC110" i="1" s="1"/>
  <c r="AD110" i="1" s="1"/>
  <c r="T468" i="1"/>
  <c r="AB468" i="1" s="1"/>
  <c r="U468" i="1"/>
  <c r="R437" i="1"/>
  <c r="S437" i="1" s="1"/>
  <c r="R435" i="1"/>
  <c r="S435" i="1" s="1"/>
  <c r="R434" i="1"/>
  <c r="S434" i="1" s="1"/>
  <c r="R430" i="1"/>
  <c r="S430" i="1"/>
  <c r="R409" i="1"/>
  <c r="S409" i="1"/>
  <c r="R402" i="1"/>
  <c r="S402" i="1" s="1"/>
  <c r="T371" i="1"/>
  <c r="U371" i="1" s="1"/>
  <c r="S364" i="1"/>
  <c r="S346" i="1"/>
  <c r="R270" i="1"/>
  <c r="S270" i="1"/>
  <c r="R250" i="1"/>
  <c r="S250" i="1" s="1"/>
  <c r="AA157" i="1"/>
  <c r="AB157" i="1" s="1"/>
  <c r="AC157" i="1" s="1"/>
  <c r="AD157" i="1" s="1"/>
  <c r="R124" i="1"/>
  <c r="S124" i="1"/>
  <c r="V122" i="1"/>
  <c r="T122" i="1"/>
  <c r="U122" i="1" s="1"/>
  <c r="V112" i="1"/>
  <c r="T112" i="1"/>
  <c r="AA201" i="1"/>
  <c r="AA150" i="1"/>
  <c r="R135" i="1"/>
  <c r="S135" i="1" s="1"/>
  <c r="R113" i="1"/>
  <c r="S113" i="1" s="1"/>
  <c r="R111" i="1"/>
  <c r="S111" i="1"/>
  <c r="R108" i="1"/>
  <c r="S108" i="1"/>
  <c r="AA103" i="1"/>
  <c r="AB103" i="1" s="1"/>
  <c r="AC103" i="1" s="1"/>
  <c r="AD103" i="1" s="1"/>
  <c r="R93" i="1"/>
  <c r="S93" i="1" s="1"/>
  <c r="T60" i="1"/>
  <c r="R49" i="1"/>
  <c r="S49" i="1" s="1"/>
  <c r="R44" i="1"/>
  <c r="S44" i="1"/>
  <c r="T230" i="1"/>
  <c r="T226" i="1"/>
  <c r="R196" i="1"/>
  <c r="S196" i="1"/>
  <c r="AA140" i="1"/>
  <c r="AA116" i="1"/>
  <c r="AB116" i="1"/>
  <c r="AC116" i="1" s="1"/>
  <c r="AD116" i="1" s="1"/>
  <c r="AA112" i="1"/>
  <c r="T99" i="1"/>
  <c r="AA79" i="1"/>
  <c r="AB79" i="1" s="1"/>
  <c r="AC79" i="1" s="1"/>
  <c r="AD79" i="1" s="1"/>
  <c r="R34" i="1"/>
  <c r="S34" i="1"/>
  <c r="R27" i="1"/>
  <c r="S27" i="1" s="1"/>
  <c r="R18" i="1"/>
  <c r="S18" i="1" s="1"/>
  <c r="U368" i="1"/>
  <c r="U132" i="1"/>
  <c r="U288" i="1"/>
  <c r="AC208" i="1"/>
  <c r="AD208" i="1"/>
  <c r="AF208" i="1" s="1"/>
  <c r="U79" i="1"/>
  <c r="U157" i="1"/>
  <c r="U255" i="1"/>
  <c r="AD255" i="1"/>
  <c r="AF255" i="1"/>
  <c r="AG255" i="1" s="1"/>
  <c r="AH255" i="1" s="1"/>
  <c r="U191" i="1"/>
  <c r="U248" i="1"/>
  <c r="U146" i="1"/>
  <c r="AB42" i="1"/>
  <c r="U251" i="1"/>
  <c r="AC251" i="1"/>
  <c r="AD251" i="1" s="1"/>
  <c r="AF251" i="1" s="1"/>
  <c r="AG251" i="1" s="1"/>
  <c r="AH251" i="1" s="1"/>
  <c r="AA357" i="1"/>
  <c r="T475" i="1"/>
  <c r="V351" i="1"/>
  <c r="T351" i="1"/>
  <c r="AA351" i="1"/>
  <c r="U402" i="1"/>
  <c r="V441" i="1"/>
  <c r="U441" i="1"/>
  <c r="AA148" i="1"/>
  <c r="AA146" i="1"/>
  <c r="AB146" i="1" s="1"/>
  <c r="AC146" i="1" s="1"/>
  <c r="AD146" i="1" s="1"/>
  <c r="U265" i="1"/>
  <c r="U306" i="1"/>
  <c r="AC106" i="1"/>
  <c r="AD106" i="1"/>
  <c r="AF106" i="1"/>
  <c r="T399" i="1"/>
  <c r="AB399" i="1" s="1"/>
  <c r="AC399" i="1" s="1"/>
  <c r="U482" i="1"/>
  <c r="AA398" i="1"/>
  <c r="AB398" i="1" s="1"/>
  <c r="AC398" i="1" s="1"/>
  <c r="AD398" i="1" s="1"/>
  <c r="AE366" i="1"/>
  <c r="U341" i="1"/>
  <c r="V332" i="1"/>
  <c r="T332" i="1"/>
  <c r="U332" i="1" s="1"/>
  <c r="AA388" i="1"/>
  <c r="AA355" i="1"/>
  <c r="AB355" i="1"/>
  <c r="AC355" i="1" s="1"/>
  <c r="AD355" i="1" s="1"/>
  <c r="V309" i="1"/>
  <c r="AA303" i="1"/>
  <c r="R475" i="1"/>
  <c r="S475" i="1"/>
  <c r="R469" i="1"/>
  <c r="S469" i="1"/>
  <c r="R455" i="1"/>
  <c r="S455" i="1"/>
  <c r="AA453" i="1"/>
  <c r="AA411" i="1"/>
  <c r="AA407" i="1"/>
  <c r="AB407" i="1"/>
  <c r="R403" i="1"/>
  <c r="S403" i="1"/>
  <c r="R400" i="1"/>
  <c r="S400" i="1"/>
  <c r="AA392" i="1"/>
  <c r="AA385" i="1"/>
  <c r="AA384" i="1"/>
  <c r="AB384" i="1"/>
  <c r="AC384" i="1"/>
  <c r="AA297" i="1"/>
  <c r="R485" i="1"/>
  <c r="S485" i="1" s="1"/>
  <c r="R452" i="1"/>
  <c r="S452" i="1" s="1"/>
  <c r="T443" i="1"/>
  <c r="S440" i="1"/>
  <c r="AA406" i="1"/>
  <c r="AA396" i="1"/>
  <c r="T490" i="1"/>
  <c r="R490" i="1"/>
  <c r="S490" i="1" s="1"/>
  <c r="R488" i="1"/>
  <c r="S488" i="1"/>
  <c r="T484" i="1"/>
  <c r="R474" i="1"/>
  <c r="S474" i="1"/>
  <c r="R473" i="1"/>
  <c r="S473" i="1" s="1"/>
  <c r="R468" i="1"/>
  <c r="S468" i="1" s="1"/>
  <c r="R462" i="1"/>
  <c r="S462" i="1"/>
  <c r="R460" i="1"/>
  <c r="S460" i="1" s="1"/>
  <c r="R431" i="1"/>
  <c r="S431" i="1" s="1"/>
  <c r="T420" i="1"/>
  <c r="U420" i="1" s="1"/>
  <c r="T415" i="1"/>
  <c r="AB415" i="1"/>
  <c r="AC415" i="1"/>
  <c r="AD415" i="1" s="1"/>
  <c r="R406" i="1"/>
  <c r="S406" i="1"/>
  <c r="S396" i="1"/>
  <c r="R388" i="1"/>
  <c r="S388" i="1" s="1"/>
  <c r="T387" i="1"/>
  <c r="AC387" i="1" s="1"/>
  <c r="AD387" i="1" s="1"/>
  <c r="R361" i="1"/>
  <c r="S361" i="1"/>
  <c r="AA337" i="1"/>
  <c r="AB337" i="1" s="1"/>
  <c r="AC337" i="1" s="1"/>
  <c r="T334" i="1"/>
  <c r="U334" i="1" s="1"/>
  <c r="AA333" i="1"/>
  <c r="AB333" i="1" s="1"/>
  <c r="AC333" i="1" s="1"/>
  <c r="AD333" i="1" s="1"/>
  <c r="T282" i="1"/>
  <c r="AB282" i="1"/>
  <c r="R282" i="1"/>
  <c r="S282" i="1" s="1"/>
  <c r="R277" i="1"/>
  <c r="S277" i="1"/>
  <c r="AB264" i="1"/>
  <c r="T228" i="1"/>
  <c r="V228" i="1"/>
  <c r="R209" i="1"/>
  <c r="S209" i="1"/>
  <c r="AA134" i="1"/>
  <c r="R358" i="1"/>
  <c r="S358" i="1" s="1"/>
  <c r="T356" i="1"/>
  <c r="U356" i="1" s="1"/>
  <c r="AA349" i="1"/>
  <c r="AB349" i="1"/>
  <c r="AC349" i="1"/>
  <c r="AD349" i="1" s="1"/>
  <c r="R306" i="1"/>
  <c r="S306" i="1" s="1"/>
  <c r="R303" i="1"/>
  <c r="S303" i="1" s="1"/>
  <c r="T163" i="1"/>
  <c r="AA378" i="1"/>
  <c r="AA363" i="1"/>
  <c r="AB363" i="1" s="1"/>
  <c r="AC363" i="1" s="1"/>
  <c r="AD363" i="1" s="1"/>
  <c r="AA320" i="1"/>
  <c r="AA309" i="1"/>
  <c r="R300" i="1"/>
  <c r="S300" i="1"/>
  <c r="AA295" i="1"/>
  <c r="R269" i="1"/>
  <c r="S269" i="1"/>
  <c r="R258" i="1"/>
  <c r="S258" i="1"/>
  <c r="AB250" i="1"/>
  <c r="AA144" i="1"/>
  <c r="T333" i="1"/>
  <c r="AA322" i="1"/>
  <c r="R318" i="1"/>
  <c r="S318" i="1"/>
  <c r="R316" i="1"/>
  <c r="S316" i="1"/>
  <c r="R307" i="1"/>
  <c r="S307" i="1" s="1"/>
  <c r="AA304" i="1"/>
  <c r="AB304" i="1"/>
  <c r="S283" i="1"/>
  <c r="R268" i="1"/>
  <c r="S268" i="1"/>
  <c r="R239" i="1"/>
  <c r="S239" i="1" s="1"/>
  <c r="R227" i="1"/>
  <c r="S227" i="1" s="1"/>
  <c r="V163" i="1"/>
  <c r="AA147" i="1"/>
  <c r="AA126" i="1"/>
  <c r="AB126" i="1" s="1"/>
  <c r="AC126" i="1" s="1"/>
  <c r="AD126" i="1" s="1"/>
  <c r="AA125" i="1"/>
  <c r="R14" i="1"/>
  <c r="S14" i="1"/>
  <c r="AA162" i="1"/>
  <c r="AA142" i="1"/>
  <c r="AB142" i="1"/>
  <c r="AA127" i="1"/>
  <c r="AA123" i="1"/>
  <c r="V38" i="1"/>
  <c r="R228" i="1"/>
  <c r="S228" i="1"/>
  <c r="T225" i="1"/>
  <c r="AC225" i="1" s="1"/>
  <c r="AD225" i="1" s="1"/>
  <c r="AF225" i="1" s="1"/>
  <c r="T220" i="1"/>
  <c r="R215" i="1"/>
  <c r="S215" i="1" s="1"/>
  <c r="AC214" i="1"/>
  <c r="AD214" i="1" s="1"/>
  <c r="R203" i="1"/>
  <c r="S203" i="1" s="1"/>
  <c r="V97" i="1"/>
  <c r="T97" i="1"/>
  <c r="T43" i="1"/>
  <c r="U43" i="1" s="1"/>
  <c r="AA113" i="1"/>
  <c r="AA101" i="1"/>
  <c r="AB101" i="1" s="1"/>
  <c r="V99" i="1"/>
  <c r="R70" i="1"/>
  <c r="S70" i="1"/>
  <c r="R48" i="1"/>
  <c r="S48" i="1" s="1"/>
  <c r="V43" i="1"/>
  <c r="R15" i="1"/>
  <c r="S15" i="1" s="1"/>
  <c r="AA81" i="1"/>
  <c r="AB81" i="1" s="1"/>
  <c r="AC81" i="1" s="1"/>
  <c r="AD81" i="1"/>
  <c r="AF81" i="1"/>
  <c r="T78" i="1"/>
  <c r="R78" i="1"/>
  <c r="S78" i="1" s="1"/>
  <c r="R67" i="1"/>
  <c r="S67" i="1" s="1"/>
  <c r="R21" i="1"/>
  <c r="S21" i="1"/>
  <c r="T16" i="1"/>
  <c r="AF223" i="1"/>
  <c r="AG223" i="1"/>
  <c r="AH223" i="1" s="1"/>
  <c r="AB31" i="1"/>
  <c r="V416" i="1"/>
  <c r="T410" i="1"/>
  <c r="U410" i="1" s="1"/>
  <c r="T211" i="1"/>
  <c r="U211" i="1"/>
  <c r="AA206" i="1"/>
  <c r="AB206" i="1" s="1"/>
  <c r="AE203" i="1"/>
  <c r="V200" i="1"/>
  <c r="T200" i="1"/>
  <c r="T125" i="1"/>
  <c r="V115" i="1"/>
  <c r="T115" i="1"/>
  <c r="T77" i="1"/>
  <c r="U223" i="1"/>
  <c r="AB223" i="1"/>
  <c r="U283" i="1"/>
  <c r="AB34" i="1"/>
  <c r="AC34" i="1"/>
  <c r="AD34" i="1"/>
  <c r="AB271" i="1"/>
  <c r="AC271" i="1" s="1"/>
  <c r="AD271" i="1"/>
  <c r="AC29" i="1"/>
  <c r="AD29" i="1" s="1"/>
  <c r="AF29" i="1" s="1"/>
  <c r="U42" i="1"/>
  <c r="AC42" i="1"/>
  <c r="AD42" i="1"/>
  <c r="U71" i="1"/>
  <c r="AC236" i="1"/>
  <c r="AD236" i="1" s="1"/>
  <c r="U463" i="1"/>
  <c r="V470" i="1"/>
  <c r="T470" i="1"/>
  <c r="V452" i="1"/>
  <c r="AC216" i="1"/>
  <c r="AD216" i="1"/>
  <c r="AF216" i="1" s="1"/>
  <c r="AB227" i="1"/>
  <c r="AC227" i="1"/>
  <c r="AD227" i="1" s="1"/>
  <c r="U118" i="1"/>
  <c r="U206" i="1"/>
  <c r="U296" i="1"/>
  <c r="U104" i="1"/>
  <c r="U242" i="1"/>
  <c r="AC242" i="1"/>
  <c r="AD242" i="1" s="1"/>
  <c r="AF242" i="1" s="1"/>
  <c r="AC215" i="1"/>
  <c r="AD215" i="1"/>
  <c r="AF215" i="1"/>
  <c r="AG215" i="1" s="1"/>
  <c r="U35" i="1"/>
  <c r="AG35" i="1" s="1"/>
  <c r="AH35" i="1" s="1"/>
  <c r="AC257" i="1"/>
  <c r="AD257" i="1" s="1"/>
  <c r="AF257" i="1" s="1"/>
  <c r="U34" i="1"/>
  <c r="AB235" i="1"/>
  <c r="U227" i="1"/>
  <c r="AB251" i="1"/>
  <c r="U418" i="1"/>
  <c r="U384" i="1"/>
  <c r="U349" i="1"/>
  <c r="T489" i="1"/>
  <c r="T487" i="1"/>
  <c r="U487" i="1" s="1"/>
  <c r="V487" i="1"/>
  <c r="V478" i="1"/>
  <c r="T478" i="1"/>
  <c r="V477" i="1"/>
  <c r="T477" i="1"/>
  <c r="U477" i="1" s="1"/>
  <c r="V466" i="1"/>
  <c r="T466" i="1"/>
  <c r="V457" i="1"/>
  <c r="T457" i="1"/>
  <c r="AA457" i="1"/>
  <c r="AA456" i="1"/>
  <c r="AA449" i="1"/>
  <c r="AA441" i="1"/>
  <c r="AB441" i="1" s="1"/>
  <c r="T434" i="1"/>
  <c r="U434" i="1" s="1"/>
  <c r="V422" i="1"/>
  <c r="T422" i="1"/>
  <c r="T397" i="1"/>
  <c r="AB397" i="1" s="1"/>
  <c r="AC397" i="1" s="1"/>
  <c r="V397" i="1"/>
  <c r="V377" i="1"/>
  <c r="T377" i="1"/>
  <c r="AE372" i="1"/>
  <c r="AF372" i="1" s="1"/>
  <c r="AG372" i="1" s="1"/>
  <c r="AH372" i="1" s="1"/>
  <c r="V358" i="1"/>
  <c r="T358" i="1"/>
  <c r="U358" i="1" s="1"/>
  <c r="AB329" i="1"/>
  <c r="AC329" i="1"/>
  <c r="AD329" i="1" s="1"/>
  <c r="T316" i="1"/>
  <c r="U316" i="1" s="1"/>
  <c r="T405" i="1"/>
  <c r="AA399" i="1"/>
  <c r="T395" i="1"/>
  <c r="U395" i="1" s="1"/>
  <c r="T391" i="1"/>
  <c r="U367" i="1"/>
  <c r="U404" i="1"/>
  <c r="U359" i="1"/>
  <c r="AA439" i="1"/>
  <c r="AA438" i="1"/>
  <c r="AA437" i="1"/>
  <c r="AA436" i="1"/>
  <c r="V431" i="1"/>
  <c r="T431" i="1"/>
  <c r="V424" i="1"/>
  <c r="T424" i="1"/>
  <c r="AA423" i="1"/>
  <c r="V417" i="1"/>
  <c r="V414" i="1"/>
  <c r="T414" i="1"/>
  <c r="T380" i="1"/>
  <c r="V380" i="1"/>
  <c r="AA348" i="1"/>
  <c r="T336" i="1"/>
  <c r="AA330" i="1"/>
  <c r="V285" i="1"/>
  <c r="T285" i="1"/>
  <c r="AE135" i="1"/>
  <c r="U425" i="1"/>
  <c r="V491" i="1"/>
  <c r="T491" i="1"/>
  <c r="T488" i="1"/>
  <c r="AB488" i="1"/>
  <c r="T483" i="1"/>
  <c r="V483" i="1"/>
  <c r="V465" i="1"/>
  <c r="V454" i="1"/>
  <c r="AA448" i="1"/>
  <c r="AA434" i="1"/>
  <c r="T412" i="1"/>
  <c r="V412" i="1"/>
  <c r="AA404" i="1"/>
  <c r="AB404" i="1" s="1"/>
  <c r="AC404" i="1" s="1"/>
  <c r="AD404" i="1" s="1"/>
  <c r="AA316" i="1"/>
  <c r="T479" i="1"/>
  <c r="V476" i="1"/>
  <c r="T476" i="1"/>
  <c r="T474" i="1"/>
  <c r="AA430" i="1"/>
  <c r="S419" i="1"/>
  <c r="T401" i="1"/>
  <c r="R367" i="1"/>
  <c r="S367" i="1"/>
  <c r="AA325" i="1"/>
  <c r="AA323" i="1"/>
  <c r="R290" i="1"/>
  <c r="S290" i="1"/>
  <c r="R459" i="1"/>
  <c r="S459" i="1"/>
  <c r="V453" i="1"/>
  <c r="AB453" i="1"/>
  <c r="V430" i="1"/>
  <c r="T430" i="1"/>
  <c r="R429" i="1"/>
  <c r="S429" i="1"/>
  <c r="R404" i="1"/>
  <c r="S404" i="1"/>
  <c r="AA321" i="1"/>
  <c r="AA364" i="1"/>
  <c r="R348" i="1"/>
  <c r="S348" i="1" s="1"/>
  <c r="R337" i="1"/>
  <c r="S337" i="1" s="1"/>
  <c r="R310" i="1"/>
  <c r="S310" i="1"/>
  <c r="V305" i="1"/>
  <c r="T299" i="1"/>
  <c r="T354" i="1"/>
  <c r="U354" i="1" s="1"/>
  <c r="AA312" i="1"/>
  <c r="R312" i="1"/>
  <c r="S312" i="1" s="1"/>
  <c r="R311" i="1"/>
  <c r="S311" i="1"/>
  <c r="R297" i="1"/>
  <c r="S297" i="1"/>
  <c r="R294" i="1"/>
  <c r="S294" i="1" s="1"/>
  <c r="AA184" i="1"/>
  <c r="AA115" i="1"/>
  <c r="T260" i="1"/>
  <c r="AA128" i="1"/>
  <c r="T17" i="1"/>
  <c r="AC17" i="1" s="1"/>
  <c r="AD17" i="1" s="1"/>
  <c r="AA154" i="1"/>
  <c r="AB154" i="1"/>
  <c r="AC154" i="1"/>
  <c r="AD154" i="1" s="1"/>
  <c r="AF154" i="1" s="1"/>
  <c r="R145" i="1"/>
  <c r="S145" i="1"/>
  <c r="AA138" i="1"/>
  <c r="AA130" i="1"/>
  <c r="R172" i="1"/>
  <c r="S172" i="1" s="1"/>
  <c r="AA145" i="1"/>
  <c r="R123" i="1"/>
  <c r="S123" i="1" s="1"/>
  <c r="V57" i="1"/>
  <c r="V72" i="1"/>
  <c r="T72" i="1"/>
  <c r="V28" i="1"/>
  <c r="T28" i="1"/>
  <c r="AC28" i="1"/>
  <c r="R99" i="1"/>
  <c r="S99" i="1" s="1"/>
  <c r="S94" i="1"/>
  <c r="T93" i="1"/>
  <c r="T91" i="1"/>
  <c r="T84" i="1"/>
  <c r="R24" i="1"/>
  <c r="S24" i="1"/>
  <c r="R30" i="1"/>
  <c r="S30" i="1" s="1"/>
  <c r="R16" i="1"/>
  <c r="S16" i="1"/>
  <c r="U494" i="1"/>
  <c r="AD384" i="1"/>
  <c r="AG384" i="1" s="1"/>
  <c r="AH384" i="1" s="1"/>
  <c r="AF384" i="1"/>
  <c r="AC212" i="1"/>
  <c r="AD212" i="1" s="1"/>
  <c r="U267" i="1"/>
  <c r="U262" i="1"/>
  <c r="AC303" i="1"/>
  <c r="AD303" i="1" s="1"/>
  <c r="AF303" i="1" s="1"/>
  <c r="AB494" i="1"/>
  <c r="AB471" i="1"/>
  <c r="AC471" i="1"/>
  <c r="AD471" i="1" s="1"/>
  <c r="AF471" i="1" s="1"/>
  <c r="AC206" i="1"/>
  <c r="AD206" i="1" s="1"/>
  <c r="AC248" i="1"/>
  <c r="AD248" i="1" s="1"/>
  <c r="AC427" i="1"/>
  <c r="AD427" i="1" s="1"/>
  <c r="AC481" i="1"/>
  <c r="AD481" i="1"/>
  <c r="AF481" i="1"/>
  <c r="AG481" i="1"/>
  <c r="AH481" i="1"/>
  <c r="AB160" i="1"/>
  <c r="AC160" i="1" s="1"/>
  <c r="AD160" i="1" s="1"/>
  <c r="AC166" i="1"/>
  <c r="AD166" i="1" s="1"/>
  <c r="AB521" i="1"/>
  <c r="AB480" i="1"/>
  <c r="AC480" i="1"/>
  <c r="AD480" i="1" s="1"/>
  <c r="AB254" i="1"/>
  <c r="AB474" i="1"/>
  <c r="AB335" i="1"/>
  <c r="AC339" i="1"/>
  <c r="AD339" i="1"/>
  <c r="AF339" i="1" s="1"/>
  <c r="U319" i="1"/>
  <c r="U549" i="1"/>
  <c r="AB549" i="1"/>
  <c r="AC521" i="1"/>
  <c r="AD521" i="1"/>
  <c r="U530" i="1"/>
  <c r="AC530" i="1"/>
  <c r="AD530" i="1"/>
  <c r="AB530" i="1"/>
  <c r="AC548" i="1"/>
  <c r="AD548" i="1"/>
  <c r="U548" i="1"/>
  <c r="AB548" i="1"/>
  <c r="AF398" i="1"/>
  <c r="AC532" i="1"/>
  <c r="AD532" i="1" s="1"/>
  <c r="AF532" i="1"/>
  <c r="U532" i="1"/>
  <c r="U524" i="1"/>
  <c r="AB524" i="1"/>
  <c r="AC524" i="1"/>
  <c r="AD524" i="1"/>
  <c r="AF524" i="1"/>
  <c r="U68" i="1"/>
  <c r="U245" i="1"/>
  <c r="AF347" i="1"/>
  <c r="AB217" i="1"/>
  <c r="AC217" i="1"/>
  <c r="AD217" i="1" s="1"/>
  <c r="AF217" i="1"/>
  <c r="AB170" i="1"/>
  <c r="AC170" i="1"/>
  <c r="AD170" i="1" s="1"/>
  <c r="U498" i="1"/>
  <c r="AC455" i="1"/>
  <c r="AD455" i="1"/>
  <c r="AB176" i="1"/>
  <c r="U505" i="1"/>
  <c r="AC505" i="1"/>
  <c r="AD505" i="1" s="1"/>
  <c r="AB505" i="1"/>
  <c r="U493" i="1"/>
  <c r="AB493" i="1"/>
  <c r="AC493" i="1"/>
  <c r="AD493" i="1"/>
  <c r="AF493" i="1"/>
  <c r="U149" i="1"/>
  <c r="U543" i="1"/>
  <c r="AB543" i="1"/>
  <c r="AC543" i="1"/>
  <c r="AD543" i="1" s="1"/>
  <c r="AC468" i="1"/>
  <c r="AD468" i="1" s="1"/>
  <c r="AD337" i="1"/>
  <c r="U542" i="1"/>
  <c r="AC542" i="1"/>
  <c r="AD542" i="1" s="1"/>
  <c r="U507" i="1"/>
  <c r="AC507" i="1"/>
  <c r="AD507" i="1"/>
  <c r="U540" i="1"/>
  <c r="AB540" i="1"/>
  <c r="AC540" i="1"/>
  <c r="AD540" i="1" s="1"/>
  <c r="U535" i="1"/>
  <c r="AC535" i="1"/>
  <c r="AD535" i="1"/>
  <c r="AF535" i="1"/>
  <c r="AC547" i="1"/>
  <c r="AD547" i="1" s="1"/>
  <c r="AF547" i="1" s="1"/>
  <c r="AB535" i="1"/>
  <c r="U284" i="1"/>
  <c r="AC536" i="1"/>
  <c r="AD536" i="1" s="1"/>
  <c r="AB536" i="1"/>
  <c r="U536" i="1"/>
  <c r="AB504" i="1"/>
  <c r="AC504" i="1"/>
  <c r="AD504" i="1"/>
  <c r="U504" i="1"/>
  <c r="U513" i="1"/>
  <c r="AB513" i="1"/>
  <c r="AC513" i="1"/>
  <c r="AD513" i="1" s="1"/>
  <c r="U531" i="1"/>
  <c r="AC531" i="1"/>
  <c r="AD531" i="1" s="1"/>
  <c r="AC226" i="1"/>
  <c r="AD226" i="1" s="1"/>
  <c r="AC528" i="1"/>
  <c r="AD528" i="1"/>
  <c r="AB528" i="1"/>
  <c r="U528" i="1"/>
  <c r="U263" i="1"/>
  <c r="AC263" i="1"/>
  <c r="AD263" i="1"/>
  <c r="AB514" i="1"/>
  <c r="AC514" i="1"/>
  <c r="AD514" i="1"/>
  <c r="U170" i="1"/>
  <c r="AC171" i="1"/>
  <c r="AD171" i="1"/>
  <c r="AF171" i="1"/>
  <c r="AB230" i="1"/>
  <c r="AC371" i="1"/>
  <c r="AD371" i="1" s="1"/>
  <c r="U516" i="1"/>
  <c r="AC516" i="1"/>
  <c r="AD516" i="1"/>
  <c r="AF516" i="1" s="1"/>
  <c r="AB516" i="1"/>
  <c r="U506" i="1"/>
  <c r="AC506" i="1"/>
  <c r="AD506" i="1" s="1"/>
  <c r="AG506" i="1" s="1"/>
  <c r="AH506" i="1" s="1"/>
  <c r="AB506" i="1"/>
  <c r="AB541" i="1"/>
  <c r="AC541" i="1"/>
  <c r="AD541" i="1" s="1"/>
  <c r="U541" i="1"/>
  <c r="U496" i="1"/>
  <c r="AC496" i="1"/>
  <c r="AD496" i="1"/>
  <c r="AF496" i="1" s="1"/>
  <c r="AB374" i="1"/>
  <c r="AB60" i="1"/>
  <c r="U99" i="1"/>
  <c r="AD247" i="1"/>
  <c r="AF247" i="1" s="1"/>
  <c r="AC502" i="1"/>
  <c r="AD502" i="1" s="1"/>
  <c r="AF502" i="1" s="1"/>
  <c r="U502" i="1"/>
  <c r="AC527" i="1"/>
  <c r="AD527" i="1" s="1"/>
  <c r="U527" i="1"/>
  <c r="AB527" i="1"/>
  <c r="AB320" i="1"/>
  <c r="AC320" i="1" s="1"/>
  <c r="AD320" i="1" s="1"/>
  <c r="AF495" i="1"/>
  <c r="AG495" i="1"/>
  <c r="AH495" i="1" s="1"/>
  <c r="AC501" i="1"/>
  <c r="AD501" i="1" s="1"/>
  <c r="U525" i="1"/>
  <c r="AB525" i="1"/>
  <c r="AC525" i="1"/>
  <c r="AD525" i="1"/>
  <c r="AF525" i="1" s="1"/>
  <c r="AC510" i="1"/>
  <c r="AD510" i="1"/>
  <c r="AB502" i="1"/>
  <c r="U526" i="1"/>
  <c r="AB531" i="1"/>
  <c r="AF497" i="1"/>
  <c r="AC228" i="1"/>
  <c r="AD228" i="1"/>
  <c r="U225" i="1"/>
  <c r="AB225" i="1"/>
  <c r="U333" i="1"/>
  <c r="U415" i="1"/>
  <c r="U163" i="1"/>
  <c r="AF264" i="1"/>
  <c r="U264" i="1"/>
  <c r="AG264" i="1" s="1"/>
  <c r="AH264" i="1" s="1"/>
  <c r="AC282" i="1"/>
  <c r="AD282" i="1"/>
  <c r="AF282" i="1" s="1"/>
  <c r="AB387" i="1"/>
  <c r="U490" i="1"/>
  <c r="AB490" i="1"/>
  <c r="AC490" i="1"/>
  <c r="AD490" i="1"/>
  <c r="AF248" i="1"/>
  <c r="U414" i="1"/>
  <c r="U84" i="1"/>
  <c r="AB476" i="1"/>
  <c r="AC476" i="1"/>
  <c r="AD476" i="1"/>
  <c r="U476" i="1"/>
  <c r="U424" i="1"/>
  <c r="U457" i="1"/>
  <c r="AG471" i="1"/>
  <c r="AH471" i="1" s="1"/>
  <c r="U91" i="1"/>
  <c r="U28" i="1"/>
  <c r="AC453" i="1"/>
  <c r="AD453" i="1" s="1"/>
  <c r="AF453" i="1"/>
  <c r="U488" i="1"/>
  <c r="AC488" i="1"/>
  <c r="AD488" i="1" s="1"/>
  <c r="AF488" i="1" s="1"/>
  <c r="U336" i="1"/>
  <c r="U397" i="1"/>
  <c r="AD397" i="1"/>
  <c r="AB487" i="1"/>
  <c r="AC487" i="1"/>
  <c r="AD487" i="1"/>
  <c r="U452" i="1"/>
  <c r="AB452" i="1"/>
  <c r="AD452" i="1"/>
  <c r="AF452" i="1"/>
  <c r="AG452" i="1" s="1"/>
  <c r="AH452" i="1"/>
  <c r="U93" i="1"/>
  <c r="U479" i="1"/>
  <c r="U391" i="1"/>
  <c r="U422" i="1"/>
  <c r="U478" i="1"/>
  <c r="AC489" i="1"/>
  <c r="AD489" i="1" s="1"/>
  <c r="U470" i="1"/>
  <c r="AB470" i="1"/>
  <c r="AC470" i="1"/>
  <c r="AD470" i="1"/>
  <c r="AC260" i="1"/>
  <c r="AD260" i="1"/>
  <c r="AB478" i="1"/>
  <c r="AC478" i="1"/>
  <c r="AD478" i="1"/>
  <c r="AG478" i="1" s="1"/>
  <c r="AH478" i="1" s="1"/>
  <c r="AB454" i="1"/>
  <c r="U474" i="1"/>
  <c r="AC474" i="1"/>
  <c r="AD474" i="1"/>
  <c r="AB479" i="1"/>
  <c r="AC479" i="1"/>
  <c r="AD479" i="1" s="1"/>
  <c r="U465" i="1"/>
  <c r="AD465" i="1"/>
  <c r="AF465" i="1" s="1"/>
  <c r="U491" i="1"/>
  <c r="AB491" i="1"/>
  <c r="AC491" i="1"/>
  <c r="AD491" i="1"/>
  <c r="U380" i="1"/>
  <c r="U77" i="1"/>
  <c r="U200" i="1"/>
  <c r="AG524" i="1"/>
  <c r="AH524" i="1" s="1"/>
  <c r="AF549" i="1"/>
  <c r="AG549" i="1" s="1"/>
  <c r="AH549" i="1"/>
  <c r="AF543" i="1"/>
  <c r="AG547" i="1"/>
  <c r="AH547" i="1" s="1"/>
  <c r="AF507" i="1"/>
  <c r="AG507" i="1"/>
  <c r="AH507" i="1" s="1"/>
  <c r="AG493" i="1"/>
  <c r="AH493" i="1"/>
  <c r="AF510" i="1"/>
  <c r="AG510" i="1" s="1"/>
  <c r="AH510" i="1" s="1"/>
  <c r="AF527" i="1"/>
  <c r="AG527" i="1"/>
  <c r="AH527" i="1" s="1"/>
  <c r="AF536" i="1"/>
  <c r="AF528" i="1"/>
  <c r="AG528" i="1"/>
  <c r="AH528" i="1" s="1"/>
  <c r="AG496" i="1"/>
  <c r="AH496" i="1" s="1"/>
  <c r="AF506" i="1"/>
  <c r="AG502" i="1"/>
  <c r="AH502" i="1"/>
  <c r="AG516" i="1"/>
  <c r="AH516" i="1"/>
  <c r="AF474" i="1"/>
  <c r="AG474" i="1"/>
  <c r="AH474" i="1" s="1"/>
  <c r="AF470" i="1"/>
  <c r="AF478" i="1"/>
  <c r="AF491" i="1"/>
  <c r="AG491" i="1" s="1"/>
  <c r="AH491" i="1" s="1"/>
  <c r="AF92" i="1"/>
  <c r="U278" i="1"/>
  <c r="AG254" i="1"/>
  <c r="AH254" i="1" s="1"/>
  <c r="U76" i="1"/>
  <c r="U38" i="1"/>
  <c r="AC38" i="1"/>
  <c r="AD38" i="1"/>
  <c r="AB38" i="1"/>
  <c r="U377" i="1"/>
  <c r="AC230" i="1"/>
  <c r="AD230" i="1" s="1"/>
  <c r="U230" i="1"/>
  <c r="U209" i="1"/>
  <c r="AB209" i="1"/>
  <c r="U343" i="1"/>
  <c r="U133" i="1"/>
  <c r="U174" i="1"/>
  <c r="U346" i="1"/>
  <c r="U355" i="1"/>
  <c r="U287" i="1"/>
  <c r="AB139" i="1"/>
  <c r="AC139" i="1" s="1"/>
  <c r="AD139" i="1" s="1"/>
  <c r="U36" i="1"/>
  <c r="U70" i="1"/>
  <c r="U102" i="1"/>
  <c r="U158" i="1"/>
  <c r="U375" i="1"/>
  <c r="AC462" i="1"/>
  <c r="AD462" i="1"/>
  <c r="AF462" i="1" s="1"/>
  <c r="V450" i="1"/>
  <c r="T450" i="1"/>
  <c r="T449" i="1"/>
  <c r="T435" i="1"/>
  <c r="V433" i="1"/>
  <c r="T433" i="1"/>
  <c r="AC432" i="1"/>
  <c r="AD432" i="1" s="1"/>
  <c r="AF432" i="1" s="1"/>
  <c r="AA293" i="1"/>
  <c r="V292" i="1"/>
  <c r="AA287" i="1"/>
  <c r="AB287" i="1" s="1"/>
  <c r="AC287" i="1" s="1"/>
  <c r="AD287" i="1" s="1"/>
  <c r="AE283" i="1"/>
  <c r="AA283" i="1"/>
  <c r="AB283" i="1"/>
  <c r="AC283" i="1" s="1"/>
  <c r="AD283" i="1" s="1"/>
  <c r="V275" i="1"/>
  <c r="T275" i="1"/>
  <c r="AA204" i="1"/>
  <c r="V203" i="1"/>
  <c r="T203" i="1"/>
  <c r="AB203" i="1"/>
  <c r="AE197" i="1"/>
  <c r="AA197" i="1"/>
  <c r="V188" i="1"/>
  <c r="T188" i="1"/>
  <c r="AA185" i="1"/>
  <c r="AB185" i="1" s="1"/>
  <c r="AC185" i="1"/>
  <c r="AD185" i="1" s="1"/>
  <c r="AF185" i="1"/>
  <c r="V184" i="1"/>
  <c r="T184" i="1"/>
  <c r="U184" i="1" s="1"/>
  <c r="T168" i="1"/>
  <c r="AB168" i="1" s="1"/>
  <c r="V168" i="1"/>
  <c r="U164" i="1"/>
  <c r="AE98" i="1"/>
  <c r="AA98" i="1"/>
  <c r="AB98" i="1"/>
  <c r="AC98" i="1" s="1"/>
  <c r="AD98" i="1" s="1"/>
  <c r="V74" i="1"/>
  <c r="T74" i="1"/>
  <c r="T58" i="1"/>
  <c r="AB58" i="1" s="1"/>
  <c r="U51" i="1"/>
  <c r="V44" i="1"/>
  <c r="T44" i="1"/>
  <c r="V41" i="1"/>
  <c r="T41" i="1"/>
  <c r="U31" i="1"/>
  <c r="AC31" i="1"/>
  <c r="AD31" i="1" s="1"/>
  <c r="V15" i="1"/>
  <c r="AC454" i="1"/>
  <c r="AD454" i="1" s="1"/>
  <c r="AF454" i="1" s="1"/>
  <c r="AG217" i="1"/>
  <c r="AH217" i="1" s="1"/>
  <c r="U254" i="1"/>
  <c r="AC174" i="1"/>
  <c r="AD174" i="1"/>
  <c r="AB28" i="1"/>
  <c r="AD28" i="1"/>
  <c r="U399" i="1"/>
  <c r="AD399" i="1"/>
  <c r="AF399" i="1"/>
  <c r="AG266" i="1"/>
  <c r="AH266" i="1" s="1"/>
  <c r="U350" i="1"/>
  <c r="AC459" i="1"/>
  <c r="AD459" i="1" s="1"/>
  <c r="AF459" i="1" s="1"/>
  <c r="U162" i="1"/>
  <c r="AB162" i="1"/>
  <c r="AC162" i="1"/>
  <c r="AD162" i="1" s="1"/>
  <c r="U360" i="1"/>
  <c r="AC360" i="1"/>
  <c r="AD360" i="1" s="1"/>
  <c r="AB245" i="1"/>
  <c r="AF262" i="1"/>
  <c r="AC26" i="1"/>
  <c r="AD26" i="1" s="1"/>
  <c r="U26" i="1"/>
  <c r="U302" i="1"/>
  <c r="U39" i="1"/>
  <c r="AC39" i="1"/>
  <c r="AD39" i="1" s="1"/>
  <c r="U88" i="1"/>
  <c r="AA62" i="1"/>
  <c r="AB62" i="1" s="1"/>
  <c r="AC62" i="1" s="1"/>
  <c r="AD62" i="1" s="1"/>
  <c r="AB216" i="1"/>
  <c r="AG216" i="1"/>
  <c r="AH216" i="1" s="1"/>
  <c r="U101" i="1"/>
  <c r="U143" i="1"/>
  <c r="AC143" i="1"/>
  <c r="AD143" i="1"/>
  <c r="U281" i="1"/>
  <c r="U121" i="1"/>
  <c r="U85" i="1"/>
  <c r="U322" i="1"/>
  <c r="AB322" i="1"/>
  <c r="AC322" i="1"/>
  <c r="AD322" i="1" s="1"/>
  <c r="AF322" i="1" s="1"/>
  <c r="U409" i="1"/>
  <c r="V460" i="1"/>
  <c r="T460" i="1"/>
  <c r="U436" i="1"/>
  <c r="U413" i="1"/>
  <c r="AE410" i="1"/>
  <c r="AA410" i="1"/>
  <c r="AB410" i="1" s="1"/>
  <c r="AC410" i="1" s="1"/>
  <c r="AD410" i="1" s="1"/>
  <c r="AA395" i="1"/>
  <c r="AB395" i="1" s="1"/>
  <c r="AC395" i="1" s="1"/>
  <c r="AD395" i="1" s="1"/>
  <c r="V394" i="1"/>
  <c r="T394" i="1"/>
  <c r="AC374" i="1"/>
  <c r="AD374" i="1" s="1"/>
  <c r="AA372" i="1"/>
  <c r="AA362" i="1"/>
  <c r="AB362" i="1" s="1"/>
  <c r="AC362" i="1" s="1"/>
  <c r="AD362" i="1" s="1"/>
  <c r="V361" i="1"/>
  <c r="T361" i="1"/>
  <c r="U361" i="1" s="1"/>
  <c r="AB357" i="1"/>
  <c r="AE350" i="1"/>
  <c r="AA350" i="1"/>
  <c r="AB350" i="1" s="1"/>
  <c r="U327" i="1"/>
  <c r="AA327" i="1"/>
  <c r="AB327" i="1"/>
  <c r="AC327" i="1" s="1"/>
  <c r="AD327" i="1" s="1"/>
  <c r="V326" i="1"/>
  <c r="T317" i="1"/>
  <c r="T305" i="1"/>
  <c r="AB115" i="1"/>
  <c r="U78" i="1"/>
  <c r="U220" i="1"/>
  <c r="AC220" i="1"/>
  <c r="AD220" i="1"/>
  <c r="AF220" i="1" s="1"/>
  <c r="U171" i="1"/>
  <c r="U362" i="1"/>
  <c r="U90" i="1"/>
  <c r="AB147" i="1"/>
  <c r="AC147" i="1"/>
  <c r="AD147" i="1"/>
  <c r="U147" i="1"/>
  <c r="U145" i="1"/>
  <c r="AB145" i="1"/>
  <c r="AC145" i="1"/>
  <c r="AD145" i="1" s="1"/>
  <c r="U192" i="1"/>
  <c r="AB192" i="1"/>
  <c r="U461" i="1"/>
  <c r="AC231" i="1"/>
  <c r="AD231" i="1" s="1"/>
  <c r="U231" i="1"/>
  <c r="AB231" i="1"/>
  <c r="U276" i="1"/>
  <c r="AC458" i="1"/>
  <c r="AD458" i="1" s="1"/>
  <c r="U458" i="1"/>
  <c r="U183" i="1"/>
  <c r="U124" i="1"/>
  <c r="AB124" i="1"/>
  <c r="AC124" i="1" s="1"/>
  <c r="AD124" i="1"/>
  <c r="AF124" i="1" s="1"/>
  <c r="U270" i="1"/>
  <c r="U233" i="1"/>
  <c r="AB233" i="1"/>
  <c r="U222" i="1"/>
  <c r="AB222" i="1"/>
  <c r="T439" i="1"/>
  <c r="AB439" i="1"/>
  <c r="T291" i="1"/>
  <c r="V291" i="1"/>
  <c r="AA279" i="1"/>
  <c r="AB279" i="1"/>
  <c r="AC279" i="1" s="1"/>
  <c r="AD279" i="1" s="1"/>
  <c r="AB278" i="1"/>
  <c r="AC278" i="1" s="1"/>
  <c r="AD278" i="1" s="1"/>
  <c r="AB257" i="1"/>
  <c r="T256" i="1"/>
  <c r="AB256" i="1" s="1"/>
  <c r="T253" i="1"/>
  <c r="AB253" i="1" s="1"/>
  <c r="T187" i="1"/>
  <c r="V187" i="1"/>
  <c r="U179" i="1"/>
  <c r="AG179" i="1" s="1"/>
  <c r="AH179" i="1" s="1"/>
  <c r="AB179" i="1"/>
  <c r="AC179" i="1"/>
  <c r="AD179" i="1"/>
  <c r="AF179" i="1" s="1"/>
  <c r="V169" i="1"/>
  <c r="T169" i="1"/>
  <c r="T167" i="1"/>
  <c r="V167" i="1"/>
  <c r="AE100" i="1"/>
  <c r="AA100" i="1"/>
  <c r="AB100" i="1"/>
  <c r="AC100" i="1"/>
  <c r="AD100" i="1" s="1"/>
  <c r="AE96" i="1"/>
  <c r="AA96" i="1"/>
  <c r="AB96" i="1"/>
  <c r="AC96" i="1"/>
  <c r="AD96" i="1" s="1"/>
  <c r="AF96" i="1" s="1"/>
  <c r="AE91" i="1"/>
  <c r="AA91" i="1"/>
  <c r="AB91" i="1"/>
  <c r="AC91" i="1" s="1"/>
  <c r="AD91" i="1" s="1"/>
  <c r="AF91" i="1" s="1"/>
  <c r="V86" i="1"/>
  <c r="T86" i="1"/>
  <c r="U86" i="1" s="1"/>
  <c r="AA74" i="1"/>
  <c r="AA69" i="1"/>
  <c r="T61" i="1"/>
  <c r="V61" i="1"/>
  <c r="AA59" i="1"/>
  <c r="V49" i="1"/>
  <c r="T49" i="1"/>
  <c r="U48" i="1"/>
  <c r="V46" i="1"/>
  <c r="T46" i="1"/>
  <c r="T20" i="1"/>
  <c r="V20" i="1"/>
  <c r="AG347" i="1"/>
  <c r="AH347" i="1"/>
  <c r="U299" i="1"/>
  <c r="AG242" i="1"/>
  <c r="AH242" i="1" s="1"/>
  <c r="U282" i="1"/>
  <c r="U247" i="1"/>
  <c r="AG247" i="1"/>
  <c r="AH247" i="1"/>
  <c r="AD209" i="1"/>
  <c r="AB420" i="1"/>
  <c r="AC420" i="1" s="1"/>
  <c r="AD420" i="1"/>
  <c r="AB78" i="1"/>
  <c r="AC78" i="1"/>
  <c r="AD78" i="1"/>
  <c r="AB30" i="1"/>
  <c r="U257" i="1"/>
  <c r="AG257" i="1" s="1"/>
  <c r="AH257" i="1" s="1"/>
  <c r="AB270" i="1"/>
  <c r="T199" i="1"/>
  <c r="AB193" i="1"/>
  <c r="AC193" i="1" s="1"/>
  <c r="AD193" i="1"/>
  <c r="AF193" i="1" s="1"/>
  <c r="U387" i="1"/>
  <c r="AB443" i="1"/>
  <c r="AB164" i="1"/>
  <c r="AC164" i="1" s="1"/>
  <c r="AD164" i="1" s="1"/>
  <c r="U60" i="1"/>
  <c r="AC60" i="1"/>
  <c r="AD60" i="1"/>
  <c r="AF60" i="1" s="1"/>
  <c r="AB247" i="1"/>
  <c r="AB312" i="1"/>
  <c r="AC312" i="1"/>
  <c r="AD312" i="1" s="1"/>
  <c r="AF312" i="1" s="1"/>
  <c r="AG111" i="1"/>
  <c r="AH111" i="1"/>
  <c r="AB345" i="1"/>
  <c r="AC345" i="1"/>
  <c r="AD345" i="1"/>
  <c r="AF345" i="1" s="1"/>
  <c r="U148" i="1"/>
  <c r="U313" i="1"/>
  <c r="AC319" i="1"/>
  <c r="AD319" i="1"/>
  <c r="AC344" i="1"/>
  <c r="AD344" i="1" s="1"/>
  <c r="AF344" i="1" s="1"/>
  <c r="U344" i="1"/>
  <c r="AC176" i="1"/>
  <c r="AD176" i="1" s="1"/>
  <c r="U176" i="1"/>
  <c r="AG19" i="1"/>
  <c r="AH19" i="1" s="1"/>
  <c r="AC265" i="1"/>
  <c r="AD265" i="1"/>
  <c r="AB265" i="1"/>
  <c r="U138" i="1"/>
  <c r="AB138" i="1"/>
  <c r="AC138" i="1" s="1"/>
  <c r="AD138" i="1" s="1"/>
  <c r="AF138" i="1" s="1"/>
  <c r="AB462" i="1"/>
  <c r="U62" i="1"/>
  <c r="U295" i="1"/>
  <c r="AG295" i="1"/>
  <c r="AH295" i="1"/>
  <c r="AB295" i="1"/>
  <c r="AC467" i="1"/>
  <c r="AD467" i="1" s="1"/>
  <c r="U172" i="1"/>
  <c r="AD172" i="1"/>
  <c r="T82" i="1"/>
  <c r="V179" i="1"/>
  <c r="T442" i="1"/>
  <c r="V442" i="1"/>
  <c r="T423" i="1"/>
  <c r="V419" i="1"/>
  <c r="T419" i="1"/>
  <c r="V393" i="1"/>
  <c r="T393" i="1"/>
  <c r="V386" i="1"/>
  <c r="T386" i="1"/>
  <c r="AB371" i="1"/>
  <c r="AE359" i="1"/>
  <c r="AA359" i="1"/>
  <c r="AB359" i="1"/>
  <c r="AC359" i="1" s="1"/>
  <c r="AD359" i="1" s="1"/>
  <c r="AA346" i="1"/>
  <c r="AB346" i="1"/>
  <c r="T342" i="1"/>
  <c r="U331" i="1"/>
  <c r="AA331" i="1"/>
  <c r="AB331" i="1"/>
  <c r="AC331" i="1" s="1"/>
  <c r="AD331" i="1" s="1"/>
  <c r="AF331" i="1" s="1"/>
  <c r="V330" i="1"/>
  <c r="T330" i="1"/>
  <c r="T325" i="1"/>
  <c r="AB325" i="1" s="1"/>
  <c r="AC325" i="1" s="1"/>
  <c r="V325" i="1"/>
  <c r="AE314" i="1"/>
  <c r="AA314" i="1"/>
  <c r="AB314" i="1"/>
  <c r="AC314" i="1" s="1"/>
  <c r="AD314" i="1" s="1"/>
  <c r="T309" i="1"/>
  <c r="U309" i="1"/>
  <c r="AA299" i="1"/>
  <c r="AB299" i="1" s="1"/>
  <c r="AC299" i="1" s="1"/>
  <c r="AD299" i="1" s="1"/>
  <c r="V298" i="1"/>
  <c r="T298" i="1"/>
  <c r="AB298" i="1" s="1"/>
  <c r="V294" i="1"/>
  <c r="T294" i="1"/>
  <c r="U294" i="1" s="1"/>
  <c r="AB294" i="1"/>
  <c r="AB150" i="1"/>
  <c r="AC150" i="1"/>
  <c r="AD150" i="1" s="1"/>
  <c r="AC269" i="1"/>
  <c r="AD269" i="1" s="1"/>
  <c r="AG269" i="1" s="1"/>
  <c r="AH269" i="1" s="1"/>
  <c r="U269" i="1"/>
  <c r="R463" i="1"/>
  <c r="S463" i="1"/>
  <c r="T447" i="1"/>
  <c r="V447" i="1"/>
  <c r="V369" i="1"/>
  <c r="T369" i="1"/>
  <c r="AA358" i="1"/>
  <c r="AB358" i="1"/>
  <c r="AC358" i="1" s="1"/>
  <c r="AD358" i="1" s="1"/>
  <c r="AA318" i="1"/>
  <c r="T277" i="1"/>
  <c r="U277" i="1"/>
  <c r="V277" i="1"/>
  <c r="AB308" i="1"/>
  <c r="AC308" i="1"/>
  <c r="AD308" i="1" s="1"/>
  <c r="AG243" i="1"/>
  <c r="AH243" i="1"/>
  <c r="U64" i="1"/>
  <c r="AC229" i="1"/>
  <c r="AD229" i="1"/>
  <c r="U229" i="1"/>
  <c r="V456" i="1"/>
  <c r="T456" i="1"/>
  <c r="AC456" i="1"/>
  <c r="AD456" i="1"/>
  <c r="T444" i="1"/>
  <c r="V444" i="1"/>
  <c r="V437" i="1"/>
  <c r="T437" i="1"/>
  <c r="AB437" i="1" s="1"/>
  <c r="V406" i="1"/>
  <c r="T406" i="1"/>
  <c r="U406" i="1" s="1"/>
  <c r="T403" i="1"/>
  <c r="V403" i="1"/>
  <c r="AE343" i="1"/>
  <c r="AA343" i="1"/>
  <c r="AB343" i="1"/>
  <c r="AC343" i="1" s="1"/>
  <c r="AD343" i="1" s="1"/>
  <c r="AG343" i="1" s="1"/>
  <c r="AH343" i="1" s="1"/>
  <c r="AA310" i="1"/>
  <c r="AB300" i="1"/>
  <c r="AC300" i="1"/>
  <c r="AD300" i="1"/>
  <c r="AB267" i="1"/>
  <c r="AB238" i="1"/>
  <c r="V237" i="1"/>
  <c r="T237" i="1"/>
  <c r="U237" i="1" s="1"/>
  <c r="V219" i="1"/>
  <c r="T219" i="1"/>
  <c r="T411" i="1"/>
  <c r="AA408" i="1"/>
  <c r="AA365" i="1"/>
  <c r="AB365" i="1"/>
  <c r="AC365" i="1"/>
  <c r="AD365" i="1" s="1"/>
  <c r="AA307" i="1"/>
  <c r="AB307" i="1"/>
  <c r="AC307" i="1" s="1"/>
  <c r="AD307" i="1" s="1"/>
  <c r="AA305" i="1"/>
  <c r="AB305" i="1" s="1"/>
  <c r="AC305" i="1" s="1"/>
  <c r="AD305" i="1" s="1"/>
  <c r="AA290" i="1"/>
  <c r="AB290" i="1"/>
  <c r="AC290" i="1" s="1"/>
  <c r="AD290" i="1" s="1"/>
  <c r="AA276" i="1"/>
  <c r="AB276" i="1"/>
  <c r="AC276" i="1"/>
  <c r="AD276" i="1" s="1"/>
  <c r="AA273" i="1"/>
  <c r="AB273" i="1" s="1"/>
  <c r="R246" i="1"/>
  <c r="S246" i="1"/>
  <c r="R432" i="1"/>
  <c r="S432" i="1" s="1"/>
  <c r="AA383" i="1"/>
  <c r="AB383" i="1"/>
  <c r="AC383" i="1" s="1"/>
  <c r="AD383" i="1" s="1"/>
  <c r="AA354" i="1"/>
  <c r="AB354" i="1"/>
  <c r="AC354" i="1"/>
  <c r="AD354" i="1" s="1"/>
  <c r="T273" i="1"/>
  <c r="AA190" i="1"/>
  <c r="AB190" i="1" s="1"/>
  <c r="AC190" i="1"/>
  <c r="AD190" i="1"/>
  <c r="AA180" i="1"/>
  <c r="AB180" i="1"/>
  <c r="AA198" i="1"/>
  <c r="V182" i="1"/>
  <c r="T182" i="1"/>
  <c r="AA105" i="1"/>
  <c r="AB105" i="1"/>
  <c r="AC105" i="1" s="1"/>
  <c r="AD105" i="1" s="1"/>
  <c r="AA194" i="1"/>
  <c r="AB194" i="1"/>
  <c r="AC194" i="1"/>
  <c r="AD194" i="1" s="1"/>
  <c r="AF194" i="1" s="1"/>
  <c r="AG194" i="1" s="1"/>
  <c r="AH194" i="1" s="1"/>
  <c r="AA182" i="1"/>
  <c r="AA181" i="1"/>
  <c r="R157" i="1"/>
  <c r="S157" i="1"/>
  <c r="AA107" i="1"/>
  <c r="AB107" i="1" s="1"/>
  <c r="AC107" i="1" s="1"/>
  <c r="AD107" i="1" s="1"/>
  <c r="AA95" i="1"/>
  <c r="AB95" i="1"/>
  <c r="AC95" i="1" s="1"/>
  <c r="AD95" i="1"/>
  <c r="AA80" i="1"/>
  <c r="AB80" i="1"/>
  <c r="AC80" i="1" s="1"/>
  <c r="AD80" i="1" s="1"/>
  <c r="AA55" i="1"/>
  <c r="AB55" i="1" s="1"/>
  <c r="AC55" i="1"/>
  <c r="AD55" i="1"/>
  <c r="AA122" i="1"/>
  <c r="AB122" i="1"/>
  <c r="AC122" i="1" s="1"/>
  <c r="AD122" i="1" s="1"/>
  <c r="AF122" i="1" s="1"/>
  <c r="AA64" i="1"/>
  <c r="AB64" i="1" s="1"/>
  <c r="AC64" i="1"/>
  <c r="AD64" i="1"/>
  <c r="AF64" i="1" s="1"/>
  <c r="V141" i="1"/>
  <c r="T141" i="1"/>
  <c r="AA90" i="1"/>
  <c r="AB90" i="1"/>
  <c r="AC90" i="1" s="1"/>
  <c r="AD90" i="1" s="1"/>
  <c r="T52" i="1"/>
  <c r="AA43" i="1"/>
  <c r="AB43" i="1" s="1"/>
  <c r="AC43" i="1" s="1"/>
  <c r="AD43" i="1" s="1"/>
  <c r="T137" i="1"/>
  <c r="T113" i="1"/>
  <c r="AA109" i="1"/>
  <c r="AB109" i="1"/>
  <c r="AC109" i="1" s="1"/>
  <c r="AD109" i="1" s="1"/>
  <c r="T83" i="1"/>
  <c r="U83" i="1" s="1"/>
  <c r="AA76" i="1"/>
  <c r="AB76" i="1" s="1"/>
  <c r="AC76" i="1" s="1"/>
  <c r="AD76" i="1" s="1"/>
  <c r="AA54" i="1"/>
  <c r="AB54" i="1"/>
  <c r="AC54" i="1" s="1"/>
  <c r="AD54" i="1" s="1"/>
  <c r="AF54" i="1" s="1"/>
  <c r="AA52" i="1"/>
  <c r="AA51" i="1"/>
  <c r="AB51" i="1"/>
  <c r="AC51" i="1"/>
  <c r="AD51" i="1" s="1"/>
  <c r="AA46" i="1"/>
  <c r="AB46" i="1" s="1"/>
  <c r="AC46" i="1" s="1"/>
  <c r="AD46" i="1" s="1"/>
  <c r="T32" i="1"/>
  <c r="AF420" i="1"/>
  <c r="AG420" i="1"/>
  <c r="AH420" i="1" s="1"/>
  <c r="AF145" i="1"/>
  <c r="U437" i="1"/>
  <c r="AF172" i="1"/>
  <c r="AG172" i="1"/>
  <c r="AH172" i="1" s="1"/>
  <c r="U61" i="1"/>
  <c r="AG454" i="1"/>
  <c r="AH454" i="1"/>
  <c r="AF31" i="1"/>
  <c r="U44" i="1"/>
  <c r="AC44" i="1"/>
  <c r="AD44" i="1"/>
  <c r="AG44" i="1" s="1"/>
  <c r="AH44" i="1" s="1"/>
  <c r="AF44" i="1"/>
  <c r="AB44" i="1"/>
  <c r="U188" i="1"/>
  <c r="AC203" i="1"/>
  <c r="AD203" i="1"/>
  <c r="AF203" i="1" s="1"/>
  <c r="AG203" i="1" s="1"/>
  <c r="AH203" i="1" s="1"/>
  <c r="U203" i="1"/>
  <c r="AG462" i="1"/>
  <c r="AH462" i="1" s="1"/>
  <c r="AF38" i="1"/>
  <c r="AG38" i="1" s="1"/>
  <c r="AH38" i="1" s="1"/>
  <c r="AB423" i="1"/>
  <c r="U169" i="1"/>
  <c r="U326" i="1"/>
  <c r="AF374" i="1"/>
  <c r="AG374" i="1"/>
  <c r="AH374" i="1"/>
  <c r="AF28" i="1"/>
  <c r="AG28" i="1"/>
  <c r="AH28" i="1" s="1"/>
  <c r="AB184" i="1"/>
  <c r="AC184" i="1"/>
  <c r="AD184" i="1" s="1"/>
  <c r="U219" i="1"/>
  <c r="AC219" i="1"/>
  <c r="AD219" i="1"/>
  <c r="AF219" i="1" s="1"/>
  <c r="AB219" i="1"/>
  <c r="U386" i="1"/>
  <c r="AF319" i="1"/>
  <c r="U46" i="1"/>
  <c r="AB49" i="1"/>
  <c r="U187" i="1"/>
  <c r="AC256" i="1"/>
  <c r="AD256" i="1" s="1"/>
  <c r="AF256" i="1" s="1"/>
  <c r="AG256" i="1" s="1"/>
  <c r="AH256" i="1" s="1"/>
  <c r="U256" i="1"/>
  <c r="U439" i="1"/>
  <c r="AC439" i="1"/>
  <c r="AD439" i="1" s="1"/>
  <c r="AF439" i="1" s="1"/>
  <c r="AC460" i="1"/>
  <c r="AD460" i="1" s="1"/>
  <c r="AC41" i="1"/>
  <c r="AD41" i="1"/>
  <c r="U292" i="1"/>
  <c r="AB292" i="1"/>
  <c r="AC292" i="1" s="1"/>
  <c r="AD292" i="1" s="1"/>
  <c r="AB456" i="1"/>
  <c r="U456" i="1"/>
  <c r="U383" i="1"/>
  <c r="AB442" i="1"/>
  <c r="AG60" i="1"/>
  <c r="AH60" i="1"/>
  <c r="AB20" i="1"/>
  <c r="AC20" i="1"/>
  <c r="AD20" i="1" s="1"/>
  <c r="AF20" i="1" s="1"/>
  <c r="U20" i="1"/>
  <c r="U253" i="1"/>
  <c r="AC253" i="1"/>
  <c r="AD253" i="1" s="1"/>
  <c r="AG253" i="1" s="1"/>
  <c r="AH253" i="1" s="1"/>
  <c r="U317" i="1"/>
  <c r="AF26" i="1"/>
  <c r="AG26" i="1" s="1"/>
  <c r="AH26" i="1" s="1"/>
  <c r="AF158" i="1"/>
  <c r="U74" i="1"/>
  <c r="U449" i="1"/>
  <c r="AC449" i="1"/>
  <c r="AD449" i="1"/>
  <c r="AF449" i="1" s="1"/>
  <c r="U298" i="1"/>
  <c r="AC298" i="1"/>
  <c r="AD298" i="1"/>
  <c r="U325" i="1"/>
  <c r="U199" i="1"/>
  <c r="AG432" i="1"/>
  <c r="AH432" i="1"/>
  <c r="AC435" i="1"/>
  <c r="AD435" i="1"/>
  <c r="U435" i="1"/>
  <c r="AB435" i="1"/>
  <c r="AB450" i="1"/>
  <c r="AC450" i="1"/>
  <c r="AD450" i="1"/>
  <c r="AF450" i="1"/>
  <c r="U450" i="1"/>
  <c r="U32" i="1"/>
  <c r="AC32" i="1"/>
  <c r="AD32" i="1"/>
  <c r="AB32" i="1"/>
  <c r="U273" i="1"/>
  <c r="U137" i="1"/>
  <c r="U141" i="1"/>
  <c r="U411" i="1"/>
  <c r="AB411" i="1"/>
  <c r="AC411" i="1"/>
  <c r="AD411" i="1" s="1"/>
  <c r="U444" i="1"/>
  <c r="AC294" i="1"/>
  <c r="AD294" i="1"/>
  <c r="AF294" i="1" s="1"/>
  <c r="AB330" i="1"/>
  <c r="AC330" i="1"/>
  <c r="AD330" i="1" s="1"/>
  <c r="U330" i="1"/>
  <c r="U419" i="1"/>
  <c r="AF209" i="1"/>
  <c r="AG209" i="1"/>
  <c r="AH209" i="1" s="1"/>
  <c r="AB86" i="1"/>
  <c r="AF174" i="1"/>
  <c r="AG174" i="1" s="1"/>
  <c r="AH174" i="1" s="1"/>
  <c r="AC168" i="1"/>
  <c r="AD168" i="1" s="1"/>
  <c r="AF168" i="1"/>
  <c r="U168" i="1"/>
  <c r="U433" i="1"/>
  <c r="AB433" i="1"/>
  <c r="AC433" i="1"/>
  <c r="AD433" i="1"/>
  <c r="AB449" i="1"/>
  <c r="AF230" i="1"/>
  <c r="AG230" i="1" s="1"/>
  <c r="AH230" i="1" s="1"/>
  <c r="AF253" i="1"/>
  <c r="AF32" i="1"/>
  <c r="AG32" i="1" s="1"/>
  <c r="AH32" i="1" s="1"/>
  <c r="AF435" i="1"/>
  <c r="AF433" i="1"/>
  <c r="AG433" i="1" s="1"/>
  <c r="AH433" i="1" s="1"/>
  <c r="AF343" i="1"/>
  <c r="AG124" i="1"/>
  <c r="AH124" i="1" s="1"/>
  <c r="AF300" i="1"/>
  <c r="AG300" i="1" s="1"/>
  <c r="AH300" i="1" s="1"/>
  <c r="U447" i="1"/>
  <c r="AC447" i="1"/>
  <c r="AD447" i="1"/>
  <c r="U305" i="1"/>
  <c r="AB252" i="1"/>
  <c r="U252" i="1"/>
  <c r="AC252" i="1"/>
  <c r="AD252" i="1" s="1"/>
  <c r="AG96" i="1"/>
  <c r="AH96" i="1"/>
  <c r="U291" i="1"/>
  <c r="AF229" i="1"/>
  <c r="AG229" i="1" s="1"/>
  <c r="AH229" i="1"/>
  <c r="AC423" i="1"/>
  <c r="AD423" i="1" s="1"/>
  <c r="U423" i="1"/>
  <c r="AF468" i="1"/>
  <c r="AG468" i="1"/>
  <c r="AH468" i="1"/>
  <c r="AC218" i="1"/>
  <c r="AD218" i="1"/>
  <c r="AB218" i="1"/>
  <c r="U218" i="1"/>
  <c r="AG218" i="1" s="1"/>
  <c r="AH218" i="1" s="1"/>
  <c r="U119" i="1"/>
  <c r="T15" i="1"/>
  <c r="AB15" i="1"/>
  <c r="AG168" i="1"/>
  <c r="AH168" i="1"/>
  <c r="AC83" i="1"/>
  <c r="AD83" i="1"/>
  <c r="AC437" i="1"/>
  <c r="AD437" i="1" s="1"/>
  <c r="AF395" i="1"/>
  <c r="AG395" i="1" s="1"/>
  <c r="AH395" i="1" s="1"/>
  <c r="AF17" i="1"/>
  <c r="AG17" i="1" s="1"/>
  <c r="AH17" i="1" s="1"/>
  <c r="AG339" i="1"/>
  <c r="AH339" i="1"/>
  <c r="AF166" i="1"/>
  <c r="AG166" i="1"/>
  <c r="AH166" i="1" s="1"/>
  <c r="AC431" i="1"/>
  <c r="AD431" i="1" s="1"/>
  <c r="U431" i="1"/>
  <c r="AG345" i="1"/>
  <c r="AH345" i="1" s="1"/>
  <c r="AF278" i="1"/>
  <c r="AF234" i="1"/>
  <c r="AG234" i="1" s="1"/>
  <c r="AH234" i="1" s="1"/>
  <c r="AB369" i="1"/>
  <c r="AC369" i="1" s="1"/>
  <c r="AD369" i="1" s="1"/>
  <c r="AF397" i="1"/>
  <c r="AG397" i="1"/>
  <c r="AH397" i="1" s="1"/>
  <c r="AF371" i="1"/>
  <c r="AG371" i="1"/>
  <c r="AH371" i="1" s="1"/>
  <c r="AF114" i="1"/>
  <c r="AG114" i="1" s="1"/>
  <c r="AH114" i="1" s="1"/>
  <c r="AF108" i="1"/>
  <c r="AG108" i="1"/>
  <c r="AH108" i="1" s="1"/>
  <c r="AF53" i="1"/>
  <c r="T207" i="1"/>
  <c r="AB207" i="1"/>
  <c r="T204" i="1"/>
  <c r="T13" i="1"/>
  <c r="AB13" i="1"/>
  <c r="AF283" i="1"/>
  <c r="AG283" i="1"/>
  <c r="AH283" i="1"/>
  <c r="U369" i="1"/>
  <c r="AG399" i="1"/>
  <c r="AH399" i="1" s="1"/>
  <c r="U394" i="1"/>
  <c r="AF78" i="1"/>
  <c r="AG78" i="1"/>
  <c r="AH78" i="1"/>
  <c r="U182" i="1"/>
  <c r="AB182" i="1"/>
  <c r="AC182" i="1" s="1"/>
  <c r="AD182" i="1" s="1"/>
  <c r="AF269" i="1"/>
  <c r="AB309" i="1"/>
  <c r="AC309" i="1"/>
  <c r="AD309" i="1" s="1"/>
  <c r="AF309" i="1" s="1"/>
  <c r="AG344" i="1"/>
  <c r="AH344" i="1"/>
  <c r="AF164" i="1"/>
  <c r="AG164" i="1"/>
  <c r="AH164" i="1" s="1"/>
  <c r="AG322" i="1"/>
  <c r="AH322" i="1" s="1"/>
  <c r="AD325" i="1"/>
  <c r="AG163" i="1"/>
  <c r="AH163" i="1" s="1"/>
  <c r="AF263" i="1"/>
  <c r="AG263" i="1"/>
  <c r="AH263" i="1" s="1"/>
  <c r="U430" i="1"/>
  <c r="AB430" i="1"/>
  <c r="AC430" i="1"/>
  <c r="AD430" i="1"/>
  <c r="AF34" i="1"/>
  <c r="AG34" i="1"/>
  <c r="AH34" i="1"/>
  <c r="AC115" i="1"/>
  <c r="AD115" i="1"/>
  <c r="U115" i="1"/>
  <c r="AG435" i="1"/>
  <c r="AH435" i="1"/>
  <c r="AG149" i="1"/>
  <c r="AH149" i="1" s="1"/>
  <c r="AF206" i="1"/>
  <c r="AG206" i="1"/>
  <c r="AH206" i="1" s="1"/>
  <c r="AF146" i="1"/>
  <c r="AF341" i="1"/>
  <c r="AG341" i="1" s="1"/>
  <c r="AH341" i="1" s="1"/>
  <c r="AG262" i="1"/>
  <c r="AH262" i="1"/>
  <c r="U201" i="1"/>
  <c r="AF238" i="1"/>
  <c r="AG238" i="1"/>
  <c r="AH238" i="1" s="1"/>
  <c r="AF228" i="1"/>
  <c r="AB93" i="1"/>
  <c r="AC93" i="1"/>
  <c r="AD93" i="1" s="1"/>
  <c r="AB17" i="1"/>
  <c r="U17" i="1"/>
  <c r="AB260" i="1"/>
  <c r="U260" i="1"/>
  <c r="AF236" i="1"/>
  <c r="AG236" i="1"/>
  <c r="AH236" i="1" s="1"/>
  <c r="AF42" i="1"/>
  <c r="AG42" i="1"/>
  <c r="AH42" i="1" s="1"/>
  <c r="AB77" i="1"/>
  <c r="AC77" i="1"/>
  <c r="AD77" i="1"/>
  <c r="AC443" i="1"/>
  <c r="AD443" i="1" s="1"/>
  <c r="U443" i="1"/>
  <c r="U226" i="1"/>
  <c r="AB226" i="1"/>
  <c r="AF445" i="1"/>
  <c r="AB21" i="1"/>
  <c r="U21" i="1"/>
  <c r="AC21" i="1"/>
  <c r="AD21" i="1"/>
  <c r="AB161" i="1"/>
  <c r="AC161" i="1"/>
  <c r="AD161" i="1"/>
  <c r="AF161" i="1" s="1"/>
  <c r="U161" i="1"/>
  <c r="U120" i="1"/>
  <c r="AB159" i="1"/>
  <c r="AC159" i="1" s="1"/>
  <c r="AD159" i="1" s="1"/>
  <c r="U159" i="1"/>
  <c r="AF224" i="1"/>
  <c r="AG224" i="1"/>
  <c r="AH224" i="1"/>
  <c r="U379" i="1"/>
  <c r="AB379" i="1"/>
  <c r="U232" i="1"/>
  <c r="AC232" i="1"/>
  <c r="AD232" i="1"/>
  <c r="AF232" i="1" s="1"/>
  <c r="AG232" i="1" s="1"/>
  <c r="AH232" i="1" s="1"/>
  <c r="AC441" i="1"/>
  <c r="AD441" i="1"/>
  <c r="T438" i="1"/>
  <c r="V438" i="1"/>
  <c r="AC436" i="1"/>
  <c r="AD436" i="1" s="1"/>
  <c r="AF436" i="1" s="1"/>
  <c r="AB436" i="1"/>
  <c r="V372" i="1"/>
  <c r="T372" i="1"/>
  <c r="AB372" i="1" s="1"/>
  <c r="AF337" i="1"/>
  <c r="AG337" i="1"/>
  <c r="AH337" i="1" s="1"/>
  <c r="AB228" i="1"/>
  <c r="U228" i="1"/>
  <c r="AG228" i="1"/>
  <c r="AH228" i="1"/>
  <c r="U290" i="1"/>
  <c r="AC350" i="1"/>
  <c r="AD350" i="1" s="1"/>
  <c r="U304" i="1"/>
  <c r="AC304" i="1"/>
  <c r="AD304" i="1"/>
  <c r="AF304" i="1" s="1"/>
  <c r="U165" i="1"/>
  <c r="AC165" i="1"/>
  <c r="AD165" i="1"/>
  <c r="AB197" i="1"/>
  <c r="AC197" i="1"/>
  <c r="AD197" i="1" s="1"/>
  <c r="U197" i="1"/>
  <c r="AF250" i="1"/>
  <c r="AG250" i="1" s="1"/>
  <c r="AH250" i="1" s="1"/>
  <c r="U381" i="1"/>
  <c r="T18" i="1"/>
  <c r="AG225" i="1"/>
  <c r="AH225" i="1" s="1"/>
  <c r="AG465" i="1"/>
  <c r="AH465" i="1"/>
  <c r="AG398" i="1"/>
  <c r="AH398" i="1" s="1"/>
  <c r="AB466" i="1"/>
  <c r="U125" i="1"/>
  <c r="AB125" i="1"/>
  <c r="AC125" i="1" s="1"/>
  <c r="AD125" i="1" s="1"/>
  <c r="AB351" i="1"/>
  <c r="AC351" i="1"/>
  <c r="AD351" i="1" s="1"/>
  <c r="U351" i="1"/>
  <c r="U280" i="1"/>
  <c r="AG280" i="1" s="1"/>
  <c r="AH280" i="1" s="1"/>
  <c r="AB280" i="1"/>
  <c r="AC280" i="1" s="1"/>
  <c r="AD280" i="1" s="1"/>
  <c r="AF280" i="1" s="1"/>
  <c r="AB459" i="1"/>
  <c r="U459" i="1"/>
  <c r="AB148" i="1"/>
  <c r="AC148" i="1"/>
  <c r="AD148" i="1" s="1"/>
  <c r="AB120" i="1"/>
  <c r="AC120" i="1" s="1"/>
  <c r="AD120" i="1" s="1"/>
  <c r="AF120" i="1" s="1"/>
  <c r="AC357" i="1"/>
  <c r="AD357" i="1"/>
  <c r="U440" i="1"/>
  <c r="AG440" i="1" s="1"/>
  <c r="AH440" i="1" s="1"/>
  <c r="AB440" i="1"/>
  <c r="AC418" i="1"/>
  <c r="AD418" i="1"/>
  <c r="AF418" i="1" s="1"/>
  <c r="AC407" i="1"/>
  <c r="AD407" i="1" s="1"/>
  <c r="T66" i="1"/>
  <c r="AB412" i="1"/>
  <c r="AC412" i="1"/>
  <c r="AD412" i="1"/>
  <c r="U412" i="1"/>
  <c r="AB220" i="1"/>
  <c r="AB134" i="1"/>
  <c r="AC134" i="1" s="1"/>
  <c r="AD134" i="1"/>
  <c r="AC129" i="1"/>
  <c r="AD129" i="1" s="1"/>
  <c r="AC221" i="1"/>
  <c r="AD221" i="1" s="1"/>
  <c r="AF221" i="1" s="1"/>
  <c r="AB221" i="1"/>
  <c r="AB348" i="1"/>
  <c r="AC348" i="1" s="1"/>
  <c r="AD348" i="1"/>
  <c r="AF348" i="1" s="1"/>
  <c r="U320" i="1"/>
  <c r="AB303" i="1"/>
  <c r="U178" i="1"/>
  <c r="AC302" i="1"/>
  <c r="AD302" i="1" s="1"/>
  <c r="U142" i="1"/>
  <c r="AC142" i="1"/>
  <c r="AD142" i="1" s="1"/>
  <c r="AB234" i="1"/>
  <c r="U234" i="1"/>
  <c r="U214" i="1"/>
  <c r="AB214" i="1"/>
  <c r="U416" i="1"/>
  <c r="V400" i="1"/>
  <c r="T400" i="1"/>
  <c r="AB400" i="1" s="1"/>
  <c r="T396" i="1"/>
  <c r="U396" i="1" s="1"/>
  <c r="AB396" i="1"/>
  <c r="AA394" i="1"/>
  <c r="AB394" i="1" s="1"/>
  <c r="AC394" i="1" s="1"/>
  <c r="AD394" i="1" s="1"/>
  <c r="AA391" i="1"/>
  <c r="AB391" i="1"/>
  <c r="T370" i="1"/>
  <c r="U370" i="1" s="1"/>
  <c r="T364" i="1"/>
  <c r="V364" i="1"/>
  <c r="V293" i="1"/>
  <c r="T293" i="1"/>
  <c r="V213" i="1"/>
  <c r="T213" i="1"/>
  <c r="AB33" i="1"/>
  <c r="AC33" i="1"/>
  <c r="AD33" i="1" s="1"/>
  <c r="U335" i="1"/>
  <c r="AC335" i="1"/>
  <c r="AD335" i="1"/>
  <c r="AF335" i="1" s="1"/>
  <c r="AC428" i="1"/>
  <c r="AD428" i="1" s="1"/>
  <c r="AF428" i="1" s="1"/>
  <c r="AB458" i="1"/>
  <c r="V421" i="1"/>
  <c r="T421" i="1"/>
  <c r="AA414" i="1"/>
  <c r="AB414" i="1"/>
  <c r="AC414" i="1" s="1"/>
  <c r="AD414" i="1"/>
  <c r="V408" i="1"/>
  <c r="T408" i="1"/>
  <c r="AB408" i="1"/>
  <c r="AA405" i="1"/>
  <c r="AA381" i="1"/>
  <c r="AB381" i="1" s="1"/>
  <c r="AC381" i="1" s="1"/>
  <c r="AD381" i="1" s="1"/>
  <c r="AF381" i="1" s="1"/>
  <c r="U366" i="1"/>
  <c r="AA334" i="1"/>
  <c r="AB334" i="1"/>
  <c r="AC334" i="1" s="1"/>
  <c r="AD334" i="1" s="1"/>
  <c r="AA332" i="1"/>
  <c r="AB332" i="1" s="1"/>
  <c r="AC332" i="1"/>
  <c r="AD332" i="1"/>
  <c r="T323" i="1"/>
  <c r="V323" i="1"/>
  <c r="AC270" i="1"/>
  <c r="AD270" i="1"/>
  <c r="V239" i="1"/>
  <c r="T239" i="1"/>
  <c r="U239" i="1" s="1"/>
  <c r="V210" i="1"/>
  <c r="T210" i="1"/>
  <c r="AC210" i="1" s="1"/>
  <c r="AD210" i="1" s="1"/>
  <c r="AF210" i="1" s="1"/>
  <c r="V181" i="1"/>
  <c r="T181" i="1"/>
  <c r="AE104" i="1"/>
  <c r="AA104" i="1"/>
  <c r="AB104" i="1"/>
  <c r="AC104" i="1" s="1"/>
  <c r="AD104" i="1" s="1"/>
  <c r="AA68" i="1"/>
  <c r="AB68" i="1" s="1"/>
  <c r="AC68" i="1" s="1"/>
  <c r="AD68" i="1" s="1"/>
  <c r="AA45" i="1"/>
  <c r="AB45" i="1"/>
  <c r="AC45" i="1" s="1"/>
  <c r="AD45" i="1" s="1"/>
  <c r="V27" i="1"/>
  <c r="T27" i="1"/>
  <c r="AB27" i="1" s="1"/>
  <c r="AF415" i="1"/>
  <c r="AG415" i="1"/>
  <c r="AH415" i="1" s="1"/>
  <c r="U72" i="1"/>
  <c r="AC391" i="1"/>
  <c r="AD391" i="1" s="1"/>
  <c r="AB457" i="1"/>
  <c r="AC457" i="1"/>
  <c r="AD457" i="1"/>
  <c r="U97" i="1"/>
  <c r="U348" i="1"/>
  <c r="AB133" i="1"/>
  <c r="AC133" i="1"/>
  <c r="AD133" i="1" s="1"/>
  <c r="AB367" i="1"/>
  <c r="AC367" i="1"/>
  <c r="AD367" i="1"/>
  <c r="U47" i="1"/>
  <c r="U235" i="1"/>
  <c r="AC235" i="1"/>
  <c r="AD235" i="1"/>
  <c r="AF35" i="1"/>
  <c r="U244" i="1"/>
  <c r="AC244" i="1"/>
  <c r="AD244" i="1" s="1"/>
  <c r="AF244" i="1" s="1"/>
  <c r="AF22" i="1"/>
  <c r="AG22" i="1"/>
  <c r="AH22" i="1" s="1"/>
  <c r="AC101" i="1"/>
  <c r="AD101" i="1" s="1"/>
  <c r="T451" i="1"/>
  <c r="T429" i="1"/>
  <c r="T426" i="1"/>
  <c r="V426" i="1"/>
  <c r="AA409" i="1"/>
  <c r="AB409" i="1"/>
  <c r="AC409" i="1" s="1"/>
  <c r="AD409" i="1"/>
  <c r="AF409" i="1" s="1"/>
  <c r="AG409" i="1" s="1"/>
  <c r="AH409" i="1" s="1"/>
  <c r="AA402" i="1"/>
  <c r="AB402" i="1" s="1"/>
  <c r="AC402" i="1" s="1"/>
  <c r="AD402" i="1" s="1"/>
  <c r="U352" i="1"/>
  <c r="AA274" i="1"/>
  <c r="T240" i="1"/>
  <c r="U215" i="1"/>
  <c r="AH215" i="1"/>
  <c r="AB215" i="1"/>
  <c r="AA199" i="1"/>
  <c r="AB199" i="1"/>
  <c r="AC199" i="1" s="1"/>
  <c r="AD199" i="1" s="1"/>
  <c r="T195" i="1"/>
  <c r="V195" i="1"/>
  <c r="T186" i="1"/>
  <c r="V156" i="1"/>
  <c r="T156" i="1"/>
  <c r="U156" i="1" s="1"/>
  <c r="AE153" i="1"/>
  <c r="AA153" i="1"/>
  <c r="AA141" i="1"/>
  <c r="AB141" i="1" s="1"/>
  <c r="AC141" i="1" s="1"/>
  <c r="AD141" i="1" s="1"/>
  <c r="T136" i="1"/>
  <c r="V136" i="1"/>
  <c r="AA135" i="1"/>
  <c r="AB135" i="1"/>
  <c r="AC135" i="1" s="1"/>
  <c r="AD135" i="1" s="1"/>
  <c r="AF135" i="1" s="1"/>
  <c r="R453" i="1"/>
  <c r="S453" i="1"/>
  <c r="R446" i="1"/>
  <c r="S446" i="1" s="1"/>
  <c r="R444" i="1"/>
  <c r="S444" i="1"/>
  <c r="T417" i="1"/>
  <c r="AA366" i="1"/>
  <c r="AB366" i="1"/>
  <c r="AC366" i="1" s="1"/>
  <c r="AD366" i="1" s="1"/>
  <c r="AA288" i="1"/>
  <c r="AB288" i="1"/>
  <c r="AC288" i="1" s="1"/>
  <c r="AD288" i="1" s="1"/>
  <c r="AG288" i="1" s="1"/>
  <c r="AH288" i="1" s="1"/>
  <c r="AA200" i="1"/>
  <c r="AB200" i="1"/>
  <c r="AC200" i="1"/>
  <c r="AD200" i="1" s="1"/>
  <c r="AB71" i="1"/>
  <c r="AC71" i="1"/>
  <c r="AD71" i="1" s="1"/>
  <c r="AF71" i="1" s="1"/>
  <c r="V446" i="1"/>
  <c r="T446" i="1"/>
  <c r="AA418" i="1"/>
  <c r="AB418" i="1" s="1"/>
  <c r="AA386" i="1"/>
  <c r="AB386" i="1" s="1"/>
  <c r="AC386" i="1" s="1"/>
  <c r="AD386" i="1" s="1"/>
  <c r="AA353" i="1"/>
  <c r="AB353" i="1"/>
  <c r="AC353" i="1"/>
  <c r="AD353" i="1"/>
  <c r="AA302" i="1"/>
  <c r="AB302" i="1" s="1"/>
  <c r="AA280" i="1"/>
  <c r="AB165" i="1"/>
  <c r="AC94" i="1"/>
  <c r="AD94" i="1"/>
  <c r="R360" i="1"/>
  <c r="S360" i="1"/>
  <c r="R351" i="1"/>
  <c r="S351" i="1" s="1"/>
  <c r="R345" i="1"/>
  <c r="S345" i="1"/>
  <c r="AB306" i="1"/>
  <c r="AC306" i="1"/>
  <c r="AD306" i="1"/>
  <c r="AA301" i="1"/>
  <c r="AB301" i="1"/>
  <c r="AC301" i="1" s="1"/>
  <c r="AD301" i="1" s="1"/>
  <c r="R293" i="1"/>
  <c r="S293" i="1" s="1"/>
  <c r="R287" i="1"/>
  <c r="S287" i="1"/>
  <c r="AA286" i="1"/>
  <c r="AB286" i="1" s="1"/>
  <c r="AC286" i="1" s="1"/>
  <c r="AD286" i="1" s="1"/>
  <c r="AA277" i="1"/>
  <c r="AB277" i="1" s="1"/>
  <c r="AC277" i="1" s="1"/>
  <c r="AD277" i="1" s="1"/>
  <c r="AB266" i="1"/>
  <c r="AB255" i="1"/>
  <c r="T249" i="1"/>
  <c r="AC249" i="1" s="1"/>
  <c r="R244" i="1"/>
  <c r="S244" i="1" s="1"/>
  <c r="AB232" i="1"/>
  <c r="R210" i="1"/>
  <c r="S210" i="1"/>
  <c r="R197" i="1"/>
  <c r="S197" i="1"/>
  <c r="AA183" i="1"/>
  <c r="AB183" i="1"/>
  <c r="AC183" i="1" s="1"/>
  <c r="AD183" i="1" s="1"/>
  <c r="AA83" i="1"/>
  <c r="AB83" i="1"/>
  <c r="U94" i="1"/>
  <c r="AA340" i="1"/>
  <c r="AB340" i="1"/>
  <c r="AC340" i="1"/>
  <c r="AD340" i="1"/>
  <c r="AA336" i="1"/>
  <c r="AB336" i="1"/>
  <c r="AC336" i="1"/>
  <c r="AD336" i="1" s="1"/>
  <c r="AF336" i="1" s="1"/>
  <c r="AA326" i="1"/>
  <c r="AB326" i="1"/>
  <c r="AC326" i="1"/>
  <c r="AD326" i="1"/>
  <c r="AA284" i="1"/>
  <c r="AB284" i="1"/>
  <c r="AC284" i="1"/>
  <c r="AD284" i="1" s="1"/>
  <c r="R243" i="1"/>
  <c r="S243" i="1" s="1"/>
  <c r="R201" i="1"/>
  <c r="S201" i="1"/>
  <c r="R125" i="1"/>
  <c r="S125" i="1"/>
  <c r="AB97" i="1"/>
  <c r="AC97" i="1" s="1"/>
  <c r="AD97" i="1"/>
  <c r="AA70" i="1"/>
  <c r="AB70" i="1" s="1"/>
  <c r="AC70" i="1" s="1"/>
  <c r="AD70" i="1" s="1"/>
  <c r="AF70" i="1" s="1"/>
  <c r="AG70" i="1" s="1"/>
  <c r="AH70" i="1" s="1"/>
  <c r="V69" i="1"/>
  <c r="T69" i="1"/>
  <c r="AB69" i="1" s="1"/>
  <c r="R176" i="1"/>
  <c r="S176" i="1"/>
  <c r="R139" i="1"/>
  <c r="S139" i="1" s="1"/>
  <c r="T123" i="1"/>
  <c r="V123" i="1"/>
  <c r="R112" i="1"/>
  <c r="S112" i="1" s="1"/>
  <c r="R110" i="1"/>
  <c r="S110" i="1"/>
  <c r="R107" i="1"/>
  <c r="S107" i="1" s="1"/>
  <c r="AA72" i="1"/>
  <c r="AB72" i="1" s="1"/>
  <c r="AC72" i="1" s="1"/>
  <c r="AD72" i="1" s="1"/>
  <c r="R189" i="1"/>
  <c r="S189" i="1"/>
  <c r="AA178" i="1"/>
  <c r="AA169" i="1"/>
  <c r="AB169" i="1"/>
  <c r="AC169" i="1" s="1"/>
  <c r="AD169" i="1" s="1"/>
  <c r="AA118" i="1"/>
  <c r="AB118" i="1" s="1"/>
  <c r="AC118" i="1" s="1"/>
  <c r="AD118" i="1" s="1"/>
  <c r="AA65" i="1"/>
  <c r="AA57" i="1"/>
  <c r="AA102" i="1"/>
  <c r="AB102" i="1"/>
  <c r="AC102" i="1"/>
  <c r="AD102" i="1" s="1"/>
  <c r="AA87" i="1"/>
  <c r="AA89" i="1"/>
  <c r="T87" i="1"/>
  <c r="AA73" i="1"/>
  <c r="AA48" i="1"/>
  <c r="AB48" i="1"/>
  <c r="AC48" i="1" s="1"/>
  <c r="AD48" i="1" s="1"/>
  <c r="R59" i="1"/>
  <c r="S59" i="1" s="1"/>
  <c r="R42" i="1"/>
  <c r="S42" i="1"/>
  <c r="R28" i="1"/>
  <c r="S28" i="1"/>
  <c r="AA61" i="1"/>
  <c r="AB61" i="1"/>
  <c r="AC61" i="1"/>
  <c r="AD61" i="1" s="1"/>
  <c r="AF61" i="1" s="1"/>
  <c r="R61" i="1"/>
  <c r="S61" i="1"/>
  <c r="T59" i="1"/>
  <c r="T57" i="1"/>
  <c r="T40" i="1"/>
  <c r="AG336" i="1"/>
  <c r="AH336" i="1"/>
  <c r="AF414" i="1"/>
  <c r="AG414" i="1"/>
  <c r="AH414" i="1" s="1"/>
  <c r="AF200" i="1"/>
  <c r="AG200" i="1"/>
  <c r="AH200" i="1"/>
  <c r="AG309" i="1"/>
  <c r="AH309" i="1"/>
  <c r="AF288" i="1"/>
  <c r="AF284" i="1"/>
  <c r="AG284" i="1"/>
  <c r="AH284" i="1" s="1"/>
  <c r="U186" i="1"/>
  <c r="AB210" i="1"/>
  <c r="U210" i="1"/>
  <c r="AG210" i="1" s="1"/>
  <c r="AH210" i="1" s="1"/>
  <c r="AF270" i="1"/>
  <c r="AG270" i="1" s="1"/>
  <c r="AH270" i="1" s="1"/>
  <c r="U364" i="1"/>
  <c r="U66" i="1"/>
  <c r="AF430" i="1"/>
  <c r="AG430" i="1" s="1"/>
  <c r="AH430" i="1" s="1"/>
  <c r="AF447" i="1"/>
  <c r="AG447" i="1" s="1"/>
  <c r="AH447" i="1" s="1"/>
  <c r="AF102" i="1"/>
  <c r="AG102" i="1" s="1"/>
  <c r="AH102" i="1" s="1"/>
  <c r="AF103" i="1"/>
  <c r="AG103" i="1"/>
  <c r="AH103" i="1" s="1"/>
  <c r="AF33" i="1"/>
  <c r="AG33" i="1"/>
  <c r="AH33" i="1" s="1"/>
  <c r="AB370" i="1"/>
  <c r="AC370" i="1"/>
  <c r="AD370" i="1"/>
  <c r="AF370" i="1" s="1"/>
  <c r="AB66" i="1"/>
  <c r="AC66" i="1"/>
  <c r="AD66" i="1" s="1"/>
  <c r="AF66" i="1" s="1"/>
  <c r="AF252" i="1"/>
  <c r="AF277" i="1"/>
  <c r="AG277" i="1"/>
  <c r="AH277" i="1"/>
  <c r="U195" i="1"/>
  <c r="AC195" i="1"/>
  <c r="AD195" i="1" s="1"/>
  <c r="AB195" i="1"/>
  <c r="U240" i="1"/>
  <c r="AC240" i="1"/>
  <c r="AD240" i="1"/>
  <c r="AF240" i="1" s="1"/>
  <c r="AF367" i="1"/>
  <c r="AG367" i="1"/>
  <c r="AH367" i="1"/>
  <c r="AB239" i="1"/>
  <c r="AC239" i="1"/>
  <c r="AD239" i="1" s="1"/>
  <c r="U323" i="1"/>
  <c r="AB323" i="1"/>
  <c r="AC323" i="1"/>
  <c r="AD323" i="1" s="1"/>
  <c r="U400" i="1"/>
  <c r="AC400" i="1"/>
  <c r="AD400" i="1" s="1"/>
  <c r="AF443" i="1"/>
  <c r="AG443" i="1"/>
  <c r="AH443" i="1" s="1"/>
  <c r="AC13" i="1"/>
  <c r="AD13" i="1"/>
  <c r="U13" i="1"/>
  <c r="AF457" i="1"/>
  <c r="AG457" i="1"/>
  <c r="AH457" i="1" s="1"/>
  <c r="U408" i="1"/>
  <c r="AC408" i="1"/>
  <c r="AD408" i="1" s="1"/>
  <c r="AG418" i="1"/>
  <c r="AH418" i="1"/>
  <c r="U372" i="1"/>
  <c r="AC372" i="1"/>
  <c r="AD372" i="1"/>
  <c r="U204" i="1"/>
  <c r="AC204" i="1"/>
  <c r="AD204" i="1"/>
  <c r="AF204" i="1" s="1"/>
  <c r="AF218" i="1"/>
  <c r="U69" i="1"/>
  <c r="AB156" i="1"/>
  <c r="AF235" i="1"/>
  <c r="AG235" i="1" s="1"/>
  <c r="AH235" i="1" s="1"/>
  <c r="AC27" i="1"/>
  <c r="AD27" i="1"/>
  <c r="U27" i="1"/>
  <c r="AF116" i="1"/>
  <c r="AG116" i="1"/>
  <c r="AH116" i="1" s="1"/>
  <c r="U438" i="1"/>
  <c r="AC438" i="1"/>
  <c r="AD438" i="1"/>
  <c r="AF438" i="1" s="1"/>
  <c r="AB438" i="1"/>
  <c r="AF115" i="1"/>
  <c r="AG115" i="1"/>
  <c r="AH115" i="1" s="1"/>
  <c r="U15" i="1"/>
  <c r="AC15" i="1"/>
  <c r="AD15" i="1"/>
  <c r="U123" i="1"/>
  <c r="AB123" i="1"/>
  <c r="U40" i="1"/>
  <c r="AB40" i="1"/>
  <c r="AC40" i="1"/>
  <c r="AD40" i="1"/>
  <c r="AB87" i="1"/>
  <c r="AD249" i="1"/>
  <c r="AB249" i="1"/>
  <c r="U446" i="1"/>
  <c r="AB446" i="1"/>
  <c r="AC446" i="1"/>
  <c r="AD446" i="1" s="1"/>
  <c r="AF446" i="1" s="1"/>
  <c r="U417" i="1"/>
  <c r="AB240" i="1"/>
  <c r="AC451" i="1"/>
  <c r="AD451" i="1" s="1"/>
  <c r="AF332" i="1"/>
  <c r="AG332" i="1"/>
  <c r="AH332" i="1" s="1"/>
  <c r="U421" i="1"/>
  <c r="AB421" i="1"/>
  <c r="AC421" i="1"/>
  <c r="AD421" i="1"/>
  <c r="AG421" i="1" s="1"/>
  <c r="AH421" i="1" s="1"/>
  <c r="AG335" i="1"/>
  <c r="AH335" i="1" s="1"/>
  <c r="U213" i="1"/>
  <c r="AC213" i="1"/>
  <c r="AD213" i="1" s="1"/>
  <c r="AB213" i="1"/>
  <c r="AF142" i="1"/>
  <c r="AG142" i="1" s="1"/>
  <c r="AH142" i="1" s="1"/>
  <c r="AG91" i="1"/>
  <c r="AH91" i="1"/>
  <c r="AB417" i="1"/>
  <c r="AC417" i="1"/>
  <c r="AD417" i="1" s="1"/>
  <c r="AF417" i="1" s="1"/>
  <c r="AF441" i="1"/>
  <c r="AF325" i="1"/>
  <c r="AG325" i="1"/>
  <c r="AH325" i="1" s="1"/>
  <c r="AB204" i="1"/>
  <c r="AF400" i="1"/>
  <c r="AF195" i="1"/>
  <c r="AG195" i="1"/>
  <c r="AH195" i="1" s="1"/>
  <c r="AF239" i="1"/>
  <c r="AG239" i="1"/>
  <c r="AH239" i="1"/>
  <c r="AF213" i="1"/>
  <c r="AG213" i="1"/>
  <c r="AH213" i="1"/>
  <c r="AF451" i="1"/>
  <c r="AF27" i="1"/>
  <c r="AG27" i="1"/>
  <c r="AH27" i="1"/>
  <c r="AF421" i="1"/>
  <c r="AG204" i="1"/>
  <c r="AH204" i="1"/>
  <c r="AF15" i="1"/>
  <c r="AG15" i="1"/>
  <c r="AH15" i="1"/>
  <c r="AF13" i="1"/>
  <c r="AG13" i="1"/>
  <c r="AH13" i="1" s="1"/>
  <c r="AG370" i="1"/>
  <c r="AH370" i="1"/>
  <c r="AF141" i="1" l="1"/>
  <c r="AG141" i="1"/>
  <c r="AH141" i="1" s="1"/>
  <c r="AF354" i="1"/>
  <c r="AG354" i="1" s="1"/>
  <c r="AH354" i="1" s="1"/>
  <c r="AF183" i="1"/>
  <c r="AG183" i="1"/>
  <c r="AH183" i="1" s="1"/>
  <c r="AF129" i="1"/>
  <c r="AG129" i="1" s="1"/>
  <c r="AH129" i="1" s="1"/>
  <c r="AF351" i="1"/>
  <c r="AG351" i="1" s="1"/>
  <c r="AH351" i="1" s="1"/>
  <c r="AF51" i="1"/>
  <c r="AG51" i="1"/>
  <c r="AH51" i="1" s="1"/>
  <c r="AF109" i="1"/>
  <c r="AG109" i="1" s="1"/>
  <c r="AH109" i="1" s="1"/>
  <c r="AF305" i="1"/>
  <c r="AG305" i="1" s="1"/>
  <c r="AH305" i="1" s="1"/>
  <c r="AF62" i="1"/>
  <c r="AG62" i="1" s="1"/>
  <c r="AH62" i="1" s="1"/>
  <c r="AG37" i="1"/>
  <c r="AH37" i="1" s="1"/>
  <c r="AF407" i="1"/>
  <c r="AG407" i="1" s="1"/>
  <c r="AH407" i="1" s="1"/>
  <c r="AF437" i="1"/>
  <c r="AG437" i="1" s="1"/>
  <c r="AH437" i="1" s="1"/>
  <c r="AF423" i="1"/>
  <c r="AG423" i="1" s="1"/>
  <c r="AH423" i="1" s="1"/>
  <c r="AG307" i="1"/>
  <c r="AH307" i="1" s="1"/>
  <c r="AF307" i="1"/>
  <c r="AF314" i="1"/>
  <c r="AG314" i="1"/>
  <c r="AH314" i="1" s="1"/>
  <c r="AF360" i="1"/>
  <c r="AG360" i="1"/>
  <c r="AH360" i="1" s="1"/>
  <c r="AF126" i="1"/>
  <c r="AG126" i="1"/>
  <c r="AH126" i="1" s="1"/>
  <c r="AF39" i="1"/>
  <c r="AG39" i="1" s="1"/>
  <c r="AH39" i="1" s="1"/>
  <c r="AF226" i="1"/>
  <c r="AG226" i="1" s="1"/>
  <c r="AH226" i="1" s="1"/>
  <c r="AF214" i="1"/>
  <c r="AG214" i="1"/>
  <c r="AH214" i="1" s="1"/>
  <c r="AF349" i="1"/>
  <c r="AG349" i="1" s="1"/>
  <c r="AH349" i="1" s="1"/>
  <c r="AG333" i="1"/>
  <c r="AH333" i="1" s="1"/>
  <c r="AF333" i="1"/>
  <c r="AF320" i="1"/>
  <c r="AG320" i="1" s="1"/>
  <c r="AH320" i="1" s="1"/>
  <c r="AF222" i="1"/>
  <c r="AG222" i="1"/>
  <c r="AH222" i="1" s="1"/>
  <c r="AF352" i="1"/>
  <c r="AG352" i="1" s="1"/>
  <c r="AH352" i="1" s="1"/>
  <c r="AF365" i="1"/>
  <c r="AG365" i="1"/>
  <c r="AH365" i="1" s="1"/>
  <c r="AF323" i="1"/>
  <c r="AG323" i="1"/>
  <c r="AH323" i="1" s="1"/>
  <c r="AF350" i="1"/>
  <c r="AG350" i="1" s="1"/>
  <c r="AH350" i="1" s="1"/>
  <c r="AF182" i="1"/>
  <c r="AG182" i="1" s="1"/>
  <c r="AH182" i="1" s="1"/>
  <c r="AF369" i="1"/>
  <c r="AG369" i="1"/>
  <c r="AH369" i="1" s="1"/>
  <c r="AF292" i="1"/>
  <c r="AG292" i="1" s="1"/>
  <c r="AH292" i="1" s="1"/>
  <c r="AF383" i="1"/>
  <c r="AG383" i="1" s="1"/>
  <c r="AH383" i="1" s="1"/>
  <c r="AG358" i="1"/>
  <c r="AH358" i="1" s="1"/>
  <c r="AF358" i="1"/>
  <c r="AF279" i="1"/>
  <c r="AG279" i="1"/>
  <c r="AH279" i="1" s="1"/>
  <c r="AF410" i="1"/>
  <c r="AG410" i="1"/>
  <c r="AH410" i="1" s="1"/>
  <c r="AF84" i="1"/>
  <c r="AG84" i="1" s="1"/>
  <c r="AH84" i="1" s="1"/>
  <c r="AF408" i="1"/>
  <c r="AG408" i="1" s="1"/>
  <c r="AH408" i="1" s="1"/>
  <c r="AF125" i="1"/>
  <c r="AG125" i="1"/>
  <c r="AH125" i="1" s="1"/>
  <c r="AF72" i="1"/>
  <c r="AG72" i="1" s="1"/>
  <c r="AH72" i="1" s="1"/>
  <c r="AF394" i="1"/>
  <c r="AG394" i="1"/>
  <c r="AH394" i="1" s="1"/>
  <c r="AF43" i="1"/>
  <c r="AG43" i="1" s="1"/>
  <c r="AH43" i="1" s="1"/>
  <c r="AF542" i="1"/>
  <c r="AG542" i="1"/>
  <c r="AH542" i="1" s="1"/>
  <c r="AG157" i="1"/>
  <c r="AH157" i="1" s="1"/>
  <c r="AF157" i="1"/>
  <c r="AF205" i="1"/>
  <c r="AG205" i="1" s="1"/>
  <c r="AH205" i="1" s="1"/>
  <c r="AF169" i="1"/>
  <c r="AG169" i="1" s="1"/>
  <c r="AH169" i="1" s="1"/>
  <c r="AF366" i="1"/>
  <c r="AG366" i="1" s="1"/>
  <c r="AH366" i="1" s="1"/>
  <c r="AF68" i="1"/>
  <c r="AG68" i="1" s="1"/>
  <c r="AH68" i="1" s="1"/>
  <c r="AG159" i="1"/>
  <c r="AH159" i="1" s="1"/>
  <c r="AF76" i="1"/>
  <c r="AG76" i="1" s="1"/>
  <c r="AH76" i="1" s="1"/>
  <c r="AF90" i="1"/>
  <c r="AG90" i="1"/>
  <c r="AH90" i="1" s="1"/>
  <c r="AF290" i="1"/>
  <c r="AG290" i="1"/>
  <c r="AH290" i="1" s="1"/>
  <c r="AF299" i="1"/>
  <c r="AG299" i="1"/>
  <c r="AH299" i="1" s="1"/>
  <c r="AG359" i="1"/>
  <c r="AH359" i="1" s="1"/>
  <c r="AF359" i="1"/>
  <c r="AF287" i="1"/>
  <c r="AG287" i="1"/>
  <c r="AH287" i="1" s="1"/>
  <c r="AG246" i="1"/>
  <c r="AH246" i="1" s="1"/>
  <c r="AF246" i="1"/>
  <c r="AG402" i="1"/>
  <c r="AH402" i="1" s="1"/>
  <c r="AF402" i="1"/>
  <c r="AF286" i="1"/>
  <c r="AG286" i="1"/>
  <c r="AH286" i="1" s="1"/>
  <c r="AF119" i="1"/>
  <c r="AG119" i="1"/>
  <c r="AH119" i="1" s="1"/>
  <c r="AF104" i="1"/>
  <c r="AG104" i="1"/>
  <c r="AH104" i="1" s="1"/>
  <c r="AG184" i="1"/>
  <c r="AH184" i="1" s="1"/>
  <c r="AF184" i="1"/>
  <c r="AF46" i="1"/>
  <c r="AG46" i="1"/>
  <c r="AH46" i="1" s="1"/>
  <c r="AF107" i="1"/>
  <c r="AG107" i="1"/>
  <c r="AH107" i="1" s="1"/>
  <c r="AF105" i="1"/>
  <c r="AG105" i="1"/>
  <c r="AH105" i="1" s="1"/>
  <c r="AF150" i="1"/>
  <c r="AG150" i="1" s="1"/>
  <c r="AH150" i="1" s="1"/>
  <c r="AF327" i="1"/>
  <c r="AG327" i="1"/>
  <c r="AH327" i="1" s="1"/>
  <c r="AF362" i="1"/>
  <c r="AG362" i="1" s="1"/>
  <c r="AH362" i="1" s="1"/>
  <c r="AF160" i="1"/>
  <c r="AG160" i="1"/>
  <c r="AH160" i="1" s="1"/>
  <c r="AF88" i="1"/>
  <c r="AG88" i="1" s="1"/>
  <c r="AH88" i="1" s="1"/>
  <c r="AF48" i="1"/>
  <c r="AG48" i="1" s="1"/>
  <c r="AH48" i="1" s="1"/>
  <c r="AF340" i="1"/>
  <c r="AG340" i="1"/>
  <c r="AH340" i="1" s="1"/>
  <c r="AF190" i="1"/>
  <c r="AG190" i="1"/>
  <c r="AH190" i="1" s="1"/>
  <c r="AF487" i="1"/>
  <c r="AG487" i="1" s="1"/>
  <c r="AH487" i="1" s="1"/>
  <c r="AF427" i="1"/>
  <c r="AG427" i="1"/>
  <c r="AH427" i="1" s="1"/>
  <c r="AC499" i="1"/>
  <c r="AD499" i="1" s="1"/>
  <c r="AB499" i="1"/>
  <c r="U499" i="1"/>
  <c r="U539" i="1"/>
  <c r="AB539" i="1"/>
  <c r="U73" i="1"/>
  <c r="AB73" i="1"/>
  <c r="AG558" i="1"/>
  <c r="AH558" i="1" s="1"/>
  <c r="AF558" i="1"/>
  <c r="AB406" i="1"/>
  <c r="AC406" i="1" s="1"/>
  <c r="AD406" i="1" s="1"/>
  <c r="AB310" i="1"/>
  <c r="AC310" i="1" s="1"/>
  <c r="AD310" i="1" s="1"/>
  <c r="AG135" i="1"/>
  <c r="AH135" i="1" s="1"/>
  <c r="U293" i="1"/>
  <c r="AB293" i="1"/>
  <c r="AC293" i="1" s="1"/>
  <c r="AD293" i="1" s="1"/>
  <c r="AF197" i="1"/>
  <c r="AG197" i="1" s="1"/>
  <c r="AH197" i="1" s="1"/>
  <c r="AF93" i="1"/>
  <c r="AG93" i="1" s="1"/>
  <c r="AH93" i="1" s="1"/>
  <c r="AF431" i="1"/>
  <c r="AG431" i="1"/>
  <c r="AH431" i="1" s="1"/>
  <c r="AF55" i="1"/>
  <c r="AG55" i="1"/>
  <c r="AH55" i="1" s="1"/>
  <c r="AF45" i="1"/>
  <c r="AG45" i="1" s="1"/>
  <c r="AH45" i="1" s="1"/>
  <c r="AF21" i="1"/>
  <c r="AG21" i="1"/>
  <c r="AH21" i="1" s="1"/>
  <c r="U167" i="1"/>
  <c r="AB167" i="1"/>
  <c r="AF458" i="1"/>
  <c r="AG458" i="1" s="1"/>
  <c r="AH458" i="1" s="1"/>
  <c r="AF476" i="1"/>
  <c r="AG476" i="1" s="1"/>
  <c r="AH476" i="1" s="1"/>
  <c r="AG106" i="1"/>
  <c r="AH106" i="1" s="1"/>
  <c r="AF40" i="1"/>
  <c r="AG40" i="1" s="1"/>
  <c r="AH40" i="1" s="1"/>
  <c r="AC396" i="1"/>
  <c r="AD396" i="1" s="1"/>
  <c r="AC69" i="1"/>
  <c r="AD69" i="1" s="1"/>
  <c r="AG304" i="1"/>
  <c r="AH304" i="1" s="1"/>
  <c r="AF159" i="1"/>
  <c r="AG240" i="1"/>
  <c r="AH240" i="1" s="1"/>
  <c r="AG417" i="1"/>
  <c r="AH417" i="1" s="1"/>
  <c r="AG61" i="1"/>
  <c r="AH61" i="1" s="1"/>
  <c r="AB181" i="1"/>
  <c r="AC181" i="1" s="1"/>
  <c r="AD181" i="1" s="1"/>
  <c r="AF83" i="1"/>
  <c r="AG83" i="1" s="1"/>
  <c r="AH83" i="1" s="1"/>
  <c r="AG138" i="1"/>
  <c r="AH138" i="1" s="1"/>
  <c r="U249" i="1"/>
  <c r="U181" i="1"/>
  <c r="AC156" i="1"/>
  <c r="AD156" i="1" s="1"/>
  <c r="AF148" i="1"/>
  <c r="AG148" i="1" s="1"/>
  <c r="AH148" i="1" s="1"/>
  <c r="AC123" i="1"/>
  <c r="AD123" i="1" s="1"/>
  <c r="AB274" i="1"/>
  <c r="AC274" i="1" s="1"/>
  <c r="AD274" i="1" s="1"/>
  <c r="U246" i="1"/>
  <c r="AF37" i="1"/>
  <c r="AG54" i="1"/>
  <c r="AH54" i="1" s="1"/>
  <c r="AG219" i="1"/>
  <c r="AH219" i="1" s="1"/>
  <c r="U58" i="1"/>
  <c r="AF298" i="1"/>
  <c r="AG298" i="1" s="1"/>
  <c r="AH298" i="1" s="1"/>
  <c r="AF95" i="1"/>
  <c r="AG95" i="1" s="1"/>
  <c r="AH95" i="1" s="1"/>
  <c r="AB403" i="1"/>
  <c r="AC403" i="1" s="1"/>
  <c r="AD403" i="1" s="1"/>
  <c r="U403" i="1"/>
  <c r="U442" i="1"/>
  <c r="AC442" i="1"/>
  <c r="AD442" i="1" s="1"/>
  <c r="AF265" i="1"/>
  <c r="AG265" i="1" s="1"/>
  <c r="AH265" i="1" s="1"/>
  <c r="AG319" i="1"/>
  <c r="AH319" i="1" s="1"/>
  <c r="AG278" i="1"/>
  <c r="AH278" i="1" s="1"/>
  <c r="AG231" i="1"/>
  <c r="AH231" i="1" s="1"/>
  <c r="AF231" i="1"/>
  <c r="AF162" i="1"/>
  <c r="AG162" i="1" s="1"/>
  <c r="AH162" i="1" s="1"/>
  <c r="AG185" i="1"/>
  <c r="AH185" i="1" s="1"/>
  <c r="AB246" i="1"/>
  <c r="AB477" i="1"/>
  <c r="AG171" i="1"/>
  <c r="AH171" i="1" s="1"/>
  <c r="AG531" i="1"/>
  <c r="AH531" i="1" s="1"/>
  <c r="AF531" i="1"/>
  <c r="U523" i="1"/>
  <c r="AF23" i="1"/>
  <c r="AG23" i="1" s="1"/>
  <c r="AH23" i="1" s="1"/>
  <c r="AC466" i="1"/>
  <c r="AD466" i="1" s="1"/>
  <c r="U466" i="1"/>
  <c r="U489" i="1"/>
  <c r="AB489" i="1"/>
  <c r="AB484" i="1"/>
  <c r="AC484" i="1"/>
  <c r="AD484" i="1" s="1"/>
  <c r="U484" i="1"/>
  <c r="AG146" i="1"/>
  <c r="AH146" i="1" s="1"/>
  <c r="U475" i="1"/>
  <c r="AB475" i="1"/>
  <c r="AC475" i="1"/>
  <c r="AD475" i="1" s="1"/>
  <c r="AB23" i="1"/>
  <c r="AC539" i="1"/>
  <c r="AD539" i="1" s="1"/>
  <c r="AB324" i="1"/>
  <c r="AC324" i="1" s="1"/>
  <c r="AD324" i="1" s="1"/>
  <c r="U324" i="1"/>
  <c r="AF233" i="1"/>
  <c r="AG233" i="1"/>
  <c r="AH233" i="1" s="1"/>
  <c r="AB241" i="1"/>
  <c r="U241" i="1"/>
  <c r="AC241" i="1"/>
  <c r="AD241" i="1" s="1"/>
  <c r="AG267" i="1"/>
  <c r="AH267" i="1" s="1"/>
  <c r="AB296" i="1"/>
  <c r="AC296" i="1"/>
  <c r="AD296" i="1" s="1"/>
  <c r="AC177" i="1"/>
  <c r="AD177" i="1" s="1"/>
  <c r="U177" i="1"/>
  <c r="AB177" i="1"/>
  <c r="AF572" i="1"/>
  <c r="AG572" i="1"/>
  <c r="AH572" i="1" s="1"/>
  <c r="AG566" i="1"/>
  <c r="AH566" i="1" s="1"/>
  <c r="AF555" i="1"/>
  <c r="AG555" i="1" s="1"/>
  <c r="AH555" i="1" s="1"/>
  <c r="AG885" i="1"/>
  <c r="AH885" i="1" s="1"/>
  <c r="AF908" i="1"/>
  <c r="AG908" i="1" s="1"/>
  <c r="AH908" i="1" s="1"/>
  <c r="AG649" i="1"/>
  <c r="AH649" i="1" s="1"/>
  <c r="AG870" i="1"/>
  <c r="AH870" i="1" s="1"/>
  <c r="AF870" i="1"/>
  <c r="AF725" i="1"/>
  <c r="AG725" i="1"/>
  <c r="AH725" i="1" s="1"/>
  <c r="AF961" i="1"/>
  <c r="AG961" i="1"/>
  <c r="AH961" i="1" s="1"/>
  <c r="AF308" i="1"/>
  <c r="AG308" i="1"/>
  <c r="AH308" i="1" s="1"/>
  <c r="AB393" i="1"/>
  <c r="AC393" i="1" s="1"/>
  <c r="AD393" i="1" s="1"/>
  <c r="AF143" i="1"/>
  <c r="AG143" i="1"/>
  <c r="AH143" i="1" s="1"/>
  <c r="AG453" i="1"/>
  <c r="AH453" i="1" s="1"/>
  <c r="AB533" i="1"/>
  <c r="AF170" i="1"/>
  <c r="AG170" i="1" s="1"/>
  <c r="AH170" i="1" s="1"/>
  <c r="AG532" i="1"/>
  <c r="AH532" i="1" s="1"/>
  <c r="AB427" i="1"/>
  <c r="AB285" i="1"/>
  <c r="AC285" i="1" s="1"/>
  <c r="AD285" i="1" s="1"/>
  <c r="U285" i="1"/>
  <c r="AF363" i="1"/>
  <c r="AG363" i="1"/>
  <c r="AH363" i="1" s="1"/>
  <c r="AB526" i="1"/>
  <c r="AC526" i="1"/>
  <c r="AD526" i="1" s="1"/>
  <c r="AF520" i="1"/>
  <c r="AG520" i="1"/>
  <c r="AH520" i="1" s="1"/>
  <c r="AC509" i="1"/>
  <c r="AD509" i="1" s="1"/>
  <c r="AB509" i="1"/>
  <c r="U509" i="1"/>
  <c r="AC518" i="1"/>
  <c r="AD518" i="1" s="1"/>
  <c r="U518" i="1"/>
  <c r="AB388" i="1"/>
  <c r="AC388" i="1"/>
  <c r="AD388" i="1" s="1"/>
  <c r="U388" i="1"/>
  <c r="AF173" i="1"/>
  <c r="AG173" i="1" s="1"/>
  <c r="AH173" i="1" s="1"/>
  <c r="U14" i="1"/>
  <c r="AB14" i="1"/>
  <c r="AF25" i="1"/>
  <c r="AG25" i="1" s="1"/>
  <c r="AH25" i="1" s="1"/>
  <c r="AG53" i="1"/>
  <c r="AH53" i="1" s="1"/>
  <c r="AF577" i="1"/>
  <c r="AG577" i="1" s="1"/>
  <c r="AH577" i="1" s="1"/>
  <c r="AF857" i="1"/>
  <c r="AG857" i="1" s="1"/>
  <c r="AH857" i="1" s="1"/>
  <c r="AG906" i="1"/>
  <c r="AH906" i="1" s="1"/>
  <c r="AF876" i="1"/>
  <c r="AF490" i="1"/>
  <c r="AG490" i="1"/>
  <c r="AH490" i="1" s="1"/>
  <c r="AF513" i="1"/>
  <c r="AG513" i="1" s="1"/>
  <c r="AH513" i="1" s="1"/>
  <c r="AG535" i="1"/>
  <c r="AH535" i="1" s="1"/>
  <c r="AG248" i="1"/>
  <c r="AH248" i="1" s="1"/>
  <c r="AB401" i="1"/>
  <c r="AC401" i="1" s="1"/>
  <c r="AD401" i="1" s="1"/>
  <c r="U401" i="1"/>
  <c r="AF404" i="1"/>
  <c r="AG404" i="1" s="1"/>
  <c r="AH404" i="1" s="1"/>
  <c r="AC483" i="1"/>
  <c r="AD483" i="1" s="1"/>
  <c r="AB483" i="1"/>
  <c r="U483" i="1"/>
  <c r="U405" i="1"/>
  <c r="AB405" i="1"/>
  <c r="AC405" i="1"/>
  <c r="AD405" i="1" s="1"/>
  <c r="U492" i="1"/>
  <c r="AB492" i="1"/>
  <c r="AC492" i="1"/>
  <c r="AD492" i="1" s="1"/>
  <c r="AG175" i="1"/>
  <c r="AH175" i="1" s="1"/>
  <c r="AF175" i="1"/>
  <c r="AC192" i="1"/>
  <c r="AD192" i="1" s="1"/>
  <c r="AF463" i="1"/>
  <c r="AG463" i="1"/>
  <c r="AH463" i="1" s="1"/>
  <c r="AF522" i="1"/>
  <c r="AG522" i="1" s="1"/>
  <c r="AH522" i="1" s="1"/>
  <c r="AB378" i="1"/>
  <c r="AC378" i="1" s="1"/>
  <c r="AD378" i="1" s="1"/>
  <c r="AC523" i="1"/>
  <c r="AD523" i="1" s="1"/>
  <c r="AB472" i="1"/>
  <c r="AC472" i="1"/>
  <c r="AD472" i="1" s="1"/>
  <c r="U258" i="1"/>
  <c r="AC258" i="1"/>
  <c r="AD258" i="1" s="1"/>
  <c r="AB258" i="1"/>
  <c r="AB486" i="1"/>
  <c r="AC486" i="1"/>
  <c r="AD486" i="1" s="1"/>
  <c r="U486" i="1"/>
  <c r="AG552" i="1"/>
  <c r="AH552" i="1" s="1"/>
  <c r="AF591" i="1"/>
  <c r="AF863" i="1"/>
  <c r="AG863" i="1" s="1"/>
  <c r="AH863" i="1" s="1"/>
  <c r="AF802" i="1"/>
  <c r="AG802" i="1" s="1"/>
  <c r="AH802" i="1" s="1"/>
  <c r="AF609" i="1"/>
  <c r="AG609" i="1" s="1"/>
  <c r="AH609" i="1" s="1"/>
  <c r="AB315" i="1"/>
  <c r="AC315" i="1" s="1"/>
  <c r="AD315" i="1" s="1"/>
  <c r="AF494" i="1"/>
  <c r="AG494" i="1" s="1"/>
  <c r="AH494" i="1" s="1"/>
  <c r="AF582" i="1"/>
  <c r="AG582" i="1"/>
  <c r="AH582" i="1" s="1"/>
  <c r="AF895" i="1"/>
  <c r="AG895" i="1" s="1"/>
  <c r="AH895" i="1" s="1"/>
  <c r="AF869" i="1"/>
  <c r="AG869" i="1"/>
  <c r="AH869" i="1" s="1"/>
  <c r="AF791" i="1"/>
  <c r="AG791" i="1" s="1"/>
  <c r="AH791" i="1" s="1"/>
  <c r="AF917" i="1"/>
  <c r="AG917" i="1"/>
  <c r="AH917" i="1" s="1"/>
  <c r="AF784" i="1"/>
  <c r="AG784" i="1" s="1"/>
  <c r="AH784" i="1" s="1"/>
  <c r="AG66" i="1"/>
  <c r="AH66" i="1" s="1"/>
  <c r="AG282" i="1"/>
  <c r="AH282" i="1" s="1"/>
  <c r="AC434" i="1"/>
  <c r="AD434" i="1" s="1"/>
  <c r="AB434" i="1"/>
  <c r="AF355" i="1"/>
  <c r="AG355" i="1" s="1"/>
  <c r="AH355" i="1" s="1"/>
  <c r="AB517" i="1"/>
  <c r="AC517" i="1"/>
  <c r="AD517" i="1" s="1"/>
  <c r="AB205" i="1"/>
  <c r="AB426" i="1"/>
  <c r="AC426" i="1"/>
  <c r="AD426" i="1" s="1"/>
  <c r="U205" i="1"/>
  <c r="AG400" i="1"/>
  <c r="AH400" i="1" s="1"/>
  <c r="AG94" i="1"/>
  <c r="AH94" i="1" s="1"/>
  <c r="AF94" i="1"/>
  <c r="AC429" i="1"/>
  <c r="AD429" i="1" s="1"/>
  <c r="U429" i="1"/>
  <c r="AB429" i="1"/>
  <c r="AG373" i="1"/>
  <c r="AH373" i="1" s="1"/>
  <c r="AF330" i="1"/>
  <c r="AG330" i="1" s="1"/>
  <c r="AH330" i="1" s="1"/>
  <c r="U342" i="1"/>
  <c r="AG446" i="1"/>
  <c r="AH446" i="1" s="1"/>
  <c r="AF199" i="1"/>
  <c r="AG199" i="1" s="1"/>
  <c r="AH199" i="1" s="1"/>
  <c r="AF302" i="1"/>
  <c r="AG302" i="1" s="1"/>
  <c r="AH302" i="1" s="1"/>
  <c r="U426" i="1"/>
  <c r="U57" i="1"/>
  <c r="AB57" i="1"/>
  <c r="AC57" i="1" s="1"/>
  <c r="AD57" i="1" s="1"/>
  <c r="AB63" i="1"/>
  <c r="AC63" i="1" s="1"/>
  <c r="AD63" i="1" s="1"/>
  <c r="AF386" i="1"/>
  <c r="AG386" i="1"/>
  <c r="AH386" i="1" s="1"/>
  <c r="U136" i="1"/>
  <c r="U451" i="1"/>
  <c r="AG451" i="1" s="1"/>
  <c r="AH451" i="1" s="1"/>
  <c r="AB451" i="1"/>
  <c r="AG459" i="1"/>
  <c r="AH459" i="1" s="1"/>
  <c r="AF271" i="1"/>
  <c r="AG271" i="1" s="1"/>
  <c r="AH271" i="1" s="1"/>
  <c r="AG252" i="1"/>
  <c r="AH252" i="1" s="1"/>
  <c r="AG193" i="1"/>
  <c r="AH193" i="1" s="1"/>
  <c r="AG449" i="1"/>
  <c r="AH449" i="1" s="1"/>
  <c r="U82" i="1"/>
  <c r="AF467" i="1"/>
  <c r="AG467" i="1" s="1"/>
  <c r="AH467" i="1" s="1"/>
  <c r="AF176" i="1"/>
  <c r="AG176" i="1" s="1"/>
  <c r="AH176" i="1" s="1"/>
  <c r="AG145" i="1"/>
  <c r="AH145" i="1" s="1"/>
  <c r="AG31" i="1"/>
  <c r="AH31" i="1" s="1"/>
  <c r="AB74" i="1"/>
  <c r="AC74" i="1" s="1"/>
  <c r="AD74" i="1" s="1"/>
  <c r="U275" i="1"/>
  <c r="AF479" i="1"/>
  <c r="AG479" i="1" s="1"/>
  <c r="AH479" i="1" s="1"/>
  <c r="AG489" i="1"/>
  <c r="AH489" i="1" s="1"/>
  <c r="AF489" i="1"/>
  <c r="AG536" i="1"/>
  <c r="AH536" i="1" s="1"/>
  <c r="U23" i="1"/>
  <c r="AF329" i="1"/>
  <c r="AG329" i="1" s="1"/>
  <c r="AH329" i="1" s="1"/>
  <c r="AC297" i="1"/>
  <c r="AD297" i="1" s="1"/>
  <c r="AB297" i="1"/>
  <c r="U297" i="1"/>
  <c r="AB461" i="1"/>
  <c r="AC461" i="1"/>
  <c r="AD461" i="1" s="1"/>
  <c r="AC485" i="1"/>
  <c r="AD485" i="1" s="1"/>
  <c r="U485" i="1"/>
  <c r="AB485" i="1"/>
  <c r="AF245" i="1"/>
  <c r="AG245" i="1"/>
  <c r="AH245" i="1" s="1"/>
  <c r="U538" i="1"/>
  <c r="AC538" i="1"/>
  <c r="AD538" i="1" s="1"/>
  <c r="U89" i="1"/>
  <c r="AB89" i="1"/>
  <c r="AC89" i="1" s="1"/>
  <c r="AD89" i="1" s="1"/>
  <c r="U448" i="1"/>
  <c r="AB448" i="1"/>
  <c r="AC448" i="1"/>
  <c r="AD448" i="1" s="1"/>
  <c r="AB144" i="1"/>
  <c r="AC144" i="1" s="1"/>
  <c r="AD144" i="1" s="1"/>
  <c r="U144" i="1"/>
  <c r="U202" i="1"/>
  <c r="AC379" i="1"/>
  <c r="AD379" i="1" s="1"/>
  <c r="AF926" i="1"/>
  <c r="AG926" i="1" s="1"/>
  <c r="AH926" i="1" s="1"/>
  <c r="AG133" i="1"/>
  <c r="AH133" i="1" s="1"/>
  <c r="AF334" i="1"/>
  <c r="AG334" i="1" s="1"/>
  <c r="AH334" i="1" s="1"/>
  <c r="AC237" i="1"/>
  <c r="AD237" i="1" s="1"/>
  <c r="AB237" i="1"/>
  <c r="AF152" i="1"/>
  <c r="AG152" i="1"/>
  <c r="AH152" i="1" s="1"/>
  <c r="AB508" i="1"/>
  <c r="AC508" i="1"/>
  <c r="AD508" i="1" s="1"/>
  <c r="U155" i="1"/>
  <c r="AB155" i="1"/>
  <c r="AC155" i="1"/>
  <c r="AD155" i="1" s="1"/>
  <c r="AG565" i="1"/>
  <c r="AH565" i="1" s="1"/>
  <c r="AF565" i="1"/>
  <c r="AF940" i="1"/>
  <c r="AG940" i="1" s="1"/>
  <c r="AH940" i="1" s="1"/>
  <c r="AG249" i="1"/>
  <c r="AH249" i="1" s="1"/>
  <c r="AF249" i="1"/>
  <c r="AF133" i="1"/>
  <c r="AG71" i="1"/>
  <c r="AH71" i="1" s="1"/>
  <c r="AF391" i="1"/>
  <c r="AG391" i="1" s="1"/>
  <c r="AH391" i="1" s="1"/>
  <c r="AG436" i="1"/>
  <c r="AH436" i="1" s="1"/>
  <c r="AG331" i="1"/>
  <c r="AH331" i="1" s="1"/>
  <c r="AF41" i="1"/>
  <c r="AG41" i="1" s="1"/>
  <c r="AH41" i="1" s="1"/>
  <c r="AF412" i="1"/>
  <c r="AG412" i="1" s="1"/>
  <c r="AH412" i="1" s="1"/>
  <c r="U113" i="1"/>
  <c r="AB113" i="1"/>
  <c r="AC113" i="1"/>
  <c r="AD113" i="1" s="1"/>
  <c r="AF514" i="1"/>
  <c r="AG514" i="1" s="1"/>
  <c r="AH514" i="1" s="1"/>
  <c r="AG120" i="1"/>
  <c r="AH120" i="1" s="1"/>
  <c r="AG348" i="1"/>
  <c r="AH348" i="1" s="1"/>
  <c r="AG450" i="1"/>
  <c r="AH450" i="1" s="1"/>
  <c r="AG425" i="1"/>
  <c r="AH425" i="1" s="1"/>
  <c r="U545" i="1"/>
  <c r="AC545" i="1"/>
  <c r="AD545" i="1" s="1"/>
  <c r="AB545" i="1"/>
  <c r="AF313" i="1"/>
  <c r="AG313" i="1" s="1"/>
  <c r="AH313" i="1" s="1"/>
  <c r="AB59" i="1"/>
  <c r="AC59" i="1"/>
  <c r="AD59" i="1" s="1"/>
  <c r="U59" i="1"/>
  <c r="AF118" i="1"/>
  <c r="AG118" i="1"/>
  <c r="AH118" i="1" s="1"/>
  <c r="AG381" i="1"/>
  <c r="AH381" i="1" s="1"/>
  <c r="AB364" i="1"/>
  <c r="AC364" i="1" s="1"/>
  <c r="AD364" i="1" s="1"/>
  <c r="AF357" i="1"/>
  <c r="AG357" i="1" s="1"/>
  <c r="AH357" i="1" s="1"/>
  <c r="U18" i="1"/>
  <c r="AC18" i="1"/>
  <c r="AD18" i="1" s="1"/>
  <c r="AB18" i="1"/>
  <c r="AC316" i="1"/>
  <c r="AD316" i="1" s="1"/>
  <c r="AG441" i="1"/>
  <c r="AH441" i="1" s="1"/>
  <c r="U378" i="1"/>
  <c r="AF77" i="1"/>
  <c r="AG77" i="1" s="1"/>
  <c r="AH77" i="1" s="1"/>
  <c r="AG122" i="1"/>
  <c r="AH122" i="1" s="1"/>
  <c r="AG439" i="1"/>
  <c r="AH439" i="1" s="1"/>
  <c r="AF460" i="1"/>
  <c r="AG460" i="1"/>
  <c r="AH460" i="1" s="1"/>
  <c r="AG64" i="1"/>
  <c r="AH64" i="1" s="1"/>
  <c r="AF80" i="1"/>
  <c r="AG80" i="1"/>
  <c r="AH80" i="1" s="1"/>
  <c r="AC444" i="1"/>
  <c r="AD444" i="1" s="1"/>
  <c r="AB444" i="1"/>
  <c r="U382" i="1"/>
  <c r="AC49" i="1"/>
  <c r="AD49" i="1" s="1"/>
  <c r="U49" i="1"/>
  <c r="AC86" i="1"/>
  <c r="AD86" i="1" s="1"/>
  <c r="AB460" i="1"/>
  <c r="U460" i="1"/>
  <c r="AF260" i="1"/>
  <c r="AG260" i="1" s="1"/>
  <c r="AH260" i="1" s="1"/>
  <c r="AF548" i="1"/>
  <c r="AG548" i="1"/>
  <c r="AH548" i="1" s="1"/>
  <c r="U508" i="1"/>
  <c r="AG387" i="1"/>
  <c r="AH387" i="1" s="1"/>
  <c r="AF387" i="1"/>
  <c r="AB368" i="1"/>
  <c r="AC511" i="1"/>
  <c r="AD511" i="1" s="1"/>
  <c r="AB511" i="1"/>
  <c r="AF512" i="1"/>
  <c r="AG512" i="1" s="1"/>
  <c r="AH512" i="1" s="1"/>
  <c r="AF537" i="1"/>
  <c r="AG537" i="1" s="1"/>
  <c r="AH537" i="1" s="1"/>
  <c r="U180" i="1"/>
  <c r="AC180" i="1"/>
  <c r="AD180" i="1" s="1"/>
  <c r="AB201" i="1"/>
  <c r="AC201" i="1" s="1"/>
  <c r="AD201" i="1" s="1"/>
  <c r="AG583" i="1"/>
  <c r="AH583" i="1" s="1"/>
  <c r="AF948" i="1"/>
  <c r="AG948" i="1" s="1"/>
  <c r="AH948" i="1" s="1"/>
  <c r="U815" i="1"/>
  <c r="AB815" i="1"/>
  <c r="AC815" i="1"/>
  <c r="AD815" i="1" s="1"/>
  <c r="AF353" i="1"/>
  <c r="AG353" i="1"/>
  <c r="AH353" i="1" s="1"/>
  <c r="AG161" i="1"/>
  <c r="AH161" i="1" s="1"/>
  <c r="AG312" i="1"/>
  <c r="AH312" i="1" s="1"/>
  <c r="AF147" i="1"/>
  <c r="AG147" i="1" s="1"/>
  <c r="AH147" i="1" s="1"/>
  <c r="AF540" i="1"/>
  <c r="AG540" i="1"/>
  <c r="AH540" i="1" s="1"/>
  <c r="AF14" i="1"/>
  <c r="AG14" i="1"/>
  <c r="AH14" i="1" s="1"/>
  <c r="AG804" i="1"/>
  <c r="AH804" i="1" s="1"/>
  <c r="AF301" i="1"/>
  <c r="AG301" i="1" s="1"/>
  <c r="AH301" i="1" s="1"/>
  <c r="U207" i="1"/>
  <c r="AC207" i="1"/>
  <c r="AD207" i="1" s="1"/>
  <c r="AF411" i="1"/>
  <c r="AG411" i="1"/>
  <c r="AH411" i="1" s="1"/>
  <c r="AF326" i="1"/>
  <c r="AG326" i="1" s="1"/>
  <c r="AH326" i="1" s="1"/>
  <c r="AG220" i="1"/>
  <c r="AH220" i="1" s="1"/>
  <c r="AC73" i="1"/>
  <c r="AD73" i="1" s="1"/>
  <c r="U393" i="1"/>
  <c r="AC273" i="1"/>
  <c r="AD273" i="1" s="1"/>
  <c r="AF139" i="1"/>
  <c r="AG139" i="1" s="1"/>
  <c r="AH139" i="1" s="1"/>
  <c r="AF501" i="1"/>
  <c r="AG501" i="1"/>
  <c r="AH501" i="1" s="1"/>
  <c r="AC533" i="1"/>
  <c r="AD533" i="1" s="1"/>
  <c r="AG505" i="1"/>
  <c r="AH505" i="1" s="1"/>
  <c r="AF505" i="1"/>
  <c r="AG221" i="1"/>
  <c r="AH221" i="1" s="1"/>
  <c r="AG438" i="1"/>
  <c r="AH438" i="1" s="1"/>
  <c r="AG244" i="1"/>
  <c r="AH244" i="1" s="1"/>
  <c r="AF306" i="1"/>
  <c r="AG306" i="1" s="1"/>
  <c r="AH306" i="1" s="1"/>
  <c r="AG428" i="1"/>
  <c r="AH428" i="1" s="1"/>
  <c r="U87" i="1"/>
  <c r="AC87" i="1"/>
  <c r="AD87" i="1" s="1"/>
  <c r="AG97" i="1"/>
  <c r="AH97" i="1" s="1"/>
  <c r="AF97" i="1"/>
  <c r="AF101" i="1"/>
  <c r="AG101" i="1"/>
  <c r="AH101" i="1" s="1"/>
  <c r="AF134" i="1"/>
  <c r="AG134" i="1" s="1"/>
  <c r="AH134" i="1" s="1"/>
  <c r="AF165" i="1"/>
  <c r="AG165" i="1" s="1"/>
  <c r="AH165" i="1" s="1"/>
  <c r="AB316" i="1"/>
  <c r="AG20" i="1"/>
  <c r="AH20" i="1" s="1"/>
  <c r="AG294" i="1"/>
  <c r="AH294" i="1" s="1"/>
  <c r="AC58" i="1"/>
  <c r="AD58" i="1" s="1"/>
  <c r="AC167" i="1"/>
  <c r="AD167" i="1" s="1"/>
  <c r="U52" i="1"/>
  <c r="AB52" i="1"/>
  <c r="AC52" i="1" s="1"/>
  <c r="AD52" i="1" s="1"/>
  <c r="AF276" i="1"/>
  <c r="AG276" i="1"/>
  <c r="AH276" i="1" s="1"/>
  <c r="AF456" i="1"/>
  <c r="AG456" i="1" s="1"/>
  <c r="AH456" i="1" s="1"/>
  <c r="AF100" i="1"/>
  <c r="AG100" i="1" s="1"/>
  <c r="AH100" i="1" s="1"/>
  <c r="U41" i="1"/>
  <c r="AB41" i="1"/>
  <c r="AF98" i="1"/>
  <c r="AG98" i="1"/>
  <c r="AH98" i="1" s="1"/>
  <c r="AG154" i="1"/>
  <c r="AH154" i="1" s="1"/>
  <c r="AG488" i="1"/>
  <c r="AH488" i="1" s="1"/>
  <c r="AC477" i="1"/>
  <c r="AD477" i="1" s="1"/>
  <c r="AG534" i="1"/>
  <c r="AH534" i="1" s="1"/>
  <c r="AF455" i="1"/>
  <c r="AG455" i="1" s="1"/>
  <c r="AH455" i="1" s="1"/>
  <c r="AB518" i="1"/>
  <c r="AF521" i="1"/>
  <c r="AG521" i="1"/>
  <c r="AH521" i="1" s="1"/>
  <c r="AG81" i="1"/>
  <c r="AH81" i="1" s="1"/>
  <c r="AF79" i="1"/>
  <c r="AG79" i="1" s="1"/>
  <c r="AH79" i="1" s="1"/>
  <c r="AC112" i="1"/>
  <c r="AD112" i="1" s="1"/>
  <c r="AB112" i="1"/>
  <c r="U112" i="1"/>
  <c r="AF110" i="1"/>
  <c r="AG110" i="1" s="1"/>
  <c r="AH110" i="1" s="1"/>
  <c r="U517" i="1"/>
  <c r="U289" i="1"/>
  <c r="AC178" i="1"/>
  <c r="AD178" i="1" s="1"/>
  <c r="AB178" i="1"/>
  <c r="AB560" i="1"/>
  <c r="AC560" i="1"/>
  <c r="AD560" i="1" s="1"/>
  <c r="AF813" i="1"/>
  <c r="AG813" i="1"/>
  <c r="AH813" i="1" s="1"/>
  <c r="AF835" i="1"/>
  <c r="AG835" i="1" s="1"/>
  <c r="AH835" i="1" s="1"/>
  <c r="AG823" i="1"/>
  <c r="AH823" i="1" s="1"/>
  <c r="AF823" i="1"/>
  <c r="AF947" i="1"/>
  <c r="AG947" i="1" s="1"/>
  <c r="AH947" i="1" s="1"/>
  <c r="AG967" i="1"/>
  <c r="AH967" i="1" s="1"/>
  <c r="AF985" i="1"/>
  <c r="AG985" i="1" s="1"/>
  <c r="AH985" i="1" s="1"/>
  <c r="AF694" i="1"/>
  <c r="AG694" i="1" s="1"/>
  <c r="AH694" i="1" s="1"/>
  <c r="AB318" i="1"/>
  <c r="AG525" i="1"/>
  <c r="AH525" i="1" s="1"/>
  <c r="AF541" i="1"/>
  <c r="AG541" i="1" s="1"/>
  <c r="AH541" i="1" s="1"/>
  <c r="AF212" i="1"/>
  <c r="AG212" i="1" s="1"/>
  <c r="AH212" i="1" s="1"/>
  <c r="AB380" i="1"/>
  <c r="AC380" i="1" s="1"/>
  <c r="AD380" i="1" s="1"/>
  <c r="AB547" i="1"/>
  <c r="AF546" i="1"/>
  <c r="AG546" i="1"/>
  <c r="AH546" i="1" s="1"/>
  <c r="AB311" i="1"/>
  <c r="AC311" i="1" s="1"/>
  <c r="AD311" i="1" s="1"/>
  <c r="U467" i="1"/>
  <c r="AB467" i="1"/>
  <c r="U117" i="1"/>
  <c r="AC117" i="1"/>
  <c r="AD117" i="1" s="1"/>
  <c r="AC30" i="1"/>
  <c r="AD30" i="1" s="1"/>
  <c r="U30" i="1"/>
  <c r="AB559" i="1"/>
  <c r="U578" i="1"/>
  <c r="AC578" i="1"/>
  <c r="AD578" i="1" s="1"/>
  <c r="U570" i="1"/>
  <c r="AC570" i="1"/>
  <c r="AD570" i="1" s="1"/>
  <c r="AF906" i="1"/>
  <c r="AF789" i="1"/>
  <c r="AG789" i="1"/>
  <c r="AH789" i="1" s="1"/>
  <c r="U593" i="1"/>
  <c r="AF798" i="1"/>
  <c r="AG798" i="1" s="1"/>
  <c r="AH798" i="1" s="1"/>
  <c r="AF817" i="1"/>
  <c r="AG817" i="1" s="1"/>
  <c r="AH817" i="1" s="1"/>
  <c r="AG840" i="1"/>
  <c r="AH840" i="1" s="1"/>
  <c r="AF840" i="1"/>
  <c r="AF713" i="1"/>
  <c r="AG713" i="1"/>
  <c r="AH713" i="1" s="1"/>
  <c r="AF613" i="1"/>
  <c r="AG613" i="1" s="1"/>
  <c r="AH613" i="1" s="1"/>
  <c r="AG675" i="1"/>
  <c r="AH675" i="1" s="1"/>
  <c r="AF675" i="1"/>
  <c r="AF588" i="1"/>
  <c r="AF704" i="1"/>
  <c r="AG704" i="1" s="1"/>
  <c r="AH704" i="1" s="1"/>
  <c r="AG684" i="1"/>
  <c r="AH684" i="1" s="1"/>
  <c r="AF708" i="1"/>
  <c r="AG708" i="1" s="1"/>
  <c r="AH708" i="1" s="1"/>
  <c r="AB794" i="1"/>
  <c r="AC794" i="1"/>
  <c r="AD794" i="1" s="1"/>
  <c r="AF730" i="1"/>
  <c r="AG730" i="1" s="1"/>
  <c r="AH730" i="1" s="1"/>
  <c r="AF880" i="1"/>
  <c r="AG880" i="1" s="1"/>
  <c r="AH880" i="1" s="1"/>
  <c r="AF821" i="1"/>
  <c r="AG821" i="1" s="1"/>
  <c r="AH821" i="1" s="1"/>
  <c r="AF919" i="1"/>
  <c r="AG919" i="1" s="1"/>
  <c r="AH919" i="1" s="1"/>
  <c r="AF858" i="1"/>
  <c r="AG858" i="1"/>
  <c r="AH858" i="1" s="1"/>
  <c r="AF614" i="1"/>
  <c r="AG614" i="1" s="1"/>
  <c r="AH614" i="1" s="1"/>
  <c r="AB589" i="1"/>
  <c r="AC589" i="1"/>
  <c r="AD589" i="1" s="1"/>
  <c r="AF681" i="1"/>
  <c r="AG681" i="1" s="1"/>
  <c r="AH681" i="1" s="1"/>
  <c r="AF701" i="1"/>
  <c r="AG701" i="1" s="1"/>
  <c r="AH701" i="1" s="1"/>
  <c r="AB901" i="1"/>
  <c r="AC901" i="1"/>
  <c r="AD901" i="1" s="1"/>
  <c r="AF631" i="1"/>
  <c r="AG631" i="1"/>
  <c r="AH631" i="1" s="1"/>
  <c r="AG734" i="1"/>
  <c r="AH734" i="1" s="1"/>
  <c r="AF734" i="1"/>
  <c r="AF744" i="1"/>
  <c r="AG744" i="1" s="1"/>
  <c r="AH744" i="1" s="1"/>
  <c r="U153" i="1"/>
  <c r="AF567" i="1"/>
  <c r="AG567" i="1" s="1"/>
  <c r="AH567" i="1" s="1"/>
  <c r="AG935" i="1"/>
  <c r="AH935" i="1" s="1"/>
  <c r="U625" i="1"/>
  <c r="AG625" i="1" s="1"/>
  <c r="AH625" i="1" s="1"/>
  <c r="AF792" i="1"/>
  <c r="AG792" i="1" s="1"/>
  <c r="AH792" i="1" s="1"/>
  <c r="AF662" i="1"/>
  <c r="AB657" i="1"/>
  <c r="U657" i="1"/>
  <c r="AF678" i="1"/>
  <c r="AG678" i="1" s="1"/>
  <c r="AH678" i="1" s="1"/>
  <c r="AF981" i="1"/>
  <c r="AG981" i="1" s="1"/>
  <c r="AH981" i="1" s="1"/>
  <c r="AG599" i="1"/>
  <c r="AH599" i="1" s="1"/>
  <c r="AB662" i="1"/>
  <c r="U662" i="1"/>
  <c r="AG662" i="1" s="1"/>
  <c r="AH662" i="1" s="1"/>
  <c r="AF736" i="1"/>
  <c r="AG736" i="1" s="1"/>
  <c r="AH736" i="1" s="1"/>
  <c r="AB580" i="1"/>
  <c r="AC580" i="1"/>
  <c r="AD580" i="1" s="1"/>
  <c r="U580" i="1"/>
  <c r="AG892" i="1"/>
  <c r="AH892" i="1" s="1"/>
  <c r="AF931" i="1"/>
  <c r="AG931" i="1"/>
  <c r="AH931" i="1" s="1"/>
  <c r="AF601" i="1"/>
  <c r="AG601" i="1"/>
  <c r="AH601" i="1" s="1"/>
  <c r="AF810" i="1"/>
  <c r="AG810" i="1" s="1"/>
  <c r="AH810" i="1" s="1"/>
  <c r="U589" i="1"/>
  <c r="AF682" i="1"/>
  <c r="AG682" i="1" s="1"/>
  <c r="AH682" i="1" s="1"/>
  <c r="AF718" i="1"/>
  <c r="AG718" i="1" s="1"/>
  <c r="AH718" i="1" s="1"/>
  <c r="AF629" i="1"/>
  <c r="AG629" i="1" s="1"/>
  <c r="AH629" i="1" s="1"/>
  <c r="U837" i="1"/>
  <c r="AB837" i="1"/>
  <c r="AC837" i="1"/>
  <c r="AD837" i="1" s="1"/>
  <c r="AC966" i="1"/>
  <c r="AD966" i="1" s="1"/>
  <c r="U966" i="1"/>
  <c r="AG543" i="1"/>
  <c r="AH543" i="1" s="1"/>
  <c r="AF480" i="1"/>
  <c r="AG480" i="1" s="1"/>
  <c r="AH480" i="1" s="1"/>
  <c r="AB130" i="1"/>
  <c r="AC130" i="1" s="1"/>
  <c r="AD130" i="1" s="1"/>
  <c r="AF227" i="1"/>
  <c r="AG227" i="1"/>
  <c r="AH227" i="1" s="1"/>
  <c r="U16" i="1"/>
  <c r="AC16" i="1"/>
  <c r="AD16" i="1" s="1"/>
  <c r="AF469" i="1"/>
  <c r="AG469" i="1"/>
  <c r="AH469" i="1" s="1"/>
  <c r="AC346" i="1"/>
  <c r="AD346" i="1" s="1"/>
  <c r="AF503" i="1"/>
  <c r="AG503" i="1"/>
  <c r="AH503" i="1" s="1"/>
  <c r="U473" i="1"/>
  <c r="AB128" i="1"/>
  <c r="AC128" i="1"/>
  <c r="AD128" i="1" s="1"/>
  <c r="AB321" i="1"/>
  <c r="AC321" i="1" s="1"/>
  <c r="AD321" i="1" s="1"/>
  <c r="AB586" i="1"/>
  <c r="AC586" i="1"/>
  <c r="AD586" i="1" s="1"/>
  <c r="AF564" i="1"/>
  <c r="AG564" i="1"/>
  <c r="AH564" i="1" s="1"/>
  <c r="AG587" i="1"/>
  <c r="AH587" i="1" s="1"/>
  <c r="AC657" i="1"/>
  <c r="AD657" i="1" s="1"/>
  <c r="AF836" i="1"/>
  <c r="AG836" i="1" s="1"/>
  <c r="AH836" i="1" s="1"/>
  <c r="AF592" i="1"/>
  <c r="AG592" i="1" s="1"/>
  <c r="AH592" i="1" s="1"/>
  <c r="AF627" i="1"/>
  <c r="AG627" i="1"/>
  <c r="AH627" i="1" s="1"/>
  <c r="AC929" i="1"/>
  <c r="AD929" i="1" s="1"/>
  <c r="AB929" i="1"/>
  <c r="AB947" i="1"/>
  <c r="U947" i="1"/>
  <c r="AG624" i="1"/>
  <c r="AH624" i="1" s="1"/>
  <c r="AF624" i="1"/>
  <c r="AF636" i="1"/>
  <c r="AG636" i="1" s="1"/>
  <c r="AH636" i="1" s="1"/>
  <c r="AC957" i="1"/>
  <c r="AD957" i="1" s="1"/>
  <c r="U957" i="1"/>
  <c r="AC153" i="1"/>
  <c r="AD153" i="1" s="1"/>
  <c r="AG470" i="1"/>
  <c r="AH470" i="1" s="1"/>
  <c r="AG504" i="1"/>
  <c r="AH504" i="1" s="1"/>
  <c r="AF504" i="1"/>
  <c r="AF530" i="1"/>
  <c r="AG530" i="1" s="1"/>
  <c r="AH530" i="1" s="1"/>
  <c r="AC498" i="1"/>
  <c r="AD498" i="1" s="1"/>
  <c r="AB498" i="1"/>
  <c r="AF473" i="1"/>
  <c r="AG473" i="1" s="1"/>
  <c r="AH473" i="1" s="1"/>
  <c r="AG24" i="1"/>
  <c r="AH24" i="1" s="1"/>
  <c r="AF24" i="1"/>
  <c r="AC559" i="1"/>
  <c r="AD559" i="1" s="1"/>
  <c r="AG846" i="1"/>
  <c r="AH846" i="1" s="1"/>
  <c r="AF797" i="1"/>
  <c r="AG797" i="1"/>
  <c r="AH797" i="1" s="1"/>
  <c r="AG818" i="1"/>
  <c r="AH818" i="1" s="1"/>
  <c r="AF818" i="1"/>
  <c r="AF890" i="1"/>
  <c r="AG890" i="1"/>
  <c r="AH890" i="1" s="1"/>
  <c r="AF793" i="1"/>
  <c r="AG793" i="1" s="1"/>
  <c r="AH793" i="1" s="1"/>
  <c r="U912" i="1"/>
  <c r="AC912" i="1"/>
  <c r="AD912" i="1" s="1"/>
  <c r="AC938" i="1"/>
  <c r="AD938" i="1" s="1"/>
  <c r="AB938" i="1"/>
  <c r="U938" i="1"/>
  <c r="AC318" i="1"/>
  <c r="AD318" i="1" s="1"/>
  <c r="AC211" i="1"/>
  <c r="AD211" i="1" s="1"/>
  <c r="AB211" i="1"/>
  <c r="AG482" i="1"/>
  <c r="AH482" i="1" s="1"/>
  <c r="U529" i="1"/>
  <c r="AC529" i="1"/>
  <c r="AD529" i="1" s="1"/>
  <c r="AB529" i="1"/>
  <c r="AC500" i="1"/>
  <c r="AD500" i="1" s="1"/>
  <c r="U500" i="1"/>
  <c r="AF36" i="1"/>
  <c r="AG36" i="1"/>
  <c r="AH36" i="1" s="1"/>
  <c r="AB151" i="1"/>
  <c r="AC151" i="1"/>
  <c r="AD151" i="1" s="1"/>
  <c r="U151" i="1"/>
  <c r="AG573" i="1"/>
  <c r="AH573" i="1" s="1"/>
  <c r="AF573" i="1"/>
  <c r="AF550" i="1"/>
  <c r="AG550" i="1"/>
  <c r="AH550" i="1" s="1"/>
  <c r="AB569" i="1"/>
  <c r="AC569" i="1"/>
  <c r="AD569" i="1" s="1"/>
  <c r="U569" i="1"/>
  <c r="AC593" i="1"/>
  <c r="AD593" i="1" s="1"/>
  <c r="AF849" i="1"/>
  <c r="AG849" i="1" s="1"/>
  <c r="AH849" i="1" s="1"/>
  <c r="AG843" i="1"/>
  <c r="AH843" i="1" s="1"/>
  <c r="AF909" i="1"/>
  <c r="AG909" i="1" s="1"/>
  <c r="AH909" i="1" s="1"/>
  <c r="U901" i="1"/>
  <c r="AF860" i="1"/>
  <c r="AG860" i="1"/>
  <c r="AH860" i="1" s="1"/>
  <c r="U591" i="1"/>
  <c r="AG591" i="1" s="1"/>
  <c r="AH591" i="1" s="1"/>
  <c r="AB591" i="1"/>
  <c r="AF634" i="1"/>
  <c r="AG634" i="1" s="1"/>
  <c r="AH634" i="1" s="1"/>
  <c r="AB617" i="1"/>
  <c r="AC617" i="1"/>
  <c r="AD617" i="1" s="1"/>
  <c r="U617" i="1"/>
  <c r="AF669" i="1"/>
  <c r="AG669" i="1" s="1"/>
  <c r="AH669" i="1" s="1"/>
  <c r="AF707" i="1"/>
  <c r="AG707" i="1"/>
  <c r="AH707" i="1" s="1"/>
  <c r="AF723" i="1"/>
  <c r="AG723" i="1" s="1"/>
  <c r="AH723" i="1" s="1"/>
  <c r="AG743" i="1"/>
  <c r="AH743" i="1" s="1"/>
  <c r="AF644" i="1"/>
  <c r="AG644" i="1"/>
  <c r="AH644" i="1" s="1"/>
  <c r="AF777" i="1"/>
  <c r="AG777" i="1" s="1"/>
  <c r="AH777" i="1" s="1"/>
  <c r="AF571" i="1"/>
  <c r="AG571" i="1" s="1"/>
  <c r="AH571" i="1" s="1"/>
  <c r="AC954" i="1"/>
  <c r="AD954" i="1" s="1"/>
  <c r="AF871" i="1"/>
  <c r="AG871" i="1" s="1"/>
  <c r="AH871" i="1" s="1"/>
  <c r="AG845" i="1"/>
  <c r="AH845" i="1" s="1"/>
  <c r="AG812" i="1"/>
  <c r="AH812" i="1" s="1"/>
  <c r="AF812" i="1"/>
  <c r="AF622" i="1"/>
  <c r="AG622" i="1"/>
  <c r="AH622" i="1" s="1"/>
  <c r="AG693" i="1"/>
  <c r="AH693" i="1" s="1"/>
  <c r="AF709" i="1"/>
  <c r="AG709" i="1" s="1"/>
  <c r="AH709" i="1" s="1"/>
  <c r="AG674" i="1"/>
  <c r="AH674" i="1" s="1"/>
  <c r="AF674" i="1"/>
  <c r="AC942" i="1"/>
  <c r="AD942" i="1" s="1"/>
  <c r="U942" i="1"/>
  <c r="AB942" i="1"/>
  <c r="AF987" i="1"/>
  <c r="AG987" i="1" s="1"/>
  <c r="AH987" i="1" s="1"/>
  <c r="V957" i="1"/>
  <c r="U803" i="1"/>
  <c r="AG803" i="1" s="1"/>
  <c r="AH803" i="1" s="1"/>
  <c r="AB803" i="1"/>
  <c r="AG850" i="1"/>
  <c r="AH850" i="1" s="1"/>
  <c r="AF659" i="1"/>
  <c r="AG659" i="1"/>
  <c r="AH659" i="1" s="1"/>
  <c r="AF756" i="1"/>
  <c r="AG756" i="1"/>
  <c r="AH756" i="1" s="1"/>
  <c r="AF600" i="1"/>
  <c r="AG600" i="1" s="1"/>
  <c r="AH600" i="1" s="1"/>
  <c r="AC971" i="1"/>
  <c r="AD971" i="1" s="1"/>
  <c r="U971" i="1"/>
  <c r="AB971" i="1"/>
  <c r="AB613" i="1"/>
  <c r="U613" i="1"/>
  <c r="R989" i="1"/>
  <c r="S989" i="1" s="1"/>
  <c r="U976" i="1"/>
  <c r="AG976" i="1" s="1"/>
  <c r="AH976" i="1" s="1"/>
  <c r="AB967" i="1"/>
  <c r="T884" i="1"/>
  <c r="AF683" i="1"/>
  <c r="AG683" i="1"/>
  <c r="AH683" i="1" s="1"/>
  <c r="AG739" i="1"/>
  <c r="AH739" i="1" s="1"/>
  <c r="AG720" i="1"/>
  <c r="AH720" i="1" s="1"/>
  <c r="AF668" i="1"/>
  <c r="AG668" i="1"/>
  <c r="AH668" i="1" s="1"/>
  <c r="AC667" i="1"/>
  <c r="AD667" i="1" s="1"/>
  <c r="AB667" i="1"/>
  <c r="U714" i="1"/>
  <c r="AC714" i="1"/>
  <c r="AD714" i="1" s="1"/>
  <c r="U730" i="1"/>
  <c r="AB730" i="1"/>
  <c r="AF732" i="1"/>
  <c r="AG732" i="1"/>
  <c r="AH732" i="1" s="1"/>
  <c r="AC773" i="1"/>
  <c r="AD773" i="1" s="1"/>
  <c r="AB773" i="1"/>
  <c r="U773" i="1"/>
  <c r="AG615" i="1"/>
  <c r="AH615" i="1" s="1"/>
  <c r="AB648" i="1"/>
  <c r="AC648" i="1"/>
  <c r="AD648" i="1" s="1"/>
  <c r="AC774" i="1"/>
  <c r="AD774" i="1" s="1"/>
  <c r="U702" i="1"/>
  <c r="AC702" i="1"/>
  <c r="AD702" i="1" s="1"/>
  <c r="U995" i="1"/>
  <c r="AB995" i="1"/>
  <c r="AC995" i="1"/>
  <c r="AD995" i="1" s="1"/>
  <c r="AC983" i="1"/>
  <c r="AD983" i="1" s="1"/>
  <c r="U983" i="1"/>
  <c r="AB983" i="1"/>
  <c r="R977" i="1"/>
  <c r="S977" i="1" s="1"/>
  <c r="AF976" i="1"/>
  <c r="V975" i="1"/>
  <c r="V974" i="1"/>
  <c r="T974" i="1"/>
  <c r="AB974" i="1" s="1"/>
  <c r="T951" i="1"/>
  <c r="V951" i="1"/>
  <c r="R951" i="1"/>
  <c r="S951" i="1" s="1"/>
  <c r="AF943" i="1"/>
  <c r="AG943" i="1" s="1"/>
  <c r="AH943" i="1" s="1"/>
  <c r="AB996" i="1"/>
  <c r="AC916" i="1"/>
  <c r="AD916" i="1" s="1"/>
  <c r="U916" i="1"/>
  <c r="AB948" i="1"/>
  <c r="AB822" i="1"/>
  <c r="AC822" i="1"/>
  <c r="AD822" i="1" s="1"/>
  <c r="U822" i="1"/>
  <c r="AC741" i="1"/>
  <c r="AD741" i="1" s="1"/>
  <c r="AB741" i="1"/>
  <c r="U741" i="1"/>
  <c r="AF763" i="1"/>
  <c r="AG763" i="1"/>
  <c r="AH763" i="1" s="1"/>
  <c r="AG759" i="1"/>
  <c r="AH759" i="1" s="1"/>
  <c r="AF759" i="1"/>
  <c r="U694" i="1"/>
  <c r="AB694" i="1"/>
  <c r="T989" i="1"/>
  <c r="V989" i="1"/>
  <c r="AB975" i="1"/>
  <c r="U975" i="1"/>
  <c r="AC975" i="1"/>
  <c r="AD975" i="1" s="1"/>
  <c r="AB966" i="1"/>
  <c r="AB946" i="1"/>
  <c r="AC946" i="1"/>
  <c r="AD946" i="1" s="1"/>
  <c r="AC903" i="1"/>
  <c r="AD903" i="1" s="1"/>
  <c r="U903" i="1"/>
  <c r="AB902" i="1"/>
  <c r="U902" i="1"/>
  <c r="AC902" i="1"/>
  <c r="AD902" i="1" s="1"/>
  <c r="AF632" i="1"/>
  <c r="AG632" i="1" s="1"/>
  <c r="AH632" i="1" s="1"/>
  <c r="U636" i="1"/>
  <c r="AB636" i="1"/>
  <c r="AB698" i="1"/>
  <c r="AC698" i="1"/>
  <c r="AD698" i="1" s="1"/>
  <c r="U715" i="1"/>
  <c r="AC715" i="1"/>
  <c r="AD715" i="1" s="1"/>
  <c r="AF733" i="1"/>
  <c r="AG733" i="1" s="1"/>
  <c r="AH733" i="1" s="1"/>
  <c r="U769" i="1"/>
  <c r="AC769" i="1"/>
  <c r="AD769" i="1" s="1"/>
  <c r="AB769" i="1"/>
  <c r="AB650" i="1"/>
  <c r="AC650" i="1"/>
  <c r="AD650" i="1" s="1"/>
  <c r="AG735" i="1"/>
  <c r="AH735" i="1" s="1"/>
  <c r="AF735" i="1"/>
  <c r="U996" i="1"/>
  <c r="U721" i="1"/>
  <c r="AB721" i="1"/>
  <c r="AC721" i="1"/>
  <c r="AD721" i="1" s="1"/>
  <c r="T1000" i="1"/>
  <c r="AB1000" i="1" s="1"/>
  <c r="AC977" i="1"/>
  <c r="AD977" i="1" s="1"/>
  <c r="U977" i="1"/>
  <c r="AB977" i="1"/>
  <c r="V970" i="1"/>
  <c r="AB969" i="1"/>
  <c r="R964" i="1"/>
  <c r="S964" i="1" s="1"/>
  <c r="AB944" i="1"/>
  <c r="AB913" i="1"/>
  <c r="AF996" i="1"/>
  <c r="AG996" i="1" s="1"/>
  <c r="AH996" i="1" s="1"/>
  <c r="T993" i="1"/>
  <c r="V993" i="1"/>
  <c r="AC986" i="1"/>
  <c r="AD986" i="1" s="1"/>
  <c r="U986" i="1"/>
  <c r="AB986" i="1"/>
  <c r="AC970" i="1"/>
  <c r="AD970" i="1" s="1"/>
  <c r="AB970" i="1"/>
  <c r="AC968" i="1"/>
  <c r="AD968" i="1" s="1"/>
  <c r="AB968" i="1"/>
  <c r="U968" i="1"/>
  <c r="T888" i="1"/>
  <c r="AB877" i="1"/>
  <c r="AG783" i="1"/>
  <c r="AH783" i="1" s="1"/>
  <c r="AG972" i="1"/>
  <c r="AH972" i="1" s="1"/>
  <c r="AG907" i="1"/>
  <c r="AH907" i="1" s="1"/>
  <c r="AC889" i="1"/>
  <c r="AD889" i="1" s="1"/>
  <c r="AF720" i="1"/>
  <c r="AF882" i="1"/>
  <c r="AG882" i="1" s="1"/>
  <c r="AH882" i="1" s="1"/>
  <c r="AG861" i="1"/>
  <c r="AH861" i="1" s="1"/>
  <c r="AG841" i="1"/>
  <c r="AH841" i="1" s="1"/>
  <c r="AF827" i="1"/>
  <c r="AG827" i="1"/>
  <c r="AH827" i="1" s="1"/>
  <c r="AG820" i="1"/>
  <c r="AH820" i="1" s="1"/>
  <c r="AF899" i="1"/>
  <c r="AG899" i="1"/>
  <c r="AH899" i="1" s="1"/>
  <c r="AF696" i="1"/>
  <c r="AG696" i="1" s="1"/>
  <c r="AH696" i="1" s="1"/>
  <c r="AG809" i="1"/>
  <c r="AH809" i="1" s="1"/>
  <c r="AF856" i="1"/>
  <c r="AG856" i="1" s="1"/>
  <c r="AH856" i="1" s="1"/>
  <c r="AF824" i="1"/>
  <c r="AG824" i="1"/>
  <c r="AH824" i="1" s="1"/>
  <c r="AF646" i="1"/>
  <c r="AG646" i="1"/>
  <c r="AH646" i="1" s="1"/>
  <c r="AB702" i="1"/>
  <c r="AF666" i="1"/>
  <c r="AG666" i="1" s="1"/>
  <c r="AH666" i="1" s="1"/>
  <c r="AF801" i="1"/>
  <c r="AG801" i="1"/>
  <c r="AH801" i="1" s="1"/>
  <c r="AC930" i="1"/>
  <c r="AD930" i="1" s="1"/>
  <c r="AB930" i="1"/>
  <c r="AC796" i="1"/>
  <c r="AD796" i="1" s="1"/>
  <c r="U796" i="1"/>
  <c r="AB816" i="1"/>
  <c r="AC816" i="1"/>
  <c r="AD816" i="1" s="1"/>
  <c r="AF826" i="1"/>
  <c r="AG826" i="1"/>
  <c r="AH826" i="1" s="1"/>
  <c r="AB844" i="1"/>
  <c r="AC844" i="1"/>
  <c r="AD844" i="1" s="1"/>
  <c r="U872" i="1"/>
  <c r="AC872" i="1"/>
  <c r="AD872" i="1" s="1"/>
  <c r="AB876" i="1"/>
  <c r="U876" i="1"/>
  <c r="AG876" i="1" s="1"/>
  <c r="AH876" i="1" s="1"/>
  <c r="AC654" i="1"/>
  <c r="AD654" i="1" s="1"/>
  <c r="U654" i="1"/>
  <c r="AB654" i="1"/>
  <c r="AB744" i="1"/>
  <c r="U744" i="1"/>
  <c r="AG747" i="1"/>
  <c r="AH747" i="1" s="1"/>
  <c r="AC762" i="1"/>
  <c r="AD762" i="1" s="1"/>
  <c r="U762" i="1"/>
  <c r="AF753" i="1"/>
  <c r="AG753" i="1" s="1"/>
  <c r="AH753" i="1" s="1"/>
  <c r="AC727" i="1"/>
  <c r="AD727" i="1" s="1"/>
  <c r="U727" i="1"/>
  <c r="AF596" i="1"/>
  <c r="AG596" i="1"/>
  <c r="AH596" i="1" s="1"/>
  <c r="U643" i="1"/>
  <c r="AC643" i="1"/>
  <c r="AD643" i="1" s="1"/>
  <c r="U970" i="1"/>
  <c r="T969" i="1"/>
  <c r="U964" i="1"/>
  <c r="AC964" i="1"/>
  <c r="AD964" i="1" s="1"/>
  <c r="AB961" i="1"/>
  <c r="AC368" i="1"/>
  <c r="AD368" i="1" s="1"/>
  <c r="AC50" i="1"/>
  <c r="AD50" i="1" s="1"/>
  <c r="AB575" i="1"/>
  <c r="AF907" i="1"/>
  <c r="AC920" i="1"/>
  <c r="AD920" i="1" s="1"/>
  <c r="AB943" i="1"/>
  <c r="AG638" i="1"/>
  <c r="AH638" i="1" s="1"/>
  <c r="AF945" i="1"/>
  <c r="AG945" i="1" s="1"/>
  <c r="AH945" i="1" s="1"/>
  <c r="AF914" i="1"/>
  <c r="AG914" i="1" s="1"/>
  <c r="AH914" i="1" s="1"/>
  <c r="AG795" i="1"/>
  <c r="AH795" i="1" s="1"/>
  <c r="AF693" i="1"/>
  <c r="AG766" i="1"/>
  <c r="AH766" i="1" s="1"/>
  <c r="AG595" i="1"/>
  <c r="AH595" i="1" s="1"/>
  <c r="AF706" i="1"/>
  <c r="AG706" i="1" s="1"/>
  <c r="AH706" i="1" s="1"/>
  <c r="AB796" i="1"/>
  <c r="U799" i="1"/>
  <c r="AC799" i="1"/>
  <c r="AD799" i="1" s="1"/>
  <c r="AC839" i="1"/>
  <c r="AD839" i="1" s="1"/>
  <c r="U839" i="1"/>
  <c r="U868" i="1"/>
  <c r="AB868" i="1"/>
  <c r="AC868" i="1"/>
  <c r="AD868" i="1" s="1"/>
  <c r="AB904" i="1"/>
  <c r="AC904" i="1"/>
  <c r="AD904" i="1" s="1"/>
  <c r="U904" i="1"/>
  <c r="AF991" i="1"/>
  <c r="AG991" i="1" s="1"/>
  <c r="AH991" i="1" s="1"/>
  <c r="U697" i="1"/>
  <c r="AB697" i="1"/>
  <c r="AC697" i="1"/>
  <c r="AD697" i="1" s="1"/>
  <c r="AB727" i="1"/>
  <c r="AC749" i="1"/>
  <c r="AD749" i="1" s="1"/>
  <c r="AB749" i="1"/>
  <c r="AB644" i="1"/>
  <c r="U644" i="1"/>
  <c r="V990" i="1"/>
  <c r="T990" i="1"/>
  <c r="AB964" i="1"/>
  <c r="V949" i="1"/>
  <c r="T949" i="1"/>
  <c r="AB328" i="1"/>
  <c r="AC328" i="1" s="1"/>
  <c r="AD328" i="1" s="1"/>
  <c r="AF939" i="1"/>
  <c r="AG939" i="1" s="1"/>
  <c r="AH939" i="1" s="1"/>
  <c r="AF887" i="1"/>
  <c r="AG887" i="1"/>
  <c r="AH887" i="1" s="1"/>
  <c r="AG665" i="1"/>
  <c r="AH665" i="1" s="1"/>
  <c r="AF898" i="1"/>
  <c r="AG898" i="1" s="1"/>
  <c r="AH898" i="1" s="1"/>
  <c r="AF955" i="1"/>
  <c r="AG955" i="1" s="1"/>
  <c r="AH955" i="1" s="1"/>
  <c r="AG893" i="1"/>
  <c r="AH893" i="1" s="1"/>
  <c r="AF959" i="1"/>
  <c r="AG959" i="1" s="1"/>
  <c r="AH959" i="1" s="1"/>
  <c r="AG883" i="1"/>
  <c r="AH883" i="1" s="1"/>
  <c r="AG608" i="1"/>
  <c r="AH608" i="1" s="1"/>
  <c r="AG610" i="1"/>
  <c r="AH610" i="1" s="1"/>
  <c r="AF610" i="1"/>
  <c r="AF645" i="1"/>
  <c r="AG645" i="1"/>
  <c r="AH645" i="1" s="1"/>
  <c r="U667" i="1"/>
  <c r="AC805" i="1"/>
  <c r="AD805" i="1" s="1"/>
  <c r="U805" i="1"/>
  <c r="U800" i="1"/>
  <c r="AG800" i="1" s="1"/>
  <c r="AH800" i="1" s="1"/>
  <c r="AB800" i="1"/>
  <c r="AC952" i="1"/>
  <c r="AD952" i="1" s="1"/>
  <c r="U952" i="1"/>
  <c r="AB952" i="1"/>
  <c r="U854" i="1"/>
  <c r="AC854" i="1"/>
  <c r="AD854" i="1" s="1"/>
  <c r="AB878" i="1"/>
  <c r="AC878" i="1"/>
  <c r="AD878" i="1" s="1"/>
  <c r="U878" i="1"/>
  <c r="AG556" i="1"/>
  <c r="AH556" i="1" s="1"/>
  <c r="AF556" i="1"/>
  <c r="AF620" i="1"/>
  <c r="AG620" i="1" s="1"/>
  <c r="AH620" i="1" s="1"/>
  <c r="U588" i="1"/>
  <c r="AG588" i="1" s="1"/>
  <c r="AH588" i="1" s="1"/>
  <c r="AB588" i="1"/>
  <c r="AF752" i="1"/>
  <c r="AG752" i="1"/>
  <c r="AH752" i="1" s="1"/>
  <c r="AG729" i="1"/>
  <c r="AH729" i="1" s="1"/>
  <c r="AF729" i="1"/>
  <c r="AC676" i="1"/>
  <c r="AD676" i="1" s="1"/>
  <c r="U676" i="1"/>
  <c r="AF771" i="1"/>
  <c r="AG771" i="1"/>
  <c r="AH771" i="1" s="1"/>
  <c r="AF561" i="1"/>
  <c r="AG561" i="1"/>
  <c r="AH561" i="1" s="1"/>
  <c r="T992" i="1"/>
  <c r="V992" i="1"/>
  <c r="AB954" i="1"/>
  <c r="AB949" i="1"/>
  <c r="V934" i="1"/>
  <c r="T934" i="1"/>
  <c r="AG921" i="1"/>
  <c r="AH921" i="1" s="1"/>
  <c r="V902" i="1"/>
  <c r="AB875" i="1"/>
  <c r="AC618" i="1"/>
  <c r="AD618" i="1" s="1"/>
  <c r="AB618" i="1"/>
  <c r="AG737" i="1"/>
  <c r="AH737" i="1" s="1"/>
  <c r="AC688" i="1"/>
  <c r="AD688" i="1" s="1"/>
  <c r="AB688" i="1"/>
  <c r="U689" i="1"/>
  <c r="AB689" i="1"/>
  <c r="AC689" i="1"/>
  <c r="AD689" i="1" s="1"/>
  <c r="U991" i="1"/>
  <c r="AB991" i="1"/>
  <c r="AB976" i="1"/>
  <c r="V936" i="1"/>
  <c r="T936" i="1"/>
  <c r="R936" i="1"/>
  <c r="S936" i="1" s="1"/>
  <c r="AB928" i="1"/>
  <c r="AB853" i="1"/>
  <c r="AB841" i="1"/>
  <c r="AB916" i="1"/>
  <c r="V866" i="1"/>
  <c r="T866" i="1"/>
  <c r="R865" i="1"/>
  <c r="S865" i="1" s="1"/>
  <c r="V927" i="1"/>
  <c r="T927" i="1"/>
  <c r="V881" i="1"/>
  <c r="T881" i="1"/>
  <c r="V855" i="1"/>
  <c r="T855" i="1"/>
  <c r="AG768" i="1"/>
  <c r="AH768" i="1" s="1"/>
  <c r="AG746" i="1"/>
  <c r="AH746" i="1" s="1"/>
  <c r="T944" i="1"/>
  <c r="V944" i="1"/>
  <c r="R930" i="1"/>
  <c r="S930" i="1" s="1"/>
  <c r="V915" i="1"/>
  <c r="T915" i="1"/>
  <c r="R896" i="1"/>
  <c r="S896" i="1" s="1"/>
  <c r="V877" i="1"/>
  <c r="T877" i="1"/>
  <c r="AF775" i="1"/>
  <c r="AG775" i="1" s="1"/>
  <c r="AH775" i="1" s="1"/>
  <c r="T932" i="1"/>
  <c r="AC864" i="1"/>
  <c r="AD864" i="1" s="1"/>
  <c r="AB864" i="1"/>
  <c r="AF651" i="1"/>
  <c r="AG651" i="1"/>
  <c r="AH651" i="1" s="1"/>
  <c r="U705" i="1"/>
  <c r="AB705" i="1"/>
  <c r="AC705" i="1"/>
  <c r="AD705" i="1" s="1"/>
  <c r="AB777" i="1"/>
  <c r="U777" i="1"/>
  <c r="U670" i="1"/>
  <c r="AC670" i="1"/>
  <c r="AD670" i="1" s="1"/>
  <c r="AC728" i="1"/>
  <c r="AD728" i="1" s="1"/>
  <c r="AB728" i="1"/>
  <c r="AF738" i="1"/>
  <c r="AG738" i="1" s="1"/>
  <c r="AH738" i="1" s="1"/>
  <c r="AC962" i="1"/>
  <c r="AD962" i="1" s="1"/>
  <c r="U962" i="1"/>
  <c r="AB663" i="1"/>
  <c r="AC663" i="1"/>
  <c r="AD663" i="1" s="1"/>
  <c r="U647" i="1"/>
  <c r="AB647" i="1"/>
  <c r="AC647" i="1"/>
  <c r="AD647" i="1" s="1"/>
  <c r="U637" i="1"/>
  <c r="AB637" i="1"/>
  <c r="AC637" i="1"/>
  <c r="AD637" i="1" s="1"/>
  <c r="AB992" i="1"/>
  <c r="V984" i="1"/>
  <c r="T984" i="1"/>
  <c r="AB984" i="1" s="1"/>
  <c r="V982" i="1"/>
  <c r="T982" i="1"/>
  <c r="U979" i="1"/>
  <c r="AC979" i="1"/>
  <c r="AD979" i="1" s="1"/>
  <c r="AB957" i="1"/>
  <c r="T953" i="1"/>
  <c r="AB953" i="1"/>
  <c r="AB934" i="1"/>
  <c r="T922" i="1"/>
  <c r="V922" i="1"/>
  <c r="T905" i="1"/>
  <c r="V905" i="1"/>
  <c r="T900" i="1"/>
  <c r="AB900" i="1"/>
  <c r="V896" i="1"/>
  <c r="T896" i="1"/>
  <c r="AB931" i="1"/>
  <c r="AF737" i="1"/>
  <c r="AC832" i="1"/>
  <c r="AD832" i="1" s="1"/>
  <c r="AB832" i="1"/>
  <c r="AB596" i="1"/>
  <c r="AG740" i="1"/>
  <c r="AH740" i="1" s="1"/>
  <c r="AF781" i="1"/>
  <c r="AG781" i="1" s="1"/>
  <c r="AH781" i="1" s="1"/>
  <c r="U672" i="1"/>
  <c r="AC672" i="1"/>
  <c r="AD672" i="1" s="1"/>
  <c r="AB672" i="1"/>
  <c r="AB703" i="1"/>
  <c r="AC703" i="1"/>
  <c r="AD703" i="1" s="1"/>
  <c r="AC719" i="1"/>
  <c r="AD719" i="1" s="1"/>
  <c r="AB719" i="1"/>
  <c r="AB687" i="1"/>
  <c r="T994" i="1"/>
  <c r="AC980" i="1"/>
  <c r="AD980" i="1" s="1"/>
  <c r="U980" i="1"/>
  <c r="T998" i="1"/>
  <c r="AB994" i="1"/>
  <c r="U978" i="1"/>
  <c r="AC978" i="1"/>
  <c r="AD978" i="1" s="1"/>
  <c r="T965" i="1"/>
  <c r="V965" i="1"/>
  <c r="T963" i="1"/>
  <c r="T941" i="1"/>
  <c r="V941" i="1"/>
  <c r="R917" i="1"/>
  <c r="S917" i="1" s="1"/>
  <c r="AB905" i="1"/>
  <c r="R872" i="1"/>
  <c r="S872" i="1" s="1"/>
  <c r="V862" i="1"/>
  <c r="T862" i="1"/>
  <c r="AG642" i="1"/>
  <c r="AH642" i="1" s="1"/>
  <c r="AB797" i="1"/>
  <c r="T913" i="1"/>
  <c r="AB945" i="1"/>
  <c r="AF603" i="1"/>
  <c r="AG603" i="1"/>
  <c r="AH603" i="1" s="1"/>
  <c r="AB553" i="1"/>
  <c r="AC553" i="1"/>
  <c r="AD553" i="1" s="1"/>
  <c r="U618" i="1"/>
  <c r="AC679" i="1"/>
  <c r="AD679" i="1" s="1"/>
  <c r="AB679" i="1"/>
  <c r="AB711" i="1"/>
  <c r="U752" i="1"/>
  <c r="AB752" i="1"/>
  <c r="AG770" i="1"/>
  <c r="AH770" i="1" s="1"/>
  <c r="AC785" i="1"/>
  <c r="AD785" i="1" s="1"/>
  <c r="AC780" i="1"/>
  <c r="AD780" i="1" s="1"/>
  <c r="U720" i="1"/>
  <c r="AB720" i="1"/>
  <c r="AG742" i="1"/>
  <c r="AH742" i="1" s="1"/>
  <c r="AF786" i="1"/>
  <c r="AG786" i="1"/>
  <c r="AH786" i="1" s="1"/>
  <c r="U619" i="1"/>
  <c r="AB619" i="1"/>
  <c r="AC619" i="1"/>
  <c r="AD619" i="1" s="1"/>
  <c r="R969" i="1"/>
  <c r="S969" i="1" s="1"/>
  <c r="R940" i="1"/>
  <c r="S940" i="1" s="1"/>
  <c r="T928" i="1"/>
  <c r="T918" i="1"/>
  <c r="V918" i="1"/>
  <c r="R908" i="1"/>
  <c r="S908" i="1" s="1"/>
  <c r="V891" i="1"/>
  <c r="T891" i="1"/>
  <c r="V838" i="1"/>
  <c r="R900" i="1"/>
  <c r="S900" i="1" s="1"/>
  <c r="R836" i="1"/>
  <c r="S836" i="1" s="1"/>
  <c r="T778" i="1"/>
  <c r="R756" i="1"/>
  <c r="S756" i="1" s="1"/>
  <c r="R755" i="1"/>
  <c r="S755" i="1" s="1"/>
  <c r="R869" i="1"/>
  <c r="S869" i="1" s="1"/>
  <c r="R760" i="1"/>
  <c r="S760" i="1" s="1"/>
  <c r="AB870" i="1"/>
  <c r="R864" i="1"/>
  <c r="S864" i="1" s="1"/>
  <c r="R840" i="1"/>
  <c r="S840" i="1" s="1"/>
  <c r="R897" i="1"/>
  <c r="S897" i="1" s="1"/>
  <c r="R833" i="1"/>
  <c r="S833" i="1" s="1"/>
  <c r="R769" i="1"/>
  <c r="S769" i="1" s="1"/>
  <c r="R736" i="1"/>
  <c r="S736" i="1" s="1"/>
  <c r="T724" i="1"/>
  <c r="R707" i="1"/>
  <c r="S707" i="1" s="1"/>
  <c r="V677" i="1"/>
  <c r="R672" i="1"/>
  <c r="S672" i="1" s="1"/>
  <c r="R724" i="1"/>
  <c r="S724" i="1" s="1"/>
  <c r="R697" i="1"/>
  <c r="S697" i="1" s="1"/>
  <c r="R686" i="1"/>
  <c r="S686" i="1" s="1"/>
  <c r="U652" i="1"/>
  <c r="AG652" i="1" s="1"/>
  <c r="AH652" i="1" s="1"/>
  <c r="T585" i="1"/>
  <c r="V585" i="1"/>
  <c r="R706" i="1"/>
  <c r="S706" i="1" s="1"/>
  <c r="R723" i="1"/>
  <c r="S723" i="1" s="1"/>
  <c r="R703" i="1"/>
  <c r="S703" i="1" s="1"/>
  <c r="R673" i="1"/>
  <c r="S673" i="1" s="1"/>
  <c r="R753" i="1"/>
  <c r="S753" i="1" s="1"/>
  <c r="R728" i="1"/>
  <c r="S728" i="1" s="1"/>
  <c r="T685" i="1"/>
  <c r="AF660" i="1"/>
  <c r="AG660" i="1" s="1"/>
  <c r="AH660" i="1" s="1"/>
  <c r="AB659" i="1"/>
  <c r="T568" i="1"/>
  <c r="R562" i="1"/>
  <c r="S562" i="1" s="1"/>
  <c r="T551" i="1"/>
  <c r="R532" i="1"/>
  <c r="S532" i="1" s="1"/>
  <c r="R649" i="1"/>
  <c r="S649" i="1" s="1"/>
  <c r="T576" i="1"/>
  <c r="V576" i="1"/>
  <c r="T519" i="1"/>
  <c r="R529" i="1"/>
  <c r="S529" i="1" s="1"/>
  <c r="AA424" i="1"/>
  <c r="AB424" i="1" s="1"/>
  <c r="AC424" i="1" s="1"/>
  <c r="AD424" i="1" s="1"/>
  <c r="AE413" i="1"/>
  <c r="AA413" i="1"/>
  <c r="AB413" i="1" s="1"/>
  <c r="AC413" i="1" s="1"/>
  <c r="AD413" i="1" s="1"/>
  <c r="T563" i="1"/>
  <c r="R436" i="1"/>
  <c r="S436" i="1" s="1"/>
  <c r="AB422" i="1"/>
  <c r="AC422" i="1" s="1"/>
  <c r="AD422" i="1" s="1"/>
  <c r="R563" i="1"/>
  <c r="S563" i="1" s="1"/>
  <c r="R454" i="1"/>
  <c r="S454" i="1" s="1"/>
  <c r="R556" i="1"/>
  <c r="S556" i="1" s="1"/>
  <c r="V455" i="1"/>
  <c r="V464" i="1"/>
  <c r="T464" i="1"/>
  <c r="R405" i="1"/>
  <c r="S405" i="1" s="1"/>
  <c r="T392" i="1"/>
  <c r="AB342" i="1"/>
  <c r="AC342" i="1" s="1"/>
  <c r="AD342" i="1" s="1"/>
  <c r="AC375" i="1"/>
  <c r="AD375" i="1" s="1"/>
  <c r="AA419" i="1"/>
  <c r="AB419" i="1" s="1"/>
  <c r="AC419" i="1" s="1"/>
  <c r="AD419" i="1" s="1"/>
  <c r="AA389" i="1"/>
  <c r="AB389" i="1" s="1"/>
  <c r="AC389" i="1" s="1"/>
  <c r="AD389" i="1" s="1"/>
  <c r="R471" i="1"/>
  <c r="S471" i="1" s="1"/>
  <c r="R528" i="1"/>
  <c r="S528" i="1" s="1"/>
  <c r="AA416" i="1"/>
  <c r="AB416" i="1" s="1"/>
  <c r="AC416" i="1" s="1"/>
  <c r="AD416" i="1" s="1"/>
  <c r="AB377" i="1"/>
  <c r="AC377" i="1" s="1"/>
  <c r="AD377" i="1" s="1"/>
  <c r="AB338" i="1"/>
  <c r="AC338" i="1" s="1"/>
  <c r="AD338" i="1" s="1"/>
  <c r="R387" i="1"/>
  <c r="S387" i="1" s="1"/>
  <c r="AA382" i="1"/>
  <c r="AB382" i="1" s="1"/>
  <c r="AC382" i="1" s="1"/>
  <c r="AD382" i="1" s="1"/>
  <c r="AB375" i="1"/>
  <c r="AA368" i="1"/>
  <c r="AB356" i="1"/>
  <c r="AC356" i="1" s="1"/>
  <c r="AD356" i="1" s="1"/>
  <c r="AA361" i="1"/>
  <c r="AB361" i="1" s="1"/>
  <c r="AC361" i="1" s="1"/>
  <c r="AD361" i="1" s="1"/>
  <c r="V503" i="1"/>
  <c r="V440" i="1"/>
  <c r="AA317" i="1"/>
  <c r="AB317" i="1" s="1"/>
  <c r="AC317" i="1" s="1"/>
  <c r="AD317" i="1" s="1"/>
  <c r="AB390" i="1"/>
  <c r="AC390" i="1" s="1"/>
  <c r="AD390" i="1" s="1"/>
  <c r="T385" i="1"/>
  <c r="V385" i="1"/>
  <c r="AA376" i="1"/>
  <c r="AB376" i="1" s="1"/>
  <c r="AC376" i="1" s="1"/>
  <c r="AD376" i="1" s="1"/>
  <c r="V243" i="1"/>
  <c r="AA275" i="1"/>
  <c r="AB275" i="1" s="1"/>
  <c r="AC275" i="1" s="1"/>
  <c r="AD275" i="1" s="1"/>
  <c r="T261" i="1"/>
  <c r="AA189" i="1"/>
  <c r="AB189" i="1" s="1"/>
  <c r="AC189" i="1" s="1"/>
  <c r="AD189" i="1" s="1"/>
  <c r="AA291" i="1"/>
  <c r="AB291" i="1" s="1"/>
  <c r="AC291" i="1" s="1"/>
  <c r="AD291" i="1" s="1"/>
  <c r="AA281" i="1"/>
  <c r="AB281" i="1" s="1"/>
  <c r="AC281" i="1" s="1"/>
  <c r="AD281" i="1" s="1"/>
  <c r="AA268" i="1"/>
  <c r="AB268" i="1" s="1"/>
  <c r="AC268" i="1" s="1"/>
  <c r="AD268" i="1" s="1"/>
  <c r="AA202" i="1"/>
  <c r="AB202" i="1" s="1"/>
  <c r="AC202" i="1" s="1"/>
  <c r="AD202" i="1" s="1"/>
  <c r="R302" i="1"/>
  <c r="S302" i="1" s="1"/>
  <c r="AB289" i="1"/>
  <c r="AC289" i="1" s="1"/>
  <c r="AD289" i="1" s="1"/>
  <c r="AB272" i="1"/>
  <c r="AC272" i="1" s="1"/>
  <c r="AD272" i="1" s="1"/>
  <c r="AB242" i="1"/>
  <c r="AA196" i="1"/>
  <c r="AB196" i="1" s="1"/>
  <c r="AC196" i="1" s="1"/>
  <c r="AD196" i="1" s="1"/>
  <c r="R234" i="1"/>
  <c r="S234" i="1" s="1"/>
  <c r="AA136" i="1"/>
  <c r="AB136" i="1" s="1"/>
  <c r="AC136" i="1" s="1"/>
  <c r="AD136" i="1" s="1"/>
  <c r="T140" i="1"/>
  <c r="V140" i="1"/>
  <c r="V270" i="1"/>
  <c r="T259" i="1"/>
  <c r="R233" i="1"/>
  <c r="S233" i="1" s="1"/>
  <c r="AB229" i="1"/>
  <c r="AB243" i="1"/>
  <c r="R188" i="1"/>
  <c r="S188" i="1" s="1"/>
  <c r="R231" i="1"/>
  <c r="S231" i="1" s="1"/>
  <c r="T198" i="1"/>
  <c r="AA191" i="1"/>
  <c r="AB191" i="1" s="1"/>
  <c r="AC191" i="1" s="1"/>
  <c r="AD191" i="1" s="1"/>
  <c r="AA186" i="1"/>
  <c r="AB186" i="1" s="1"/>
  <c r="AC186" i="1" s="1"/>
  <c r="AD186" i="1" s="1"/>
  <c r="R156" i="1"/>
  <c r="S156" i="1" s="1"/>
  <c r="AA187" i="1"/>
  <c r="AB187" i="1" s="1"/>
  <c r="AC187" i="1" s="1"/>
  <c r="AD187" i="1" s="1"/>
  <c r="T127" i="1"/>
  <c r="AA121" i="1"/>
  <c r="AB121" i="1" s="1"/>
  <c r="AC121" i="1" s="1"/>
  <c r="AD121" i="1" s="1"/>
  <c r="AA132" i="1"/>
  <c r="AB132" i="1" s="1"/>
  <c r="AC132" i="1" s="1"/>
  <c r="AD132" i="1" s="1"/>
  <c r="AA188" i="1"/>
  <c r="AB188" i="1" s="1"/>
  <c r="AC188" i="1" s="1"/>
  <c r="AD188" i="1" s="1"/>
  <c r="AA137" i="1"/>
  <c r="AB137" i="1" s="1"/>
  <c r="AC137" i="1" s="1"/>
  <c r="AD137" i="1" s="1"/>
  <c r="AA131" i="1"/>
  <c r="AB131" i="1" s="1"/>
  <c r="AC131" i="1" s="1"/>
  <c r="AD131" i="1" s="1"/>
  <c r="V138" i="1"/>
  <c r="AA82" i="1"/>
  <c r="AB82" i="1" s="1"/>
  <c r="AC82" i="1" s="1"/>
  <c r="AD82" i="1" s="1"/>
  <c r="V51" i="1"/>
  <c r="AA85" i="1"/>
  <c r="AB85" i="1" s="1"/>
  <c r="AC85" i="1" s="1"/>
  <c r="AD85" i="1" s="1"/>
  <c r="AA99" i="1"/>
  <c r="AB99" i="1" s="1"/>
  <c r="AC99" i="1" s="1"/>
  <c r="AD99" i="1" s="1"/>
  <c r="AA75" i="1"/>
  <c r="AB75" i="1" s="1"/>
  <c r="AC75" i="1" s="1"/>
  <c r="AD75" i="1" s="1"/>
  <c r="T65" i="1"/>
  <c r="R103" i="1"/>
  <c r="S103" i="1" s="1"/>
  <c r="AA67" i="1"/>
  <c r="AB67" i="1" s="1"/>
  <c r="AC67" i="1" s="1"/>
  <c r="AD67" i="1" s="1"/>
  <c r="AA47" i="1"/>
  <c r="AB47" i="1" s="1"/>
  <c r="AC47" i="1" s="1"/>
  <c r="AD47" i="1" s="1"/>
  <c r="AA56" i="1"/>
  <c r="AB56" i="1" s="1"/>
  <c r="AC56" i="1" s="1"/>
  <c r="AD56" i="1" s="1"/>
  <c r="AB16" i="1"/>
  <c r="R115" i="1"/>
  <c r="S115" i="1" s="1"/>
  <c r="AF378" i="1" l="1"/>
  <c r="AG378" i="1"/>
  <c r="AH378" i="1" s="1"/>
  <c r="AF285" i="1"/>
  <c r="AG285" i="1" s="1"/>
  <c r="AH285" i="1" s="1"/>
  <c r="AF393" i="1"/>
  <c r="AG393" i="1" s="1"/>
  <c r="AH393" i="1" s="1"/>
  <c r="AF186" i="1"/>
  <c r="AG186" i="1" s="1"/>
  <c r="AH186" i="1" s="1"/>
  <c r="AF82" i="1"/>
  <c r="AG82" i="1" s="1"/>
  <c r="AH82" i="1" s="1"/>
  <c r="AF187" i="1"/>
  <c r="AG187" i="1"/>
  <c r="AH187" i="1" s="1"/>
  <c r="AF291" i="1"/>
  <c r="AG291" i="1"/>
  <c r="AH291" i="1" s="1"/>
  <c r="AF390" i="1"/>
  <c r="AG390" i="1" s="1"/>
  <c r="AH390" i="1" s="1"/>
  <c r="AF382" i="1"/>
  <c r="AG382" i="1" s="1"/>
  <c r="AH382" i="1" s="1"/>
  <c r="AF315" i="1"/>
  <c r="AG315" i="1"/>
  <c r="AH315" i="1" s="1"/>
  <c r="AF401" i="1"/>
  <c r="AG401" i="1"/>
  <c r="AH401" i="1" s="1"/>
  <c r="AF293" i="1"/>
  <c r="AG293" i="1" s="1"/>
  <c r="AH293" i="1" s="1"/>
  <c r="AF144" i="1"/>
  <c r="AG144" i="1" s="1"/>
  <c r="AH144" i="1" s="1"/>
  <c r="AF403" i="1"/>
  <c r="AG403" i="1" s="1"/>
  <c r="AH403" i="1" s="1"/>
  <c r="AF274" i="1"/>
  <c r="AG274" i="1"/>
  <c r="AH274" i="1" s="1"/>
  <c r="AF181" i="1"/>
  <c r="AG181" i="1" s="1"/>
  <c r="AH181" i="1" s="1"/>
  <c r="AF74" i="1"/>
  <c r="AG74" i="1"/>
  <c r="AH74" i="1" s="1"/>
  <c r="AF289" i="1"/>
  <c r="AG289" i="1"/>
  <c r="AH289" i="1" s="1"/>
  <c r="AF376" i="1"/>
  <c r="AG376" i="1"/>
  <c r="AH376" i="1" s="1"/>
  <c r="AG52" i="1"/>
  <c r="AH52" i="1" s="1"/>
  <c r="AF52" i="1"/>
  <c r="AF342" i="1"/>
  <c r="AG342" i="1"/>
  <c r="AH342" i="1" s="1"/>
  <c r="AF275" i="1"/>
  <c r="AG275" i="1"/>
  <c r="AH275" i="1" s="1"/>
  <c r="AF380" i="1"/>
  <c r="AG380" i="1"/>
  <c r="AH380" i="1" s="1"/>
  <c r="AG328" i="1"/>
  <c r="AH328" i="1" s="1"/>
  <c r="AF328" i="1"/>
  <c r="AF377" i="1"/>
  <c r="AG377" i="1"/>
  <c r="AH377" i="1" s="1"/>
  <c r="AF361" i="1"/>
  <c r="AG361" i="1" s="1"/>
  <c r="AH361" i="1" s="1"/>
  <c r="AF202" i="1"/>
  <c r="AG202" i="1"/>
  <c r="AH202" i="1" s="1"/>
  <c r="AF121" i="1"/>
  <c r="AG121" i="1" s="1"/>
  <c r="AH121" i="1" s="1"/>
  <c r="AF136" i="1"/>
  <c r="AG136" i="1"/>
  <c r="AH136" i="1" s="1"/>
  <c r="AF321" i="1"/>
  <c r="AG321" i="1"/>
  <c r="AH321" i="1" s="1"/>
  <c r="AF311" i="1"/>
  <c r="AG311" i="1"/>
  <c r="AH311" i="1" s="1"/>
  <c r="AF424" i="1"/>
  <c r="AG424" i="1" s="1"/>
  <c r="AH424" i="1" s="1"/>
  <c r="AF728" i="1"/>
  <c r="AG728" i="1" s="1"/>
  <c r="AH728" i="1" s="1"/>
  <c r="AF762" i="1"/>
  <c r="AG762" i="1"/>
  <c r="AH762" i="1" s="1"/>
  <c r="AF970" i="1"/>
  <c r="AG970" i="1" s="1"/>
  <c r="AH970" i="1" s="1"/>
  <c r="U568" i="1"/>
  <c r="AC568" i="1"/>
  <c r="AD568" i="1" s="1"/>
  <c r="AC778" i="1"/>
  <c r="AD778" i="1" s="1"/>
  <c r="U778" i="1"/>
  <c r="AB778" i="1"/>
  <c r="AG663" i="1"/>
  <c r="AH663" i="1" s="1"/>
  <c r="AF663" i="1"/>
  <c r="U866" i="1"/>
  <c r="AC866" i="1"/>
  <c r="AD866" i="1" s="1"/>
  <c r="AF878" i="1"/>
  <c r="AG878" i="1" s="1"/>
  <c r="AH878" i="1" s="1"/>
  <c r="AG872" i="1"/>
  <c r="AH872" i="1" s="1"/>
  <c r="AF872" i="1"/>
  <c r="AG912" i="1"/>
  <c r="AH912" i="1" s="1"/>
  <c r="AF912" i="1"/>
  <c r="U928" i="1"/>
  <c r="AC928" i="1"/>
  <c r="AD928" i="1" s="1"/>
  <c r="U953" i="1"/>
  <c r="AC953" i="1"/>
  <c r="AD953" i="1" s="1"/>
  <c r="AC915" i="1"/>
  <c r="AD915" i="1" s="1"/>
  <c r="U915" i="1"/>
  <c r="AB915" i="1"/>
  <c r="AF901" i="1"/>
  <c r="AG901" i="1"/>
  <c r="AH901" i="1" s="1"/>
  <c r="AF132" i="1"/>
  <c r="AG132" i="1" s="1"/>
  <c r="AH132" i="1" s="1"/>
  <c r="AF422" i="1"/>
  <c r="AG422" i="1"/>
  <c r="AH422" i="1" s="1"/>
  <c r="AB568" i="1"/>
  <c r="U913" i="1"/>
  <c r="AC913" i="1"/>
  <c r="AD913" i="1" s="1"/>
  <c r="AG637" i="1"/>
  <c r="AH637" i="1" s="1"/>
  <c r="AF637" i="1"/>
  <c r="AF688" i="1"/>
  <c r="AG688" i="1" s="1"/>
  <c r="AH688" i="1" s="1"/>
  <c r="AG805" i="1"/>
  <c r="AH805" i="1" s="1"/>
  <c r="AF805" i="1"/>
  <c r="AF844" i="1"/>
  <c r="AG844" i="1" s="1"/>
  <c r="AH844" i="1" s="1"/>
  <c r="AF769" i="1"/>
  <c r="AG769" i="1" s="1"/>
  <c r="AH769" i="1" s="1"/>
  <c r="AG916" i="1"/>
  <c r="AH916" i="1" s="1"/>
  <c r="AF916" i="1"/>
  <c r="AF954" i="1"/>
  <c r="AG954" i="1" s="1"/>
  <c r="AH954" i="1" s="1"/>
  <c r="AG957" i="1"/>
  <c r="AH957" i="1" s="1"/>
  <c r="AF957" i="1"/>
  <c r="AF67" i="1"/>
  <c r="AG67" i="1" s="1"/>
  <c r="AH67" i="1" s="1"/>
  <c r="AF196" i="1"/>
  <c r="AG196" i="1" s="1"/>
  <c r="AH196" i="1" s="1"/>
  <c r="AB385" i="1"/>
  <c r="U385" i="1"/>
  <c r="AC385" i="1"/>
  <c r="AD385" i="1" s="1"/>
  <c r="AF389" i="1"/>
  <c r="AG389" i="1"/>
  <c r="AH389" i="1" s="1"/>
  <c r="AB551" i="1"/>
  <c r="U551" i="1"/>
  <c r="AC551" i="1"/>
  <c r="AD551" i="1" s="1"/>
  <c r="U965" i="1"/>
  <c r="AB965" i="1"/>
  <c r="AC965" i="1"/>
  <c r="AD965" i="1" s="1"/>
  <c r="AC994" i="1"/>
  <c r="AD994" i="1" s="1"/>
  <c r="U994" i="1"/>
  <c r="AB922" i="1"/>
  <c r="AC922" i="1"/>
  <c r="AD922" i="1" s="1"/>
  <c r="U922" i="1"/>
  <c r="AC877" i="1"/>
  <c r="AD877" i="1" s="1"/>
  <c r="U877" i="1"/>
  <c r="AF689" i="1"/>
  <c r="AG689" i="1" s="1"/>
  <c r="AH689" i="1" s="1"/>
  <c r="U992" i="1"/>
  <c r="AC992" i="1"/>
  <c r="AD992" i="1" s="1"/>
  <c r="AG952" i="1"/>
  <c r="AH952" i="1" s="1"/>
  <c r="AF952" i="1"/>
  <c r="U949" i="1"/>
  <c r="AC949" i="1"/>
  <c r="AD949" i="1" s="1"/>
  <c r="AF749" i="1"/>
  <c r="AG749" i="1" s="1"/>
  <c r="AH749" i="1" s="1"/>
  <c r="AF904" i="1"/>
  <c r="AG904" i="1" s="1"/>
  <c r="AH904" i="1" s="1"/>
  <c r="AF643" i="1"/>
  <c r="AG643" i="1" s="1"/>
  <c r="AH643" i="1" s="1"/>
  <c r="AF816" i="1"/>
  <c r="AG816" i="1" s="1"/>
  <c r="AH816" i="1" s="1"/>
  <c r="AF977" i="1"/>
  <c r="AG977" i="1" s="1"/>
  <c r="AH977" i="1" s="1"/>
  <c r="AG715" i="1"/>
  <c r="AH715" i="1" s="1"/>
  <c r="AF715" i="1"/>
  <c r="AF902" i="1"/>
  <c r="AG902" i="1" s="1"/>
  <c r="AH902" i="1" s="1"/>
  <c r="AG822" i="1"/>
  <c r="AH822" i="1" s="1"/>
  <c r="AF822" i="1"/>
  <c r="AF702" i="1"/>
  <c r="AG702" i="1" s="1"/>
  <c r="AH702" i="1" s="1"/>
  <c r="AF773" i="1"/>
  <c r="AG773" i="1" s="1"/>
  <c r="AH773" i="1" s="1"/>
  <c r="AG667" i="1"/>
  <c r="AH667" i="1" s="1"/>
  <c r="AF667" i="1"/>
  <c r="AC884" i="1"/>
  <c r="AD884" i="1" s="1"/>
  <c r="U884" i="1"/>
  <c r="AF971" i="1"/>
  <c r="AG971" i="1"/>
  <c r="AH971" i="1" s="1"/>
  <c r="AG346" i="1"/>
  <c r="AH346" i="1" s="1"/>
  <c r="AF346" i="1"/>
  <c r="AG117" i="1"/>
  <c r="AH117" i="1" s="1"/>
  <c r="AF117" i="1"/>
  <c r="AF201" i="1"/>
  <c r="AG201" i="1" s="1"/>
  <c r="AH201" i="1" s="1"/>
  <c r="AF511" i="1"/>
  <c r="AG511" i="1" s="1"/>
  <c r="AH511" i="1" s="1"/>
  <c r="AF444" i="1"/>
  <c r="AG444" i="1" s="1"/>
  <c r="AH444" i="1" s="1"/>
  <c r="AF57" i="1"/>
  <c r="AG57" i="1" s="1"/>
  <c r="AH57" i="1" s="1"/>
  <c r="AG539" i="1"/>
  <c r="AH539" i="1" s="1"/>
  <c r="AF539" i="1"/>
  <c r="AF396" i="1"/>
  <c r="AG396" i="1"/>
  <c r="AH396" i="1" s="1"/>
  <c r="AG310" i="1"/>
  <c r="AH310" i="1" s="1"/>
  <c r="AF310" i="1"/>
  <c r="AG593" i="1"/>
  <c r="AH593" i="1" s="1"/>
  <c r="AF593" i="1"/>
  <c r="AF529" i="1"/>
  <c r="AG529" i="1" s="1"/>
  <c r="AH529" i="1" s="1"/>
  <c r="AF938" i="1"/>
  <c r="AG938" i="1"/>
  <c r="AH938" i="1" s="1"/>
  <c r="AF589" i="1"/>
  <c r="AG589" i="1" s="1"/>
  <c r="AH589" i="1" s="1"/>
  <c r="AF570" i="1"/>
  <c r="AG570" i="1" s="1"/>
  <c r="AH570" i="1" s="1"/>
  <c r="AG178" i="1"/>
  <c r="AH178" i="1" s="1"/>
  <c r="AF178" i="1"/>
  <c r="AF112" i="1"/>
  <c r="AG112" i="1"/>
  <c r="AH112" i="1" s="1"/>
  <c r="AG87" i="1"/>
  <c r="AH87" i="1" s="1"/>
  <c r="AF87" i="1"/>
  <c r="AG815" i="1"/>
  <c r="AH815" i="1" s="1"/>
  <c r="AF815" i="1"/>
  <c r="AF180" i="1"/>
  <c r="AG180" i="1" s="1"/>
  <c r="AH180" i="1" s="1"/>
  <c r="AF59" i="1"/>
  <c r="AG59" i="1"/>
  <c r="AH59" i="1" s="1"/>
  <c r="AG155" i="1"/>
  <c r="AH155" i="1" s="1"/>
  <c r="AF155" i="1"/>
  <c r="AG237" i="1"/>
  <c r="AH237" i="1" s="1"/>
  <c r="AF237" i="1"/>
  <c r="AF89" i="1"/>
  <c r="AG89" i="1" s="1"/>
  <c r="AH89" i="1" s="1"/>
  <c r="AF485" i="1"/>
  <c r="AG485" i="1"/>
  <c r="AH485" i="1" s="1"/>
  <c r="AF523" i="1"/>
  <c r="AG523" i="1" s="1"/>
  <c r="AH523" i="1" s="1"/>
  <c r="AG518" i="1"/>
  <c r="AH518" i="1" s="1"/>
  <c r="AF518" i="1"/>
  <c r="AF241" i="1"/>
  <c r="AG241" i="1" s="1"/>
  <c r="AH241" i="1" s="1"/>
  <c r="AF406" i="1"/>
  <c r="AG406" i="1" s="1"/>
  <c r="AH406" i="1" s="1"/>
  <c r="AF153" i="1"/>
  <c r="AG153" i="1" s="1"/>
  <c r="AH153" i="1" s="1"/>
  <c r="AF533" i="1"/>
  <c r="AG533" i="1" s="1"/>
  <c r="AH533" i="1" s="1"/>
  <c r="AG73" i="1"/>
  <c r="AH73" i="1" s="1"/>
  <c r="AF73" i="1"/>
  <c r="AF364" i="1"/>
  <c r="AG364" i="1" s="1"/>
  <c r="AH364" i="1" s="1"/>
  <c r="AG461" i="1"/>
  <c r="AH461" i="1" s="1"/>
  <c r="AF461" i="1"/>
  <c r="AF486" i="1"/>
  <c r="AG486" i="1" s="1"/>
  <c r="AH486" i="1" s="1"/>
  <c r="AF492" i="1"/>
  <c r="AG492" i="1" s="1"/>
  <c r="AH492" i="1" s="1"/>
  <c r="AF483" i="1"/>
  <c r="AG483" i="1"/>
  <c r="AH483" i="1" s="1"/>
  <c r="AG475" i="1"/>
  <c r="AH475" i="1" s="1"/>
  <c r="AF475" i="1"/>
  <c r="AG123" i="1"/>
  <c r="AH123" i="1" s="1"/>
  <c r="AF123" i="1"/>
  <c r="AF657" i="1"/>
  <c r="AG657" i="1" s="1"/>
  <c r="AH657" i="1" s="1"/>
  <c r="AF578" i="1"/>
  <c r="AG578" i="1" s="1"/>
  <c r="AH578" i="1" s="1"/>
  <c r="AF477" i="1"/>
  <c r="AG477" i="1" s="1"/>
  <c r="AH477" i="1" s="1"/>
  <c r="AF167" i="1"/>
  <c r="AG167" i="1" s="1"/>
  <c r="AH167" i="1" s="1"/>
  <c r="AF86" i="1"/>
  <c r="AG86" i="1" s="1"/>
  <c r="AH86" i="1" s="1"/>
  <c r="AF538" i="1"/>
  <c r="AG538" i="1"/>
  <c r="AH538" i="1" s="1"/>
  <c r="AF426" i="1"/>
  <c r="AG426" i="1" s="1"/>
  <c r="AH426" i="1" s="1"/>
  <c r="AG499" i="1"/>
  <c r="AH499" i="1" s="1"/>
  <c r="AF499" i="1"/>
  <c r="AF966" i="1"/>
  <c r="AG966" i="1" s="1"/>
  <c r="AH966" i="1" s="1"/>
  <c r="AF508" i="1"/>
  <c r="AG508" i="1"/>
  <c r="AH508" i="1" s="1"/>
  <c r="AF434" i="1"/>
  <c r="AG434" i="1" s="1"/>
  <c r="AH434" i="1" s="1"/>
  <c r="AF509" i="1"/>
  <c r="AG509" i="1" s="1"/>
  <c r="AH509" i="1" s="1"/>
  <c r="AF466" i="1"/>
  <c r="AG466" i="1" s="1"/>
  <c r="AH466" i="1" s="1"/>
  <c r="AF442" i="1"/>
  <c r="AG442" i="1"/>
  <c r="AH442" i="1" s="1"/>
  <c r="AF156" i="1"/>
  <c r="AG156" i="1" s="1"/>
  <c r="AH156" i="1" s="1"/>
  <c r="AG189" i="1"/>
  <c r="AH189" i="1" s="1"/>
  <c r="AF189" i="1"/>
  <c r="AF978" i="1"/>
  <c r="AG978" i="1" s="1"/>
  <c r="AH978" i="1" s="1"/>
  <c r="U1000" i="1"/>
  <c r="AC1000" i="1"/>
  <c r="AD1000" i="1" s="1"/>
  <c r="AG137" i="1"/>
  <c r="AH137" i="1" s="1"/>
  <c r="AF137" i="1"/>
  <c r="AC259" i="1"/>
  <c r="AD259" i="1" s="1"/>
  <c r="U259" i="1"/>
  <c r="AB259" i="1"/>
  <c r="U261" i="1"/>
  <c r="AB261" i="1"/>
  <c r="AC261" i="1"/>
  <c r="AD261" i="1" s="1"/>
  <c r="AG698" i="1"/>
  <c r="AH698" i="1" s="1"/>
  <c r="AF698" i="1"/>
  <c r="AG151" i="1"/>
  <c r="AH151" i="1" s="1"/>
  <c r="AF151" i="1"/>
  <c r="AF75" i="1"/>
  <c r="AG75" i="1" s="1"/>
  <c r="AH75" i="1" s="1"/>
  <c r="AF719" i="1"/>
  <c r="AG719" i="1"/>
  <c r="AH719" i="1" s="1"/>
  <c r="U934" i="1"/>
  <c r="AC934" i="1"/>
  <c r="AD934" i="1" s="1"/>
  <c r="AG721" i="1"/>
  <c r="AH721" i="1" s="1"/>
  <c r="AF721" i="1"/>
  <c r="AC951" i="1"/>
  <c r="AD951" i="1" s="1"/>
  <c r="U951" i="1"/>
  <c r="AB951" i="1"/>
  <c r="U392" i="1"/>
  <c r="AB392" i="1"/>
  <c r="AC392" i="1" s="1"/>
  <c r="AD392" i="1" s="1"/>
  <c r="AF864" i="1"/>
  <c r="AG864" i="1" s="1"/>
  <c r="AH864" i="1" s="1"/>
  <c r="AC974" i="1"/>
  <c r="AD974" i="1" s="1"/>
  <c r="U974" i="1"/>
  <c r="AF498" i="1"/>
  <c r="AG498" i="1"/>
  <c r="AH498" i="1" s="1"/>
  <c r="AG316" i="1"/>
  <c r="AH316" i="1" s="1"/>
  <c r="AF316" i="1"/>
  <c r="AF416" i="1"/>
  <c r="AG416" i="1" s="1"/>
  <c r="AH416" i="1" s="1"/>
  <c r="AB685" i="1"/>
  <c r="U685" i="1"/>
  <c r="AC685" i="1"/>
  <c r="AD685" i="1" s="1"/>
  <c r="AF679" i="1"/>
  <c r="AG679" i="1" s="1"/>
  <c r="AH679" i="1" s="1"/>
  <c r="U941" i="1"/>
  <c r="AB941" i="1"/>
  <c r="AC941" i="1"/>
  <c r="AD941" i="1" s="1"/>
  <c r="AC998" i="1"/>
  <c r="AD998" i="1" s="1"/>
  <c r="U998" i="1"/>
  <c r="AB998" i="1"/>
  <c r="AF979" i="1"/>
  <c r="AG979" i="1" s="1"/>
  <c r="AH979" i="1" s="1"/>
  <c r="AF962" i="1"/>
  <c r="AG962" i="1" s="1"/>
  <c r="AH962" i="1" s="1"/>
  <c r="U932" i="1"/>
  <c r="AC932" i="1"/>
  <c r="AD932" i="1" s="1"/>
  <c r="U881" i="1"/>
  <c r="AB881" i="1"/>
  <c r="AC881" i="1"/>
  <c r="AD881" i="1" s="1"/>
  <c r="AB932" i="1"/>
  <c r="AG727" i="1"/>
  <c r="AH727" i="1" s="1"/>
  <c r="AF727" i="1"/>
  <c r="AF930" i="1"/>
  <c r="AG930" i="1"/>
  <c r="AH930" i="1" s="1"/>
  <c r="AF889" i="1"/>
  <c r="AG889" i="1" s="1"/>
  <c r="AH889" i="1" s="1"/>
  <c r="AF946" i="1"/>
  <c r="AG946" i="1"/>
  <c r="AH946" i="1" s="1"/>
  <c r="U989" i="1"/>
  <c r="AC989" i="1"/>
  <c r="AD989" i="1" s="1"/>
  <c r="AB989" i="1"/>
  <c r="AF995" i="1"/>
  <c r="AG995" i="1" s="1"/>
  <c r="AH995" i="1" s="1"/>
  <c r="AF714" i="1"/>
  <c r="AG714" i="1"/>
  <c r="AH714" i="1" s="1"/>
  <c r="AF211" i="1"/>
  <c r="AG211" i="1"/>
  <c r="AH211" i="1" s="1"/>
  <c r="AG837" i="1"/>
  <c r="AH837" i="1" s="1"/>
  <c r="AF837" i="1"/>
  <c r="AF49" i="1"/>
  <c r="AG49" i="1" s="1"/>
  <c r="AH49" i="1" s="1"/>
  <c r="AF258" i="1"/>
  <c r="AG258" i="1" s="1"/>
  <c r="AH258" i="1" s="1"/>
  <c r="AF405" i="1"/>
  <c r="AG405" i="1"/>
  <c r="AH405" i="1" s="1"/>
  <c r="AF177" i="1"/>
  <c r="AG177" i="1" s="1"/>
  <c r="AH177" i="1" s="1"/>
  <c r="AG419" i="1"/>
  <c r="AH419" i="1" s="1"/>
  <c r="AF419" i="1"/>
  <c r="AB896" i="1"/>
  <c r="AC896" i="1"/>
  <c r="AD896" i="1" s="1"/>
  <c r="U896" i="1"/>
  <c r="AF975" i="1"/>
  <c r="AG975" i="1" s="1"/>
  <c r="AH975" i="1" s="1"/>
  <c r="AF272" i="1"/>
  <c r="AG272" i="1"/>
  <c r="AH272" i="1" s="1"/>
  <c r="AF375" i="1"/>
  <c r="AG375" i="1" s="1"/>
  <c r="AH375" i="1" s="1"/>
  <c r="AF697" i="1"/>
  <c r="AG697" i="1"/>
  <c r="AH697" i="1" s="1"/>
  <c r="AF368" i="1"/>
  <c r="AG368" i="1" s="1"/>
  <c r="AH368" i="1" s="1"/>
  <c r="AF774" i="1"/>
  <c r="AG774" i="1" s="1"/>
  <c r="AH774" i="1" s="1"/>
  <c r="AF191" i="1"/>
  <c r="AG191" i="1" s="1"/>
  <c r="AH191" i="1" s="1"/>
  <c r="AF338" i="1"/>
  <c r="AG338" i="1"/>
  <c r="AH338" i="1" s="1"/>
  <c r="AC519" i="1"/>
  <c r="AD519" i="1" s="1"/>
  <c r="U519" i="1"/>
  <c r="AB519" i="1"/>
  <c r="AC936" i="1"/>
  <c r="AD936" i="1" s="1"/>
  <c r="U936" i="1"/>
  <c r="AC990" i="1"/>
  <c r="AD990" i="1" s="1"/>
  <c r="U990" i="1"/>
  <c r="AB990" i="1"/>
  <c r="AF569" i="1"/>
  <c r="AG569" i="1" s="1"/>
  <c r="AH569" i="1" s="1"/>
  <c r="AF16" i="1"/>
  <c r="AG16" i="1"/>
  <c r="AH16" i="1" s="1"/>
  <c r="AF703" i="1"/>
  <c r="AG703" i="1"/>
  <c r="AH703" i="1" s="1"/>
  <c r="AF964" i="1"/>
  <c r="AG964" i="1" s="1"/>
  <c r="AH964" i="1" s="1"/>
  <c r="AG986" i="1"/>
  <c r="AH986" i="1" s="1"/>
  <c r="AF986" i="1"/>
  <c r="AF903" i="1"/>
  <c r="AG903" i="1"/>
  <c r="AH903" i="1" s="1"/>
  <c r="AF983" i="1"/>
  <c r="AG983" i="1"/>
  <c r="AH983" i="1" s="1"/>
  <c r="AF929" i="1"/>
  <c r="AG929" i="1" s="1"/>
  <c r="AH929" i="1" s="1"/>
  <c r="AB140" i="1"/>
  <c r="AC140" i="1" s="1"/>
  <c r="AD140" i="1" s="1"/>
  <c r="U140" i="1"/>
  <c r="AB576" i="1"/>
  <c r="AC576" i="1"/>
  <c r="AD576" i="1" s="1"/>
  <c r="U576" i="1"/>
  <c r="AF356" i="1"/>
  <c r="AG356" i="1" s="1"/>
  <c r="AH356" i="1" s="1"/>
  <c r="U724" i="1"/>
  <c r="AC724" i="1"/>
  <c r="AD724" i="1" s="1"/>
  <c r="AB724" i="1"/>
  <c r="AF780" i="1"/>
  <c r="AG780" i="1" s="1"/>
  <c r="AH780" i="1" s="1"/>
  <c r="AF832" i="1"/>
  <c r="AG832" i="1"/>
  <c r="AH832" i="1" s="1"/>
  <c r="AF705" i="1"/>
  <c r="AG705" i="1" s="1"/>
  <c r="AH705" i="1" s="1"/>
  <c r="AF839" i="1"/>
  <c r="AG839" i="1" s="1"/>
  <c r="AH839" i="1" s="1"/>
  <c r="AF920" i="1"/>
  <c r="AG920" i="1" s="1"/>
  <c r="AH920" i="1" s="1"/>
  <c r="AC969" i="1"/>
  <c r="AD969" i="1" s="1"/>
  <c r="U969" i="1"/>
  <c r="U993" i="1"/>
  <c r="AC993" i="1"/>
  <c r="AD993" i="1" s="1"/>
  <c r="AB993" i="1"/>
  <c r="AF741" i="1"/>
  <c r="AG741" i="1"/>
  <c r="AH741" i="1" s="1"/>
  <c r="AF318" i="1"/>
  <c r="AG318" i="1"/>
  <c r="AH318" i="1" s="1"/>
  <c r="AF559" i="1"/>
  <c r="AG559" i="1"/>
  <c r="AH559" i="1" s="1"/>
  <c r="AG560" i="1"/>
  <c r="AH560" i="1" s="1"/>
  <c r="AF560" i="1"/>
  <c r="AF18" i="1"/>
  <c r="AG18" i="1"/>
  <c r="AH18" i="1" s="1"/>
  <c r="AF545" i="1"/>
  <c r="AG545" i="1"/>
  <c r="AH545" i="1" s="1"/>
  <c r="AF113" i="1"/>
  <c r="AG113" i="1" s="1"/>
  <c r="AH113" i="1" s="1"/>
  <c r="AF448" i="1"/>
  <c r="AG448" i="1" s="1"/>
  <c r="AH448" i="1" s="1"/>
  <c r="AF297" i="1"/>
  <c r="AG297" i="1" s="1"/>
  <c r="AH297" i="1" s="1"/>
  <c r="AF429" i="1"/>
  <c r="AG429" i="1" s="1"/>
  <c r="AH429" i="1" s="1"/>
  <c r="AF388" i="1"/>
  <c r="AG388" i="1"/>
  <c r="AH388" i="1" s="1"/>
  <c r="AF296" i="1"/>
  <c r="AG296" i="1" s="1"/>
  <c r="AH296" i="1" s="1"/>
  <c r="AF131" i="1"/>
  <c r="AG131" i="1"/>
  <c r="AH131" i="1" s="1"/>
  <c r="U984" i="1"/>
  <c r="AC984" i="1"/>
  <c r="AD984" i="1" s="1"/>
  <c r="AF50" i="1"/>
  <c r="AG50" i="1"/>
  <c r="AH50" i="1" s="1"/>
  <c r="AG650" i="1"/>
  <c r="AH650" i="1" s="1"/>
  <c r="AF650" i="1"/>
  <c r="U65" i="1"/>
  <c r="AB65" i="1"/>
  <c r="AC65" i="1" s="1"/>
  <c r="AD65" i="1" s="1"/>
  <c r="AF317" i="1"/>
  <c r="AG317" i="1"/>
  <c r="AH317" i="1" s="1"/>
  <c r="AB918" i="1"/>
  <c r="U918" i="1"/>
  <c r="AC918" i="1"/>
  <c r="AD918" i="1" s="1"/>
  <c r="AF670" i="1"/>
  <c r="AG670" i="1" s="1"/>
  <c r="AH670" i="1" s="1"/>
  <c r="AB855" i="1"/>
  <c r="AC855" i="1"/>
  <c r="AD855" i="1" s="1"/>
  <c r="U855" i="1"/>
  <c r="AF868" i="1"/>
  <c r="AG868" i="1" s="1"/>
  <c r="AH868" i="1" s="1"/>
  <c r="AG188" i="1"/>
  <c r="AH188" i="1" s="1"/>
  <c r="AF188" i="1"/>
  <c r="AG796" i="1"/>
  <c r="AH796" i="1" s="1"/>
  <c r="AF796" i="1"/>
  <c r="U888" i="1"/>
  <c r="AC888" i="1"/>
  <c r="AD888" i="1" s="1"/>
  <c r="AF648" i="1"/>
  <c r="AG648" i="1"/>
  <c r="AH648" i="1" s="1"/>
  <c r="AF617" i="1"/>
  <c r="AG617" i="1" s="1"/>
  <c r="AH617" i="1" s="1"/>
  <c r="AF128" i="1"/>
  <c r="AG128" i="1" s="1"/>
  <c r="AH128" i="1" s="1"/>
  <c r="AF99" i="1"/>
  <c r="AG99" i="1"/>
  <c r="AH99" i="1" s="1"/>
  <c r="U198" i="1"/>
  <c r="AC198" i="1"/>
  <c r="AD198" i="1" s="1"/>
  <c r="AB198" i="1"/>
  <c r="U900" i="1"/>
  <c r="AC900" i="1"/>
  <c r="AD900" i="1" s="1"/>
  <c r="AB866" i="1"/>
  <c r="AF854" i="1"/>
  <c r="AG854" i="1"/>
  <c r="AH854" i="1" s="1"/>
  <c r="AB888" i="1"/>
  <c r="AG58" i="1"/>
  <c r="AH58" i="1" s="1"/>
  <c r="AF58" i="1"/>
  <c r="AF85" i="1"/>
  <c r="AG85" i="1" s="1"/>
  <c r="AH85" i="1" s="1"/>
  <c r="AF56" i="1"/>
  <c r="AG56" i="1" s="1"/>
  <c r="AH56" i="1" s="1"/>
  <c r="AF268" i="1"/>
  <c r="AG268" i="1" s="1"/>
  <c r="AH268" i="1" s="1"/>
  <c r="U464" i="1"/>
  <c r="AC464" i="1"/>
  <c r="AD464" i="1" s="1"/>
  <c r="AB464" i="1"/>
  <c r="U563" i="1"/>
  <c r="AB563" i="1"/>
  <c r="AC563" i="1"/>
  <c r="AD563" i="1" s="1"/>
  <c r="AC585" i="1"/>
  <c r="AD585" i="1" s="1"/>
  <c r="U585" i="1"/>
  <c r="AB585" i="1"/>
  <c r="AC891" i="1"/>
  <c r="AD891" i="1" s="1"/>
  <c r="AB891" i="1"/>
  <c r="U891" i="1"/>
  <c r="AF619" i="1"/>
  <c r="AG619" i="1"/>
  <c r="AH619" i="1" s="1"/>
  <c r="U963" i="1"/>
  <c r="AB963" i="1"/>
  <c r="AC963" i="1"/>
  <c r="AD963" i="1" s="1"/>
  <c r="U905" i="1"/>
  <c r="AC905" i="1"/>
  <c r="AD905" i="1" s="1"/>
  <c r="AB936" i="1"/>
  <c r="AF676" i="1"/>
  <c r="AG676" i="1"/>
  <c r="AH676" i="1" s="1"/>
  <c r="AF47" i="1"/>
  <c r="AG47" i="1" s="1"/>
  <c r="AH47" i="1" s="1"/>
  <c r="U127" i="1"/>
  <c r="AC127" i="1"/>
  <c r="AD127" i="1" s="1"/>
  <c r="AB127" i="1"/>
  <c r="AF281" i="1"/>
  <c r="AG281" i="1"/>
  <c r="AH281" i="1" s="1"/>
  <c r="AF413" i="1"/>
  <c r="AG413" i="1"/>
  <c r="AH413" i="1" s="1"/>
  <c r="AF785" i="1"/>
  <c r="AG785" i="1" s="1"/>
  <c r="AH785" i="1" s="1"/>
  <c r="AF553" i="1"/>
  <c r="AG553" i="1" s="1"/>
  <c r="AH553" i="1" s="1"/>
  <c r="AC862" i="1"/>
  <c r="AD862" i="1" s="1"/>
  <c r="U862" i="1"/>
  <c r="AB862" i="1"/>
  <c r="AF980" i="1"/>
  <c r="AG980" i="1" s="1"/>
  <c r="AH980" i="1" s="1"/>
  <c r="AF672" i="1"/>
  <c r="AG672" i="1" s="1"/>
  <c r="AH672" i="1" s="1"/>
  <c r="AC982" i="1"/>
  <c r="AD982" i="1" s="1"/>
  <c r="AB982" i="1"/>
  <c r="U982" i="1"/>
  <c r="AF647" i="1"/>
  <c r="AG647" i="1"/>
  <c r="AH647" i="1" s="1"/>
  <c r="AC944" i="1"/>
  <c r="AD944" i="1" s="1"/>
  <c r="U944" i="1"/>
  <c r="U927" i="1"/>
  <c r="AB927" i="1"/>
  <c r="AC927" i="1"/>
  <c r="AD927" i="1" s="1"/>
  <c r="AF618" i="1"/>
  <c r="AG618" i="1" s="1"/>
  <c r="AH618" i="1" s="1"/>
  <c r="AF799" i="1"/>
  <c r="AG799" i="1" s="1"/>
  <c r="AH799" i="1" s="1"/>
  <c r="AG654" i="1"/>
  <c r="AH654" i="1" s="1"/>
  <c r="AF654" i="1"/>
  <c r="AF968" i="1"/>
  <c r="AG968" i="1" s="1"/>
  <c r="AH968" i="1" s="1"/>
  <c r="AB884" i="1"/>
  <c r="AF942" i="1"/>
  <c r="AG942" i="1"/>
  <c r="AH942" i="1" s="1"/>
  <c r="AF500" i="1"/>
  <c r="AG500" i="1"/>
  <c r="AH500" i="1" s="1"/>
  <c r="AF586" i="1"/>
  <c r="AG586" i="1" s="1"/>
  <c r="AH586" i="1" s="1"/>
  <c r="AF130" i="1"/>
  <c r="AG130" i="1"/>
  <c r="AH130" i="1" s="1"/>
  <c r="AF580" i="1"/>
  <c r="AG580" i="1"/>
  <c r="AH580" i="1" s="1"/>
  <c r="AF794" i="1"/>
  <c r="AG794" i="1"/>
  <c r="AH794" i="1" s="1"/>
  <c r="AF30" i="1"/>
  <c r="AG30" i="1" s="1"/>
  <c r="AH30" i="1" s="1"/>
  <c r="AF273" i="1"/>
  <c r="AG273" i="1"/>
  <c r="AH273" i="1" s="1"/>
  <c r="AF207" i="1"/>
  <c r="AG207" i="1"/>
  <c r="AH207" i="1" s="1"/>
  <c r="AF379" i="1"/>
  <c r="AG379" i="1" s="1"/>
  <c r="AH379" i="1" s="1"/>
  <c r="AG63" i="1"/>
  <c r="AH63" i="1" s="1"/>
  <c r="AF63" i="1"/>
  <c r="AF517" i="1"/>
  <c r="AG517" i="1"/>
  <c r="AH517" i="1" s="1"/>
  <c r="AF472" i="1"/>
  <c r="AG472" i="1" s="1"/>
  <c r="AH472" i="1" s="1"/>
  <c r="AF192" i="1"/>
  <c r="AG192" i="1" s="1"/>
  <c r="AH192" i="1" s="1"/>
  <c r="AF526" i="1"/>
  <c r="AG526" i="1" s="1"/>
  <c r="AH526" i="1" s="1"/>
  <c r="AF324" i="1"/>
  <c r="AG324" i="1" s="1"/>
  <c r="AH324" i="1" s="1"/>
  <c r="AF484" i="1"/>
  <c r="AG484" i="1"/>
  <c r="AH484" i="1" s="1"/>
  <c r="AF69" i="1"/>
  <c r="AG69" i="1"/>
  <c r="AH69" i="1" s="1"/>
  <c r="AF392" i="1" l="1"/>
  <c r="AG392" i="1"/>
  <c r="AH392" i="1" s="1"/>
  <c r="AF140" i="1"/>
  <c r="AG140" i="1"/>
  <c r="AH140" i="1" s="1"/>
  <c r="AF65" i="1"/>
  <c r="AG65" i="1" s="1"/>
  <c r="AH65" i="1" s="1"/>
  <c r="AF1000" i="1"/>
  <c r="AG1000" i="1" s="1"/>
  <c r="AH1000" i="1" s="1"/>
  <c r="AF127" i="1"/>
  <c r="AG127" i="1"/>
  <c r="AH127" i="1" s="1"/>
  <c r="AF891" i="1"/>
  <c r="AG891" i="1" s="1"/>
  <c r="AH891" i="1" s="1"/>
  <c r="AF464" i="1"/>
  <c r="AG464" i="1" s="1"/>
  <c r="AH464" i="1" s="1"/>
  <c r="AG918" i="1"/>
  <c r="AH918" i="1" s="1"/>
  <c r="AF918" i="1"/>
  <c r="AF724" i="1"/>
  <c r="AG724" i="1"/>
  <c r="AH724" i="1" s="1"/>
  <c r="AF989" i="1"/>
  <c r="AG989" i="1" s="1"/>
  <c r="AH989" i="1" s="1"/>
  <c r="AF259" i="1"/>
  <c r="AG259" i="1" s="1"/>
  <c r="AH259" i="1" s="1"/>
  <c r="AG922" i="1"/>
  <c r="AH922" i="1" s="1"/>
  <c r="AF922" i="1"/>
  <c r="AF568" i="1"/>
  <c r="AG568" i="1" s="1"/>
  <c r="AH568" i="1" s="1"/>
  <c r="AF993" i="1"/>
  <c r="AG993" i="1"/>
  <c r="AH993" i="1" s="1"/>
  <c r="AF934" i="1"/>
  <c r="AG934" i="1"/>
  <c r="AH934" i="1" s="1"/>
  <c r="AG992" i="1"/>
  <c r="AH992" i="1" s="1"/>
  <c r="AF992" i="1"/>
  <c r="AF928" i="1"/>
  <c r="AG928" i="1" s="1"/>
  <c r="AH928" i="1" s="1"/>
  <c r="AF866" i="1"/>
  <c r="AG866" i="1" s="1"/>
  <c r="AH866" i="1" s="1"/>
  <c r="AF994" i="1"/>
  <c r="AG994" i="1"/>
  <c r="AH994" i="1" s="1"/>
  <c r="AF913" i="1"/>
  <c r="AG913" i="1" s="1"/>
  <c r="AH913" i="1" s="1"/>
  <c r="AF965" i="1"/>
  <c r="AG965" i="1" s="1"/>
  <c r="AH965" i="1" s="1"/>
  <c r="AF385" i="1"/>
  <c r="AG385" i="1" s="1"/>
  <c r="AH385" i="1" s="1"/>
  <c r="AF944" i="1"/>
  <c r="AG944" i="1" s="1"/>
  <c r="AH944" i="1" s="1"/>
  <c r="AF585" i="1"/>
  <c r="AG585" i="1" s="1"/>
  <c r="AH585" i="1" s="1"/>
  <c r="AF888" i="1"/>
  <c r="AG888" i="1"/>
  <c r="AH888" i="1" s="1"/>
  <c r="AF896" i="1"/>
  <c r="AG896" i="1" s="1"/>
  <c r="AH896" i="1" s="1"/>
  <c r="AF563" i="1"/>
  <c r="AG563" i="1" s="1"/>
  <c r="AH563" i="1" s="1"/>
  <c r="AF685" i="1"/>
  <c r="AG685" i="1" s="1"/>
  <c r="AH685" i="1" s="1"/>
  <c r="AF576" i="1"/>
  <c r="AG576" i="1" s="1"/>
  <c r="AH576" i="1" s="1"/>
  <c r="AF949" i="1"/>
  <c r="AG949" i="1" s="1"/>
  <c r="AH949" i="1" s="1"/>
  <c r="AF519" i="1"/>
  <c r="AG519" i="1" s="1"/>
  <c r="AH519" i="1" s="1"/>
  <c r="AF261" i="1"/>
  <c r="AG261" i="1" s="1"/>
  <c r="AH261" i="1" s="1"/>
  <c r="AF984" i="1"/>
  <c r="AG984" i="1"/>
  <c r="AH984" i="1" s="1"/>
  <c r="AF969" i="1"/>
  <c r="AG969" i="1"/>
  <c r="AH969" i="1" s="1"/>
  <c r="AF990" i="1"/>
  <c r="AG990" i="1" s="1"/>
  <c r="AH990" i="1" s="1"/>
  <c r="AG932" i="1"/>
  <c r="AH932" i="1" s="1"/>
  <c r="AF932" i="1"/>
  <c r="AF998" i="1"/>
  <c r="AG998" i="1"/>
  <c r="AH998" i="1" s="1"/>
  <c r="AF974" i="1"/>
  <c r="AG974" i="1"/>
  <c r="AH974" i="1" s="1"/>
  <c r="AF951" i="1"/>
  <c r="AG951" i="1"/>
  <c r="AH951" i="1" s="1"/>
  <c r="AF884" i="1"/>
  <c r="AG884" i="1" s="1"/>
  <c r="AH884" i="1" s="1"/>
  <c r="AF877" i="1"/>
  <c r="AG877" i="1"/>
  <c r="AH877" i="1" s="1"/>
  <c r="AF915" i="1"/>
  <c r="AG915" i="1"/>
  <c r="AH915" i="1" s="1"/>
  <c r="AF963" i="1"/>
  <c r="AG963" i="1"/>
  <c r="AH963" i="1" s="1"/>
  <c r="AF198" i="1"/>
  <c r="AG198" i="1" s="1"/>
  <c r="AH198" i="1" s="1"/>
  <c r="AF881" i="1"/>
  <c r="AG881" i="1" s="1"/>
  <c r="AH881" i="1" s="1"/>
  <c r="AF855" i="1"/>
  <c r="AG855" i="1"/>
  <c r="AH855" i="1" s="1"/>
  <c r="AF927" i="1"/>
  <c r="AG927" i="1" s="1"/>
  <c r="AH927" i="1" s="1"/>
  <c r="AG862" i="1"/>
  <c r="AH862" i="1" s="1"/>
  <c r="AF862" i="1"/>
  <c r="AF900" i="1"/>
  <c r="AG900" i="1"/>
  <c r="AH900" i="1" s="1"/>
  <c r="AF936" i="1"/>
  <c r="AG936" i="1"/>
  <c r="AH936" i="1" s="1"/>
  <c r="AF982" i="1"/>
  <c r="AG982" i="1"/>
  <c r="AH982" i="1" s="1"/>
  <c r="AF905" i="1"/>
  <c r="AG905" i="1" s="1"/>
  <c r="AH905" i="1" s="1"/>
  <c r="AF941" i="1"/>
  <c r="AG941" i="1"/>
  <c r="AH941" i="1" s="1"/>
  <c r="AF551" i="1"/>
  <c r="AG551" i="1"/>
  <c r="AH551" i="1" s="1"/>
  <c r="AF953" i="1"/>
  <c r="AG953" i="1"/>
  <c r="AH953" i="1" s="1"/>
  <c r="AG778" i="1"/>
  <c r="AH778" i="1" s="1"/>
  <c r="AF778" i="1"/>
</calcChain>
</file>

<file path=xl/sharedStrings.xml><?xml version="1.0" encoding="utf-8"?>
<sst xmlns="http://schemas.openxmlformats.org/spreadsheetml/2006/main" count="160" uniqueCount="108">
  <si>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</si>
  <si>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</si>
  <si>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</si>
  <si>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</si>
  <si>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</si>
  <si>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</si>
  <si>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</si>
  <si>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</si>
  <si>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</si>
  <si>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</si>
  <si>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</si>
  <si>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</si>
  <si>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</si>
  <si>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</si>
  <si>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</si>
  <si>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</si>
  <si>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</si>
  <si>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</si>
  <si>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</si>
  <si>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</si>
  <si>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</si>
  <si>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</si>
  <si>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</si>
  <si>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</si>
  <si>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</si>
  <si>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</si>
  <si>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</si>
  <si>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</si>
  <si>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</si>
  <si>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</si>
  <si>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</si>
  <si>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</si>
  <si>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</si>
  <si>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</si>
  <si>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</si>
  <si>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</si>
  <si>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</si>
  <si>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</si>
  <si>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</si>
  <si>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</si>
  <si>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</si>
  <si>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</si>
  <si>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</si>
  <si>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</si>
  <si>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</si>
  <si>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</si>
  <si>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</si>
  <si>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</si>
  <si>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</si>
  <si>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</si>
  <si>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</si>
  <si>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</si>
  <si>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</si>
  <si>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</si>
  <si>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</si>
  <si>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</si>
  <si>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</si>
  <si>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</si>
  <si>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</si>
  <si>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</si>
  <si>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</si>
  <si>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</si>
  <si>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</si>
  <si>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</si>
  <si>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</si>
  <si>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</si>
  <si>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</si>
  <si>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</si>
  <si>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</si>
  <si>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</si>
  <si>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</si>
  <si>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</si>
  <si>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</si>
  <si>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</si>
  <si>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</si>
  <si>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</si>
  <si>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</si>
  <si>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</si>
  <si>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</si>
  <si>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</si>
  <si>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</si>
  <si>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</si>
  <si>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</si>
  <si>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</si>
  <si>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</si>
  <si>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</si>
  <si>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</si>
  <si>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</si>
  <si>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</si>
  <si>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</si>
  <si>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</si>
  <si>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</si>
  <si>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</si>
  <si>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</si>
  <si>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</si>
  <si>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</si>
  <si>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</si>
  <si>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</si>
  <si>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</si>
  <si>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</si>
  <si>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</si>
  <si>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S1</t>
    <phoneticPr fontId="2"/>
  </si>
  <si>
    <t xml:space="preserve"> </t>
  </si>
  <si>
    <t>110728_HV700_S1_2nd</t>
  </si>
  <si>
    <t>測定日：2011/07/28</t>
  </si>
  <si>
    <t xml:space="preserve"> Relaxation proc.</t>
  </si>
  <si>
    <t xml:space="preserve"> ON</t>
  </si>
  <si>
    <t>D:\FUJIKI\論文 準備中\database\FRRF_2 Calc V1.5.4\MR11-05 flash 変更必要\S1\110728\fr105013.bin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</si>
</sst>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858.4</c:v>
                </c:pt>
                <c:pt idx="24">
                  <c:v>467</c:v>
                </c:pt>
                <c:pt idx="25">
                  <c:v>491.6</c:v>
                </c:pt>
                <c:pt idx="26">
                  <c:v>465.3</c:v>
                </c:pt>
                <c:pt idx="27">
                  <c:v>440.6</c:v>
                </c:pt>
                <c:pt idx="28">
                  <c:v>338.6</c:v>
                </c:pt>
                <c:pt idx="29">
                  <c:v>334.2</c:v>
                </c:pt>
                <c:pt idx="30">
                  <c:v>270</c:v>
                </c:pt>
                <c:pt idx="31">
                  <c:v>263</c:v>
                </c:pt>
                <c:pt idx="32">
                  <c:v>230.4</c:v>
                </c:pt>
                <c:pt idx="33">
                  <c:v>215.5</c:v>
                </c:pt>
                <c:pt idx="34">
                  <c:v>208.4</c:v>
                </c:pt>
                <c:pt idx="35">
                  <c:v>187.3</c:v>
                </c:pt>
                <c:pt idx="36">
                  <c:v>183.8</c:v>
                </c:pt>
                <c:pt idx="37">
                  <c:v>176.8</c:v>
                </c:pt>
                <c:pt idx="38">
                  <c:v>169.7</c:v>
                </c:pt>
                <c:pt idx="39">
                  <c:v>158.30000000000001</c:v>
                </c:pt>
                <c:pt idx="40">
                  <c:v>155.69999999999999</c:v>
                </c:pt>
                <c:pt idx="41">
                  <c:v>142.5</c:v>
                </c:pt>
                <c:pt idx="42">
                  <c:v>134.6</c:v>
                </c:pt>
                <c:pt idx="43">
                  <c:v>129.30000000000001</c:v>
                </c:pt>
                <c:pt idx="44">
                  <c:v>125.8</c:v>
                </c:pt>
                <c:pt idx="45">
                  <c:v>117</c:v>
                </c:pt>
                <c:pt idx="46">
                  <c:v>118.7</c:v>
                </c:pt>
                <c:pt idx="47">
                  <c:v>109.9</c:v>
                </c:pt>
                <c:pt idx="48">
                  <c:v>105.5</c:v>
                </c:pt>
                <c:pt idx="49">
                  <c:v>104.7</c:v>
                </c:pt>
                <c:pt idx="50">
                  <c:v>96.7</c:v>
                </c:pt>
                <c:pt idx="51">
                  <c:v>95</c:v>
                </c:pt>
                <c:pt idx="52">
                  <c:v>94.1</c:v>
                </c:pt>
                <c:pt idx="53">
                  <c:v>88.8</c:v>
                </c:pt>
                <c:pt idx="54">
                  <c:v>88</c:v>
                </c:pt>
                <c:pt idx="55">
                  <c:v>86.2</c:v>
                </c:pt>
                <c:pt idx="56">
                  <c:v>83.6</c:v>
                </c:pt>
                <c:pt idx="57">
                  <c:v>80.900000000000006</c:v>
                </c:pt>
                <c:pt idx="58">
                  <c:v>79.2</c:v>
                </c:pt>
                <c:pt idx="59">
                  <c:v>77.400000000000006</c:v>
                </c:pt>
                <c:pt idx="60">
                  <c:v>74.8</c:v>
                </c:pt>
                <c:pt idx="61">
                  <c:v>71.2</c:v>
                </c:pt>
                <c:pt idx="62">
                  <c:v>71.2</c:v>
                </c:pt>
                <c:pt idx="63">
                  <c:v>67.7</c:v>
                </c:pt>
                <c:pt idx="64">
                  <c:v>65.099999999999994</c:v>
                </c:pt>
                <c:pt idx="65">
                  <c:v>62.4</c:v>
                </c:pt>
                <c:pt idx="66">
                  <c:v>59.8</c:v>
                </c:pt>
                <c:pt idx="67">
                  <c:v>56.3</c:v>
                </c:pt>
                <c:pt idx="68">
                  <c:v>52.8</c:v>
                </c:pt>
                <c:pt idx="69">
                  <c:v>53.6</c:v>
                </c:pt>
                <c:pt idx="70">
                  <c:v>47.5</c:v>
                </c:pt>
                <c:pt idx="71">
                  <c:v>47.5</c:v>
                </c:pt>
                <c:pt idx="72">
                  <c:v>44.9</c:v>
                </c:pt>
                <c:pt idx="73">
                  <c:v>41.3</c:v>
                </c:pt>
                <c:pt idx="74">
                  <c:v>41.3</c:v>
                </c:pt>
                <c:pt idx="75">
                  <c:v>37.799999999999997</c:v>
                </c:pt>
                <c:pt idx="76">
                  <c:v>36.9</c:v>
                </c:pt>
                <c:pt idx="77">
                  <c:v>34.299999999999997</c:v>
                </c:pt>
                <c:pt idx="78">
                  <c:v>32.5</c:v>
                </c:pt>
                <c:pt idx="79">
                  <c:v>29.9</c:v>
                </c:pt>
                <c:pt idx="80">
                  <c:v>28.1</c:v>
                </c:pt>
                <c:pt idx="81">
                  <c:v>27.3</c:v>
                </c:pt>
                <c:pt idx="82">
                  <c:v>24.6</c:v>
                </c:pt>
                <c:pt idx="83">
                  <c:v>22.9</c:v>
                </c:pt>
                <c:pt idx="84">
                  <c:v>22</c:v>
                </c:pt>
                <c:pt idx="85">
                  <c:v>20.2</c:v>
                </c:pt>
                <c:pt idx="86">
                  <c:v>18.5</c:v>
                </c:pt>
                <c:pt idx="87">
                  <c:v>16.7</c:v>
                </c:pt>
                <c:pt idx="88">
                  <c:v>15.8</c:v>
                </c:pt>
                <c:pt idx="89">
                  <c:v>15</c:v>
                </c:pt>
                <c:pt idx="90">
                  <c:v>13.2</c:v>
                </c:pt>
                <c:pt idx="91">
                  <c:v>13.2</c:v>
                </c:pt>
                <c:pt idx="92">
                  <c:v>11.4</c:v>
                </c:pt>
                <c:pt idx="93">
                  <c:v>10.6</c:v>
                </c:pt>
                <c:pt idx="94">
                  <c:v>10.6</c:v>
                </c:pt>
                <c:pt idx="95">
                  <c:v>9.6999999999999993</c:v>
                </c:pt>
                <c:pt idx="96">
                  <c:v>8.8000000000000007</c:v>
                </c:pt>
                <c:pt idx="97">
                  <c:v>7.9</c:v>
                </c:pt>
                <c:pt idx="98">
                  <c:v>7.9</c:v>
                </c:pt>
                <c:pt idx="99">
                  <c:v>7.9</c:v>
                </c:pt>
                <c:pt idx="100">
                  <c:v>7</c:v>
                </c:pt>
                <c:pt idx="101">
                  <c:v>6.2</c:v>
                </c:pt>
                <c:pt idx="102">
                  <c:v>6.2</c:v>
                </c:pt>
                <c:pt idx="103">
                  <c:v>5.3</c:v>
                </c:pt>
                <c:pt idx="104">
                  <c:v>5.3</c:v>
                </c:pt>
                <c:pt idx="105">
                  <c:v>5.3</c:v>
                </c:pt>
                <c:pt idx="106">
                  <c:v>4.4000000000000004</c:v>
                </c:pt>
                <c:pt idx="107">
                  <c:v>4.4000000000000004</c:v>
                </c:pt>
                <c:pt idx="108">
                  <c:v>4.4000000000000004</c:v>
                </c:pt>
                <c:pt idx="109">
                  <c:v>4.4000000000000004</c:v>
                </c:pt>
                <c:pt idx="110">
                  <c:v>3.5</c:v>
                </c:pt>
                <c:pt idx="111">
                  <c:v>3.5</c:v>
                </c:pt>
                <c:pt idx="112">
                  <c:v>3.5</c:v>
                </c:pt>
                <c:pt idx="113">
                  <c:v>3.5</c:v>
                </c:pt>
                <c:pt idx="114">
                  <c:v>3.5</c:v>
                </c:pt>
                <c:pt idx="115">
                  <c:v>3.5</c:v>
                </c:pt>
                <c:pt idx="116">
                  <c:v>2.6</c:v>
                </c:pt>
                <c:pt idx="117">
                  <c:v>2.6</c:v>
                </c:pt>
                <c:pt idx="118">
                  <c:v>2.6</c:v>
                </c:pt>
                <c:pt idx="119">
                  <c:v>2.6</c:v>
                </c:pt>
                <c:pt idx="120">
                  <c:v>2.6</c:v>
                </c:pt>
                <c:pt idx="121">
                  <c:v>2.6</c:v>
                </c:pt>
                <c:pt idx="122">
                  <c:v>1.8</c:v>
                </c:pt>
                <c:pt idx="123">
                  <c:v>1.8</c:v>
                </c:pt>
                <c:pt idx="124">
                  <c:v>1.8</c:v>
                </c:pt>
                <c:pt idx="125">
                  <c:v>1.8</c:v>
                </c:pt>
                <c:pt idx="126">
                  <c:v>1.8</c:v>
                </c:pt>
                <c:pt idx="127">
                  <c:v>1.8</c:v>
                </c:pt>
                <c:pt idx="128">
                  <c:v>1.8</c:v>
                </c:pt>
                <c:pt idx="129">
                  <c:v>1.8</c:v>
                </c:pt>
                <c:pt idx="130">
                  <c:v>1.8</c:v>
                </c:pt>
                <c:pt idx="131">
                  <c:v>1.8</c:v>
                </c:pt>
                <c:pt idx="132">
                  <c:v>1.8</c:v>
                </c:pt>
                <c:pt idx="133">
                  <c:v>0.9</c:v>
                </c:pt>
                <c:pt idx="134">
                  <c:v>1.8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0.9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</c:v>
                </c:pt>
                <c:pt idx="157">
                  <c:v>0.9</c:v>
                </c:pt>
                <c:pt idx="158">
                  <c:v>0.9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0.9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0.9</c:v>
                </c:pt>
                <c:pt idx="290">
                  <c:v>0.9</c:v>
                </c:pt>
                <c:pt idx="291">
                  <c:v>0.9</c:v>
                </c:pt>
                <c:pt idx="292">
                  <c:v>0.9</c:v>
                </c:pt>
                <c:pt idx="293">
                  <c:v>0.9</c:v>
                </c:pt>
                <c:pt idx="294">
                  <c:v>0.9</c:v>
                </c:pt>
                <c:pt idx="295">
                  <c:v>0.9</c:v>
                </c:pt>
                <c:pt idx="296">
                  <c:v>0.9</c:v>
                </c:pt>
                <c:pt idx="297">
                  <c:v>0.9</c:v>
                </c:pt>
                <c:pt idx="298">
                  <c:v>0.9</c:v>
                </c:pt>
                <c:pt idx="299">
                  <c:v>0.9</c:v>
                </c:pt>
                <c:pt idx="300">
                  <c:v>0.9</c:v>
                </c:pt>
                <c:pt idx="301">
                  <c:v>0.9</c:v>
                </c:pt>
                <c:pt idx="302">
                  <c:v>0.9</c:v>
                </c:pt>
                <c:pt idx="303">
                  <c:v>0.9</c:v>
                </c:pt>
                <c:pt idx="304">
                  <c:v>0.9</c:v>
                </c:pt>
                <c:pt idx="305">
                  <c:v>0.9</c:v>
                </c:pt>
                <c:pt idx="306">
                  <c:v>0.9</c:v>
                </c:pt>
                <c:pt idx="307">
                  <c:v>0.9</c:v>
                </c:pt>
                <c:pt idx="308">
                  <c:v>0.9</c:v>
                </c:pt>
                <c:pt idx="309">
                  <c:v>1.8</c:v>
                </c:pt>
                <c:pt idx="310">
                  <c:v>1.8</c:v>
                </c:pt>
                <c:pt idx="311">
                  <c:v>1.8</c:v>
                </c:pt>
                <c:pt idx="312">
                  <c:v>1.8</c:v>
                </c:pt>
                <c:pt idx="313">
                  <c:v>1.8</c:v>
                </c:pt>
                <c:pt idx="314">
                  <c:v>1.8</c:v>
                </c:pt>
                <c:pt idx="315">
                  <c:v>1.8</c:v>
                </c:pt>
                <c:pt idx="316">
                  <c:v>1.8</c:v>
                </c:pt>
                <c:pt idx="317">
                  <c:v>1.8</c:v>
                </c:pt>
                <c:pt idx="318">
                  <c:v>1.8</c:v>
                </c:pt>
                <c:pt idx="319">
                  <c:v>1.8</c:v>
                </c:pt>
                <c:pt idx="320">
                  <c:v>1.8</c:v>
                </c:pt>
                <c:pt idx="321">
                  <c:v>1.8</c:v>
                </c:pt>
                <c:pt idx="322">
                  <c:v>2.6</c:v>
                </c:pt>
                <c:pt idx="323">
                  <c:v>2.6</c:v>
                </c:pt>
                <c:pt idx="324">
                  <c:v>2.6</c:v>
                </c:pt>
                <c:pt idx="325">
                  <c:v>2.6</c:v>
                </c:pt>
                <c:pt idx="326">
                  <c:v>2.6</c:v>
                </c:pt>
                <c:pt idx="327">
                  <c:v>2.6</c:v>
                </c:pt>
                <c:pt idx="328">
                  <c:v>2.6</c:v>
                </c:pt>
                <c:pt idx="329">
                  <c:v>3.5</c:v>
                </c:pt>
                <c:pt idx="330">
                  <c:v>3.5</c:v>
                </c:pt>
                <c:pt idx="331">
                  <c:v>3.5</c:v>
                </c:pt>
                <c:pt idx="332">
                  <c:v>3.5</c:v>
                </c:pt>
                <c:pt idx="333">
                  <c:v>3.5</c:v>
                </c:pt>
                <c:pt idx="334">
                  <c:v>4.4000000000000004</c:v>
                </c:pt>
                <c:pt idx="335">
                  <c:v>4.4000000000000004</c:v>
                </c:pt>
                <c:pt idx="336">
                  <c:v>4.4000000000000004</c:v>
                </c:pt>
                <c:pt idx="337">
                  <c:v>4.4000000000000004</c:v>
                </c:pt>
                <c:pt idx="338">
                  <c:v>5.3</c:v>
                </c:pt>
                <c:pt idx="339">
                  <c:v>5.3</c:v>
                </c:pt>
                <c:pt idx="340">
                  <c:v>5.3</c:v>
                </c:pt>
                <c:pt idx="341">
                  <c:v>6.2</c:v>
                </c:pt>
                <c:pt idx="342">
                  <c:v>6.2</c:v>
                </c:pt>
                <c:pt idx="343">
                  <c:v>7</c:v>
                </c:pt>
                <c:pt idx="344">
                  <c:v>7</c:v>
                </c:pt>
                <c:pt idx="345">
                  <c:v>7.9</c:v>
                </c:pt>
                <c:pt idx="346">
                  <c:v>7.9</c:v>
                </c:pt>
                <c:pt idx="347">
                  <c:v>8.8000000000000007</c:v>
                </c:pt>
                <c:pt idx="348">
                  <c:v>8.8000000000000007</c:v>
                </c:pt>
                <c:pt idx="349">
                  <c:v>9.6999999999999993</c:v>
                </c:pt>
                <c:pt idx="350">
                  <c:v>9.6999999999999993</c:v>
                </c:pt>
                <c:pt idx="351">
                  <c:v>10.6</c:v>
                </c:pt>
                <c:pt idx="352">
                  <c:v>11.4</c:v>
                </c:pt>
                <c:pt idx="353">
                  <c:v>12.3</c:v>
                </c:pt>
                <c:pt idx="354">
                  <c:v>13.2</c:v>
                </c:pt>
                <c:pt idx="355">
                  <c:v>14.1</c:v>
                </c:pt>
                <c:pt idx="356">
                  <c:v>14.1</c:v>
                </c:pt>
                <c:pt idx="357">
                  <c:v>15.8</c:v>
                </c:pt>
                <c:pt idx="358">
                  <c:v>16.7</c:v>
                </c:pt>
                <c:pt idx="359">
                  <c:v>17.600000000000001</c:v>
                </c:pt>
                <c:pt idx="360">
                  <c:v>19.3</c:v>
                </c:pt>
                <c:pt idx="361">
                  <c:v>21.1</c:v>
                </c:pt>
                <c:pt idx="362">
                  <c:v>22</c:v>
                </c:pt>
                <c:pt idx="363">
                  <c:v>23.7</c:v>
                </c:pt>
                <c:pt idx="364">
                  <c:v>25.5</c:v>
                </c:pt>
                <c:pt idx="365">
                  <c:v>25.5</c:v>
                </c:pt>
                <c:pt idx="366">
                  <c:v>29.9</c:v>
                </c:pt>
                <c:pt idx="367">
                  <c:v>29</c:v>
                </c:pt>
                <c:pt idx="368">
                  <c:v>32.5</c:v>
                </c:pt>
                <c:pt idx="369">
                  <c:v>32.5</c:v>
                </c:pt>
                <c:pt idx="370">
                  <c:v>34.299999999999997</c:v>
                </c:pt>
                <c:pt idx="371">
                  <c:v>36.1</c:v>
                </c:pt>
                <c:pt idx="372">
                  <c:v>36.9</c:v>
                </c:pt>
                <c:pt idx="373">
                  <c:v>40.5</c:v>
                </c:pt>
                <c:pt idx="374">
                  <c:v>40.5</c:v>
                </c:pt>
                <c:pt idx="375">
                  <c:v>43.1</c:v>
                </c:pt>
                <c:pt idx="376">
                  <c:v>44.9</c:v>
                </c:pt>
                <c:pt idx="377">
                  <c:v>47.5</c:v>
                </c:pt>
                <c:pt idx="378">
                  <c:v>50.1</c:v>
                </c:pt>
                <c:pt idx="379">
                  <c:v>53.6</c:v>
                </c:pt>
                <c:pt idx="380">
                  <c:v>56.3</c:v>
                </c:pt>
                <c:pt idx="381">
                  <c:v>58.9</c:v>
                </c:pt>
                <c:pt idx="382">
                  <c:v>65.099999999999994</c:v>
                </c:pt>
                <c:pt idx="383">
                  <c:v>66</c:v>
                </c:pt>
                <c:pt idx="384">
                  <c:v>70.400000000000006</c:v>
                </c:pt>
                <c:pt idx="385">
                  <c:v>74.8</c:v>
                </c:pt>
                <c:pt idx="386">
                  <c:v>78.3</c:v>
                </c:pt>
                <c:pt idx="387">
                  <c:v>83.6</c:v>
                </c:pt>
                <c:pt idx="388">
                  <c:v>87.1</c:v>
                </c:pt>
                <c:pt idx="389">
                  <c:v>89.7</c:v>
                </c:pt>
                <c:pt idx="390">
                  <c:v>95.9</c:v>
                </c:pt>
                <c:pt idx="391">
                  <c:v>98.5</c:v>
                </c:pt>
                <c:pt idx="392">
                  <c:v>102.9</c:v>
                </c:pt>
                <c:pt idx="393">
                  <c:v>106.4</c:v>
                </c:pt>
                <c:pt idx="394">
                  <c:v>114.3</c:v>
                </c:pt>
                <c:pt idx="395">
                  <c:v>117</c:v>
                </c:pt>
                <c:pt idx="396">
                  <c:v>123.1</c:v>
                </c:pt>
                <c:pt idx="397">
                  <c:v>130.19999999999999</c:v>
                </c:pt>
                <c:pt idx="398">
                  <c:v>136.30000000000001</c:v>
                </c:pt>
                <c:pt idx="399">
                  <c:v>139.80000000000001</c:v>
                </c:pt>
                <c:pt idx="400">
                  <c:v>145.1</c:v>
                </c:pt>
                <c:pt idx="401">
                  <c:v>152.19999999999999</c:v>
                </c:pt>
                <c:pt idx="402">
                  <c:v>153.9</c:v>
                </c:pt>
                <c:pt idx="403">
                  <c:v>163.6</c:v>
                </c:pt>
                <c:pt idx="404">
                  <c:v>166.2</c:v>
                </c:pt>
                <c:pt idx="405">
                  <c:v>175.9</c:v>
                </c:pt>
                <c:pt idx="406">
                  <c:v>174.1</c:v>
                </c:pt>
                <c:pt idx="407">
                  <c:v>188.2</c:v>
                </c:pt>
                <c:pt idx="408">
                  <c:v>185.6</c:v>
                </c:pt>
                <c:pt idx="409">
                  <c:v>195.3</c:v>
                </c:pt>
                <c:pt idx="410">
                  <c:v>201.4</c:v>
                </c:pt>
                <c:pt idx="411">
                  <c:v>216.4</c:v>
                </c:pt>
                <c:pt idx="412">
                  <c:v>233.9</c:v>
                </c:pt>
                <c:pt idx="413">
                  <c:v>250.7</c:v>
                </c:pt>
                <c:pt idx="414">
                  <c:v>274.39999999999998</c:v>
                </c:pt>
                <c:pt idx="415">
                  <c:v>291.10000000000002</c:v>
                </c:pt>
                <c:pt idx="416">
                  <c:v>288.5</c:v>
                </c:pt>
                <c:pt idx="417">
                  <c:v>335.1</c:v>
                </c:pt>
                <c:pt idx="418">
                  <c:v>336</c:v>
                </c:pt>
                <c:pt idx="419">
                  <c:v>414.2</c:v>
                </c:pt>
                <c:pt idx="420">
                  <c:v>425.7</c:v>
                </c:pt>
                <c:pt idx="421">
                  <c:v>485.5</c:v>
                </c:pt>
                <c:pt idx="422">
                  <c:v>504.8</c:v>
                </c:pt>
                <c:pt idx="423">
                  <c:v>602.5</c:v>
                </c:pt>
                <c:pt idx="424">
                  <c:v>737.9</c:v>
                </c:pt>
                <c:pt idx="425">
                  <c:v>805.6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0.7</c:v>
                </c:pt>
                <c:pt idx="24">
                  <c:v>2.2000000000000002</c:v>
                </c:pt>
                <c:pt idx="25">
                  <c:v>2</c:v>
                </c:pt>
                <c:pt idx="26">
                  <c:v>2.4</c:v>
                </c:pt>
                <c:pt idx="27">
                  <c:v>2.5</c:v>
                </c:pt>
                <c:pt idx="28">
                  <c:v>4.4000000000000004</c:v>
                </c:pt>
                <c:pt idx="29">
                  <c:v>4.5999999999999996</c:v>
                </c:pt>
                <c:pt idx="30">
                  <c:v>6.4</c:v>
                </c:pt>
                <c:pt idx="31">
                  <c:v>6.9</c:v>
                </c:pt>
                <c:pt idx="32">
                  <c:v>8.4</c:v>
                </c:pt>
                <c:pt idx="33">
                  <c:v>9.3000000000000007</c:v>
                </c:pt>
                <c:pt idx="34">
                  <c:v>10.199999999999999</c:v>
                </c:pt>
                <c:pt idx="35">
                  <c:v>11.8</c:v>
                </c:pt>
                <c:pt idx="36">
                  <c:v>12.6</c:v>
                </c:pt>
                <c:pt idx="37">
                  <c:v>13.3</c:v>
                </c:pt>
                <c:pt idx="38">
                  <c:v>14.6</c:v>
                </c:pt>
                <c:pt idx="39">
                  <c:v>15.8</c:v>
                </c:pt>
                <c:pt idx="40">
                  <c:v>16.600000000000001</c:v>
                </c:pt>
                <c:pt idx="41">
                  <c:v>17.7</c:v>
                </c:pt>
                <c:pt idx="42">
                  <c:v>18.899999999999999</c:v>
                </c:pt>
                <c:pt idx="43">
                  <c:v>19.899999999999999</c:v>
                </c:pt>
                <c:pt idx="44">
                  <c:v>20.8</c:v>
                </c:pt>
                <c:pt idx="45">
                  <c:v>22</c:v>
                </c:pt>
                <c:pt idx="46">
                  <c:v>22.4</c:v>
                </c:pt>
                <c:pt idx="47">
                  <c:v>23.9</c:v>
                </c:pt>
                <c:pt idx="48">
                  <c:v>25</c:v>
                </c:pt>
                <c:pt idx="49">
                  <c:v>25.5</c:v>
                </c:pt>
                <c:pt idx="50">
                  <c:v>27.3</c:v>
                </c:pt>
                <c:pt idx="51">
                  <c:v>27.9</c:v>
                </c:pt>
                <c:pt idx="52">
                  <c:v>29</c:v>
                </c:pt>
                <c:pt idx="53">
                  <c:v>30.2</c:v>
                </c:pt>
                <c:pt idx="54">
                  <c:v>31</c:v>
                </c:pt>
                <c:pt idx="55">
                  <c:v>32.1</c:v>
                </c:pt>
                <c:pt idx="56">
                  <c:v>33.1</c:v>
                </c:pt>
                <c:pt idx="57">
                  <c:v>34.200000000000003</c:v>
                </c:pt>
                <c:pt idx="58">
                  <c:v>35.200000000000003</c:v>
                </c:pt>
                <c:pt idx="59">
                  <c:v>35.9</c:v>
                </c:pt>
                <c:pt idx="60">
                  <c:v>37.200000000000003</c:v>
                </c:pt>
                <c:pt idx="61">
                  <c:v>38.6</c:v>
                </c:pt>
                <c:pt idx="62">
                  <c:v>39.200000000000003</c:v>
                </c:pt>
                <c:pt idx="63">
                  <c:v>40.200000000000003</c:v>
                </c:pt>
                <c:pt idx="64">
                  <c:v>41.2</c:v>
                </c:pt>
                <c:pt idx="65">
                  <c:v>42.1</c:v>
                </c:pt>
                <c:pt idx="66">
                  <c:v>43.2</c:v>
                </c:pt>
                <c:pt idx="67">
                  <c:v>44.4</c:v>
                </c:pt>
                <c:pt idx="68">
                  <c:v>45.7</c:v>
                </c:pt>
                <c:pt idx="69">
                  <c:v>45.9</c:v>
                </c:pt>
                <c:pt idx="70">
                  <c:v>47.9</c:v>
                </c:pt>
                <c:pt idx="71">
                  <c:v>48.3</c:v>
                </c:pt>
                <c:pt idx="72">
                  <c:v>49.4</c:v>
                </c:pt>
                <c:pt idx="73">
                  <c:v>50.6</c:v>
                </c:pt>
                <c:pt idx="74">
                  <c:v>51.2</c:v>
                </c:pt>
                <c:pt idx="75">
                  <c:v>52.8</c:v>
                </c:pt>
                <c:pt idx="76">
                  <c:v>53.5</c:v>
                </c:pt>
                <c:pt idx="77">
                  <c:v>54.8</c:v>
                </c:pt>
                <c:pt idx="78">
                  <c:v>55.5</c:v>
                </c:pt>
                <c:pt idx="79">
                  <c:v>57.2</c:v>
                </c:pt>
                <c:pt idx="80">
                  <c:v>57.9</c:v>
                </c:pt>
                <c:pt idx="81">
                  <c:v>58.6</c:v>
                </c:pt>
                <c:pt idx="82">
                  <c:v>59.9</c:v>
                </c:pt>
                <c:pt idx="83">
                  <c:v>61.4</c:v>
                </c:pt>
                <c:pt idx="84">
                  <c:v>61.6</c:v>
                </c:pt>
                <c:pt idx="85">
                  <c:v>63.2</c:v>
                </c:pt>
                <c:pt idx="86">
                  <c:v>64.099999999999994</c:v>
                </c:pt>
                <c:pt idx="87">
                  <c:v>65.400000000000006</c:v>
                </c:pt>
                <c:pt idx="88">
                  <c:v>66.3</c:v>
                </c:pt>
                <c:pt idx="89">
                  <c:v>66.8</c:v>
                </c:pt>
                <c:pt idx="90">
                  <c:v>68.5</c:v>
                </c:pt>
                <c:pt idx="91">
                  <c:v>68.8</c:v>
                </c:pt>
                <c:pt idx="92">
                  <c:v>70.7</c:v>
                </c:pt>
                <c:pt idx="93">
                  <c:v>71.599999999999994</c:v>
                </c:pt>
                <c:pt idx="94">
                  <c:v>72.3</c:v>
                </c:pt>
                <c:pt idx="95">
                  <c:v>73.400000000000006</c:v>
                </c:pt>
                <c:pt idx="96">
                  <c:v>74.7</c:v>
                </c:pt>
                <c:pt idx="97">
                  <c:v>75.599999999999994</c:v>
                </c:pt>
                <c:pt idx="98">
                  <c:v>76.7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79.599999999999994</c:v>
                </c:pt>
                <c:pt idx="102">
                  <c:v>80.7</c:v>
                </c:pt>
                <c:pt idx="103">
                  <c:v>82.3</c:v>
                </c:pt>
                <c:pt idx="104">
                  <c:v>82.5</c:v>
                </c:pt>
                <c:pt idx="105">
                  <c:v>84.1</c:v>
                </c:pt>
                <c:pt idx="106">
                  <c:v>85.2</c:v>
                </c:pt>
                <c:pt idx="107">
                  <c:v>86</c:v>
                </c:pt>
                <c:pt idx="108">
                  <c:v>87.4</c:v>
                </c:pt>
                <c:pt idx="109">
                  <c:v>88</c:v>
                </c:pt>
                <c:pt idx="110">
                  <c:v>89.6</c:v>
                </c:pt>
                <c:pt idx="111">
                  <c:v>89.8</c:v>
                </c:pt>
                <c:pt idx="112">
                  <c:v>92</c:v>
                </c:pt>
                <c:pt idx="113">
                  <c:v>91.8</c:v>
                </c:pt>
                <c:pt idx="114">
                  <c:v>94</c:v>
                </c:pt>
                <c:pt idx="115">
                  <c:v>93.6</c:v>
                </c:pt>
                <c:pt idx="116">
                  <c:v>95.8</c:v>
                </c:pt>
                <c:pt idx="117">
                  <c:v>96.2</c:v>
                </c:pt>
                <c:pt idx="118">
                  <c:v>97.6</c:v>
                </c:pt>
                <c:pt idx="119">
                  <c:v>98.7</c:v>
                </c:pt>
                <c:pt idx="120">
                  <c:v>100</c:v>
                </c:pt>
                <c:pt idx="121">
                  <c:v>100.2</c:v>
                </c:pt>
                <c:pt idx="122">
                  <c:v>102.2</c:v>
                </c:pt>
                <c:pt idx="123">
                  <c:v>102.7</c:v>
                </c:pt>
                <c:pt idx="124">
                  <c:v>104.4</c:v>
                </c:pt>
                <c:pt idx="125">
                  <c:v>104.7</c:v>
                </c:pt>
                <c:pt idx="126">
                  <c:v>106</c:v>
                </c:pt>
                <c:pt idx="127">
                  <c:v>106.9</c:v>
                </c:pt>
                <c:pt idx="128">
                  <c:v>108.4</c:v>
                </c:pt>
                <c:pt idx="129">
                  <c:v>109.1</c:v>
                </c:pt>
                <c:pt idx="130">
                  <c:v>110.2</c:v>
                </c:pt>
                <c:pt idx="131">
                  <c:v>111.6</c:v>
                </c:pt>
                <c:pt idx="132">
                  <c:v>111.8</c:v>
                </c:pt>
                <c:pt idx="133">
                  <c:v>114</c:v>
                </c:pt>
                <c:pt idx="134">
                  <c:v>113.8</c:v>
                </c:pt>
                <c:pt idx="135">
                  <c:v>116</c:v>
                </c:pt>
                <c:pt idx="136">
                  <c:v>116</c:v>
                </c:pt>
                <c:pt idx="137">
                  <c:v>117.8</c:v>
                </c:pt>
                <c:pt idx="138">
                  <c:v>118.2</c:v>
                </c:pt>
                <c:pt idx="139">
                  <c:v>120</c:v>
                </c:pt>
                <c:pt idx="140">
                  <c:v>120.4</c:v>
                </c:pt>
                <c:pt idx="141">
                  <c:v>121.8</c:v>
                </c:pt>
                <c:pt idx="142">
                  <c:v>122.6</c:v>
                </c:pt>
                <c:pt idx="143">
                  <c:v>123.8</c:v>
                </c:pt>
                <c:pt idx="144">
                  <c:v>124.8</c:v>
                </c:pt>
                <c:pt idx="145">
                  <c:v>125.8</c:v>
                </c:pt>
                <c:pt idx="146">
                  <c:v>127.1</c:v>
                </c:pt>
                <c:pt idx="147">
                  <c:v>127.9</c:v>
                </c:pt>
                <c:pt idx="148">
                  <c:v>129.30000000000001</c:v>
                </c:pt>
                <c:pt idx="149">
                  <c:v>129.9</c:v>
                </c:pt>
                <c:pt idx="150">
                  <c:v>131.30000000000001</c:v>
                </c:pt>
                <c:pt idx="151">
                  <c:v>131.9</c:v>
                </c:pt>
                <c:pt idx="152">
                  <c:v>133.30000000000001</c:v>
                </c:pt>
                <c:pt idx="153">
                  <c:v>134.19999999999999</c:v>
                </c:pt>
                <c:pt idx="154">
                  <c:v>134.80000000000001</c:v>
                </c:pt>
                <c:pt idx="155">
                  <c:v>136.6</c:v>
                </c:pt>
                <c:pt idx="156">
                  <c:v>137.1</c:v>
                </c:pt>
                <c:pt idx="157">
                  <c:v>138.19999999999999</c:v>
                </c:pt>
                <c:pt idx="158">
                  <c:v>139.30000000000001</c:v>
                </c:pt>
                <c:pt idx="159">
                  <c:v>141</c:v>
                </c:pt>
                <c:pt idx="160">
                  <c:v>141.5</c:v>
                </c:pt>
                <c:pt idx="161">
                  <c:v>142.4</c:v>
                </c:pt>
                <c:pt idx="162">
                  <c:v>143.69999999999999</c:v>
                </c:pt>
                <c:pt idx="163">
                  <c:v>144.6</c:v>
                </c:pt>
                <c:pt idx="164">
                  <c:v>145.5</c:v>
                </c:pt>
                <c:pt idx="165">
                  <c:v>146.80000000000001</c:v>
                </c:pt>
                <c:pt idx="166">
                  <c:v>147.9</c:v>
                </c:pt>
                <c:pt idx="167">
                  <c:v>148.19999999999999</c:v>
                </c:pt>
                <c:pt idx="168">
                  <c:v>149.9</c:v>
                </c:pt>
                <c:pt idx="169">
                  <c:v>150.80000000000001</c:v>
                </c:pt>
                <c:pt idx="170">
                  <c:v>151.30000000000001</c:v>
                </c:pt>
                <c:pt idx="171">
                  <c:v>153.30000000000001</c:v>
                </c:pt>
                <c:pt idx="172">
                  <c:v>153.5</c:v>
                </c:pt>
                <c:pt idx="173">
                  <c:v>154.4</c:v>
                </c:pt>
                <c:pt idx="174">
                  <c:v>156.30000000000001</c:v>
                </c:pt>
                <c:pt idx="175">
                  <c:v>156.30000000000001</c:v>
                </c:pt>
                <c:pt idx="176">
                  <c:v>158.1</c:v>
                </c:pt>
                <c:pt idx="177">
                  <c:v>158.4</c:v>
                </c:pt>
                <c:pt idx="178">
                  <c:v>160.1</c:v>
                </c:pt>
                <c:pt idx="179">
                  <c:v>160.80000000000001</c:v>
                </c:pt>
                <c:pt idx="180">
                  <c:v>161.9</c:v>
                </c:pt>
                <c:pt idx="181">
                  <c:v>163</c:v>
                </c:pt>
                <c:pt idx="182">
                  <c:v>163.9</c:v>
                </c:pt>
                <c:pt idx="183">
                  <c:v>164.6</c:v>
                </c:pt>
                <c:pt idx="184">
                  <c:v>165.6</c:v>
                </c:pt>
                <c:pt idx="185">
                  <c:v>167</c:v>
                </c:pt>
                <c:pt idx="186">
                  <c:v>167.7</c:v>
                </c:pt>
                <c:pt idx="187">
                  <c:v>168.5</c:v>
                </c:pt>
                <c:pt idx="188">
                  <c:v>169.7</c:v>
                </c:pt>
                <c:pt idx="189">
                  <c:v>170.7</c:v>
                </c:pt>
                <c:pt idx="190">
                  <c:v>171.6</c:v>
                </c:pt>
                <c:pt idx="191">
                  <c:v>172.7</c:v>
                </c:pt>
                <c:pt idx="192">
                  <c:v>173.6</c:v>
                </c:pt>
                <c:pt idx="193">
                  <c:v>174.1</c:v>
                </c:pt>
                <c:pt idx="194">
                  <c:v>175.8</c:v>
                </c:pt>
                <c:pt idx="195">
                  <c:v>176.5</c:v>
                </c:pt>
                <c:pt idx="196">
                  <c:v>177.4</c:v>
                </c:pt>
                <c:pt idx="197">
                  <c:v>178.7</c:v>
                </c:pt>
                <c:pt idx="198">
                  <c:v>179.6</c:v>
                </c:pt>
                <c:pt idx="199">
                  <c:v>180.7</c:v>
                </c:pt>
                <c:pt idx="200">
                  <c:v>181.9</c:v>
                </c:pt>
                <c:pt idx="201">
                  <c:v>182.5</c:v>
                </c:pt>
                <c:pt idx="202">
                  <c:v>183.6</c:v>
                </c:pt>
                <c:pt idx="203">
                  <c:v>184.7</c:v>
                </c:pt>
                <c:pt idx="204">
                  <c:v>185.6</c:v>
                </c:pt>
                <c:pt idx="205">
                  <c:v>186.7</c:v>
                </c:pt>
                <c:pt idx="206">
                  <c:v>187.6</c:v>
                </c:pt>
                <c:pt idx="207">
                  <c:v>189.4</c:v>
                </c:pt>
                <c:pt idx="208">
                  <c:v>189.6</c:v>
                </c:pt>
                <c:pt idx="209">
                  <c:v>190.9</c:v>
                </c:pt>
                <c:pt idx="210">
                  <c:v>191.8</c:v>
                </c:pt>
                <c:pt idx="211">
                  <c:v>193.1</c:v>
                </c:pt>
                <c:pt idx="212">
                  <c:v>193.8</c:v>
                </c:pt>
                <c:pt idx="213">
                  <c:v>195.1</c:v>
                </c:pt>
                <c:pt idx="214">
                  <c:v>196.3</c:v>
                </c:pt>
                <c:pt idx="215">
                  <c:v>197.1</c:v>
                </c:pt>
                <c:pt idx="216">
                  <c:v>198.2</c:v>
                </c:pt>
                <c:pt idx="217">
                  <c:v>199.4</c:v>
                </c:pt>
                <c:pt idx="218">
                  <c:v>200.7</c:v>
                </c:pt>
                <c:pt idx="219">
                  <c:v>201.4</c:v>
                </c:pt>
                <c:pt idx="220">
                  <c:v>202.9</c:v>
                </c:pt>
                <c:pt idx="221">
                  <c:v>203.6</c:v>
                </c:pt>
                <c:pt idx="222">
                  <c:v>204.7</c:v>
                </c:pt>
                <c:pt idx="223">
                  <c:v>205.6</c:v>
                </c:pt>
                <c:pt idx="224">
                  <c:v>205.6</c:v>
                </c:pt>
                <c:pt idx="225">
                  <c:v>204.5</c:v>
                </c:pt>
                <c:pt idx="226">
                  <c:v>203.8</c:v>
                </c:pt>
                <c:pt idx="227">
                  <c:v>202.5</c:v>
                </c:pt>
                <c:pt idx="228">
                  <c:v>201.8</c:v>
                </c:pt>
                <c:pt idx="229">
                  <c:v>201.1</c:v>
                </c:pt>
                <c:pt idx="230">
                  <c:v>199.4</c:v>
                </c:pt>
                <c:pt idx="231">
                  <c:v>199.1</c:v>
                </c:pt>
                <c:pt idx="232">
                  <c:v>197.8</c:v>
                </c:pt>
                <c:pt idx="233">
                  <c:v>197.2</c:v>
                </c:pt>
                <c:pt idx="234">
                  <c:v>196.3</c:v>
                </c:pt>
                <c:pt idx="235">
                  <c:v>194.5</c:v>
                </c:pt>
                <c:pt idx="236">
                  <c:v>194.7</c:v>
                </c:pt>
                <c:pt idx="237">
                  <c:v>192.9</c:v>
                </c:pt>
                <c:pt idx="238">
                  <c:v>192.1</c:v>
                </c:pt>
                <c:pt idx="239">
                  <c:v>191.2</c:v>
                </c:pt>
                <c:pt idx="240">
                  <c:v>190</c:v>
                </c:pt>
                <c:pt idx="241">
                  <c:v>189.4</c:v>
                </c:pt>
                <c:pt idx="242">
                  <c:v>188.1</c:v>
                </c:pt>
                <c:pt idx="243">
                  <c:v>187.6</c:v>
                </c:pt>
                <c:pt idx="244">
                  <c:v>185.9</c:v>
                </c:pt>
                <c:pt idx="245">
                  <c:v>185.4</c:v>
                </c:pt>
                <c:pt idx="246">
                  <c:v>184.5</c:v>
                </c:pt>
                <c:pt idx="247">
                  <c:v>183.2</c:v>
                </c:pt>
                <c:pt idx="248">
                  <c:v>181.9</c:v>
                </c:pt>
                <c:pt idx="249">
                  <c:v>181.6</c:v>
                </c:pt>
                <c:pt idx="250">
                  <c:v>180.1</c:v>
                </c:pt>
                <c:pt idx="251">
                  <c:v>179.2</c:v>
                </c:pt>
                <c:pt idx="252">
                  <c:v>178.1</c:v>
                </c:pt>
                <c:pt idx="253">
                  <c:v>177.6</c:v>
                </c:pt>
                <c:pt idx="254">
                  <c:v>176.3</c:v>
                </c:pt>
                <c:pt idx="255">
                  <c:v>175.4</c:v>
                </c:pt>
                <c:pt idx="256">
                  <c:v>174.5</c:v>
                </c:pt>
                <c:pt idx="257">
                  <c:v>173.4</c:v>
                </c:pt>
                <c:pt idx="258">
                  <c:v>172.1</c:v>
                </c:pt>
                <c:pt idx="259">
                  <c:v>171.6</c:v>
                </c:pt>
                <c:pt idx="260">
                  <c:v>169.9</c:v>
                </c:pt>
                <c:pt idx="261">
                  <c:v>169.2</c:v>
                </c:pt>
                <c:pt idx="262">
                  <c:v>168.1</c:v>
                </c:pt>
                <c:pt idx="263">
                  <c:v>166.8</c:v>
                </c:pt>
                <c:pt idx="264">
                  <c:v>166.3</c:v>
                </c:pt>
                <c:pt idx="265">
                  <c:v>164.3</c:v>
                </c:pt>
                <c:pt idx="266">
                  <c:v>164.3</c:v>
                </c:pt>
                <c:pt idx="267">
                  <c:v>162.6</c:v>
                </c:pt>
                <c:pt idx="268">
                  <c:v>161.9</c:v>
                </c:pt>
                <c:pt idx="269">
                  <c:v>160.80000000000001</c:v>
                </c:pt>
                <c:pt idx="270">
                  <c:v>159.5</c:v>
                </c:pt>
                <c:pt idx="271">
                  <c:v>158.1</c:v>
                </c:pt>
                <c:pt idx="272">
                  <c:v>157.5</c:v>
                </c:pt>
                <c:pt idx="273">
                  <c:v>155.9</c:v>
                </c:pt>
                <c:pt idx="274">
                  <c:v>155.19999999999999</c:v>
                </c:pt>
                <c:pt idx="275">
                  <c:v>153.9</c:v>
                </c:pt>
                <c:pt idx="276">
                  <c:v>153</c:v>
                </c:pt>
                <c:pt idx="277">
                  <c:v>151.69999999999999</c:v>
                </c:pt>
                <c:pt idx="278">
                  <c:v>150.4</c:v>
                </c:pt>
                <c:pt idx="279">
                  <c:v>149.69999999999999</c:v>
                </c:pt>
                <c:pt idx="280">
                  <c:v>148.1</c:v>
                </c:pt>
                <c:pt idx="281">
                  <c:v>147.19999999999999</c:v>
                </c:pt>
                <c:pt idx="282">
                  <c:v>146.4</c:v>
                </c:pt>
                <c:pt idx="283">
                  <c:v>144.80000000000001</c:v>
                </c:pt>
                <c:pt idx="284">
                  <c:v>143.69999999999999</c:v>
                </c:pt>
                <c:pt idx="285">
                  <c:v>142.6</c:v>
                </c:pt>
                <c:pt idx="286">
                  <c:v>141.30000000000001</c:v>
                </c:pt>
                <c:pt idx="287">
                  <c:v>140.19999999999999</c:v>
                </c:pt>
                <c:pt idx="288">
                  <c:v>139.30000000000001</c:v>
                </c:pt>
                <c:pt idx="289">
                  <c:v>138.1</c:v>
                </c:pt>
                <c:pt idx="290">
                  <c:v>137.1</c:v>
                </c:pt>
                <c:pt idx="291">
                  <c:v>135.69999999999999</c:v>
                </c:pt>
                <c:pt idx="292">
                  <c:v>134.6</c:v>
                </c:pt>
                <c:pt idx="293">
                  <c:v>133.9</c:v>
                </c:pt>
                <c:pt idx="294">
                  <c:v>132.19999999999999</c:v>
                </c:pt>
                <c:pt idx="295">
                  <c:v>131.69999999999999</c:v>
                </c:pt>
                <c:pt idx="296">
                  <c:v>129.9</c:v>
                </c:pt>
                <c:pt idx="297">
                  <c:v>129.9</c:v>
                </c:pt>
                <c:pt idx="298">
                  <c:v>127.3</c:v>
                </c:pt>
                <c:pt idx="299">
                  <c:v>127.9</c:v>
                </c:pt>
                <c:pt idx="300">
                  <c:v>125.7</c:v>
                </c:pt>
                <c:pt idx="301">
                  <c:v>125.5</c:v>
                </c:pt>
                <c:pt idx="302">
                  <c:v>123.8</c:v>
                </c:pt>
                <c:pt idx="303">
                  <c:v>123.7</c:v>
                </c:pt>
                <c:pt idx="304">
                  <c:v>122</c:v>
                </c:pt>
                <c:pt idx="305">
                  <c:v>121.3</c:v>
                </c:pt>
                <c:pt idx="306">
                  <c:v>120.4</c:v>
                </c:pt>
                <c:pt idx="307">
                  <c:v>119.5</c:v>
                </c:pt>
                <c:pt idx="308">
                  <c:v>118.6</c:v>
                </c:pt>
                <c:pt idx="309">
                  <c:v>117.1</c:v>
                </c:pt>
                <c:pt idx="310">
                  <c:v>116.7</c:v>
                </c:pt>
                <c:pt idx="311">
                  <c:v>115.5</c:v>
                </c:pt>
                <c:pt idx="312">
                  <c:v>114.6</c:v>
                </c:pt>
                <c:pt idx="313">
                  <c:v>113.8</c:v>
                </c:pt>
                <c:pt idx="314">
                  <c:v>112.6</c:v>
                </c:pt>
                <c:pt idx="315">
                  <c:v>112.2</c:v>
                </c:pt>
                <c:pt idx="316">
                  <c:v>110.5</c:v>
                </c:pt>
                <c:pt idx="317">
                  <c:v>109.8</c:v>
                </c:pt>
                <c:pt idx="318">
                  <c:v>108.9</c:v>
                </c:pt>
                <c:pt idx="319">
                  <c:v>107.6</c:v>
                </c:pt>
                <c:pt idx="320">
                  <c:v>107.1</c:v>
                </c:pt>
                <c:pt idx="321">
                  <c:v>105.8</c:v>
                </c:pt>
                <c:pt idx="322">
                  <c:v>104.7</c:v>
                </c:pt>
                <c:pt idx="323">
                  <c:v>103.8</c:v>
                </c:pt>
                <c:pt idx="324">
                  <c:v>102.9</c:v>
                </c:pt>
                <c:pt idx="325">
                  <c:v>102.4</c:v>
                </c:pt>
                <c:pt idx="326">
                  <c:v>100.7</c:v>
                </c:pt>
                <c:pt idx="327">
                  <c:v>100</c:v>
                </c:pt>
                <c:pt idx="328">
                  <c:v>98.9</c:v>
                </c:pt>
                <c:pt idx="329">
                  <c:v>97.8</c:v>
                </c:pt>
                <c:pt idx="330">
                  <c:v>96.7</c:v>
                </c:pt>
                <c:pt idx="331">
                  <c:v>95.6</c:v>
                </c:pt>
                <c:pt idx="332">
                  <c:v>94.9</c:v>
                </c:pt>
                <c:pt idx="333">
                  <c:v>93.4</c:v>
                </c:pt>
                <c:pt idx="334">
                  <c:v>92.5</c:v>
                </c:pt>
                <c:pt idx="335">
                  <c:v>91.8</c:v>
                </c:pt>
                <c:pt idx="336">
                  <c:v>90.2</c:v>
                </c:pt>
                <c:pt idx="337">
                  <c:v>90</c:v>
                </c:pt>
                <c:pt idx="338">
                  <c:v>88.5</c:v>
                </c:pt>
                <c:pt idx="339">
                  <c:v>88</c:v>
                </c:pt>
                <c:pt idx="340">
                  <c:v>86.7</c:v>
                </c:pt>
                <c:pt idx="341">
                  <c:v>85.8</c:v>
                </c:pt>
                <c:pt idx="342">
                  <c:v>84.7</c:v>
                </c:pt>
                <c:pt idx="343">
                  <c:v>83.8</c:v>
                </c:pt>
                <c:pt idx="344">
                  <c:v>82.9</c:v>
                </c:pt>
                <c:pt idx="345">
                  <c:v>81.599999999999994</c:v>
                </c:pt>
                <c:pt idx="346">
                  <c:v>81</c:v>
                </c:pt>
                <c:pt idx="347">
                  <c:v>80</c:v>
                </c:pt>
                <c:pt idx="348">
                  <c:v>79.2</c:v>
                </c:pt>
                <c:pt idx="349">
                  <c:v>77.8</c:v>
                </c:pt>
                <c:pt idx="350">
                  <c:v>77</c:v>
                </c:pt>
                <c:pt idx="351">
                  <c:v>76.099999999999994</c:v>
                </c:pt>
                <c:pt idx="352">
                  <c:v>75</c:v>
                </c:pt>
                <c:pt idx="353">
                  <c:v>73.900000000000006</c:v>
                </c:pt>
                <c:pt idx="354">
                  <c:v>73</c:v>
                </c:pt>
                <c:pt idx="355">
                  <c:v>71.900000000000006</c:v>
                </c:pt>
                <c:pt idx="356">
                  <c:v>71.400000000000006</c:v>
                </c:pt>
                <c:pt idx="357">
                  <c:v>70.099999999999994</c:v>
                </c:pt>
                <c:pt idx="358">
                  <c:v>69</c:v>
                </c:pt>
                <c:pt idx="359">
                  <c:v>68.3</c:v>
                </c:pt>
                <c:pt idx="360">
                  <c:v>67</c:v>
                </c:pt>
                <c:pt idx="361">
                  <c:v>66.3</c:v>
                </c:pt>
                <c:pt idx="362">
                  <c:v>65.400000000000006</c:v>
                </c:pt>
                <c:pt idx="363">
                  <c:v>64.7</c:v>
                </c:pt>
                <c:pt idx="364">
                  <c:v>63</c:v>
                </c:pt>
                <c:pt idx="365">
                  <c:v>63</c:v>
                </c:pt>
                <c:pt idx="366">
                  <c:v>61</c:v>
                </c:pt>
                <c:pt idx="367">
                  <c:v>60.8</c:v>
                </c:pt>
                <c:pt idx="368">
                  <c:v>59.2</c:v>
                </c:pt>
                <c:pt idx="369">
                  <c:v>58.6</c:v>
                </c:pt>
                <c:pt idx="370">
                  <c:v>57.4</c:v>
                </c:pt>
                <c:pt idx="371">
                  <c:v>56.6</c:v>
                </c:pt>
                <c:pt idx="372">
                  <c:v>55.9</c:v>
                </c:pt>
                <c:pt idx="373">
                  <c:v>54.5</c:v>
                </c:pt>
                <c:pt idx="374">
                  <c:v>53.7</c:v>
                </c:pt>
                <c:pt idx="375">
                  <c:v>53</c:v>
                </c:pt>
                <c:pt idx="376">
                  <c:v>51.9</c:v>
                </c:pt>
                <c:pt idx="377">
                  <c:v>50.8</c:v>
                </c:pt>
                <c:pt idx="378">
                  <c:v>50.1</c:v>
                </c:pt>
                <c:pt idx="379">
                  <c:v>48.8</c:v>
                </c:pt>
                <c:pt idx="380">
                  <c:v>47.9</c:v>
                </c:pt>
                <c:pt idx="381">
                  <c:v>47.4</c:v>
                </c:pt>
                <c:pt idx="382">
                  <c:v>45.3</c:v>
                </c:pt>
                <c:pt idx="383">
                  <c:v>45.3</c:v>
                </c:pt>
                <c:pt idx="384">
                  <c:v>43.9</c:v>
                </c:pt>
                <c:pt idx="385">
                  <c:v>42.8</c:v>
                </c:pt>
                <c:pt idx="386">
                  <c:v>41.9</c:v>
                </c:pt>
                <c:pt idx="387">
                  <c:v>40.799999999999997</c:v>
                </c:pt>
                <c:pt idx="388">
                  <c:v>39.5</c:v>
                </c:pt>
                <c:pt idx="389">
                  <c:v>39.299999999999997</c:v>
                </c:pt>
                <c:pt idx="390">
                  <c:v>37.5</c:v>
                </c:pt>
                <c:pt idx="391">
                  <c:v>37</c:v>
                </c:pt>
                <c:pt idx="392">
                  <c:v>35.9</c:v>
                </c:pt>
                <c:pt idx="393">
                  <c:v>35.200000000000003</c:v>
                </c:pt>
                <c:pt idx="394">
                  <c:v>33.5</c:v>
                </c:pt>
                <c:pt idx="395">
                  <c:v>33</c:v>
                </c:pt>
                <c:pt idx="396">
                  <c:v>31.9</c:v>
                </c:pt>
                <c:pt idx="397">
                  <c:v>31.1</c:v>
                </c:pt>
                <c:pt idx="398">
                  <c:v>29.7</c:v>
                </c:pt>
                <c:pt idx="399">
                  <c:v>29</c:v>
                </c:pt>
                <c:pt idx="400">
                  <c:v>27.9</c:v>
                </c:pt>
                <c:pt idx="401">
                  <c:v>26.8</c:v>
                </c:pt>
                <c:pt idx="402">
                  <c:v>26</c:v>
                </c:pt>
                <c:pt idx="403">
                  <c:v>25</c:v>
                </c:pt>
                <c:pt idx="404">
                  <c:v>24.4</c:v>
                </c:pt>
                <c:pt idx="405">
                  <c:v>23.1</c:v>
                </c:pt>
                <c:pt idx="406">
                  <c:v>22.4</c:v>
                </c:pt>
                <c:pt idx="407">
                  <c:v>20.9</c:v>
                </c:pt>
                <c:pt idx="408">
                  <c:v>20.2</c:v>
                </c:pt>
                <c:pt idx="409">
                  <c:v>18.899999999999999</c:v>
                </c:pt>
                <c:pt idx="410">
                  <c:v>17.8</c:v>
                </c:pt>
                <c:pt idx="411">
                  <c:v>16.399999999999999</c:v>
                </c:pt>
                <c:pt idx="412">
                  <c:v>14.9</c:v>
                </c:pt>
                <c:pt idx="413">
                  <c:v>14</c:v>
                </c:pt>
                <c:pt idx="414">
                  <c:v>12.9</c:v>
                </c:pt>
                <c:pt idx="415">
                  <c:v>12</c:v>
                </c:pt>
                <c:pt idx="416">
                  <c:v>10.9</c:v>
                </c:pt>
                <c:pt idx="417">
                  <c:v>9.6999999999999993</c:v>
                </c:pt>
                <c:pt idx="418">
                  <c:v>8.9</c:v>
                </c:pt>
                <c:pt idx="419">
                  <c:v>7.6</c:v>
                </c:pt>
                <c:pt idx="420">
                  <c:v>6.7</c:v>
                </c:pt>
                <c:pt idx="421">
                  <c:v>5.5</c:v>
                </c:pt>
                <c:pt idx="422">
                  <c:v>4.9000000000000004</c:v>
                </c:pt>
                <c:pt idx="423">
                  <c:v>3.6</c:v>
                </c:pt>
                <c:pt idx="424">
                  <c:v>2.5</c:v>
                </c:pt>
                <c:pt idx="425">
                  <c:v>1.6</c:v>
                </c:pt>
                <c:pt idx="426">
                  <c:v>0.5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35-5143-903C-BB2338213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020575"/>
        <c:axId val="1"/>
      </c:scatterChart>
      <c:valAx>
        <c:axId val="201302057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0205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6.8765355322589246</c:v>
                </c:pt>
                <c:pt idx="31">
                  <c:v>0</c:v>
                </c:pt>
                <c:pt idx="32">
                  <c:v>6.2487311774504501</c:v>
                </c:pt>
                <c:pt idx="33">
                  <c:v>5.2113755973136469</c:v>
                </c:pt>
                <c:pt idx="34">
                  <c:v>6.9712696533454492</c:v>
                </c:pt>
                <c:pt idx="35">
                  <c:v>5.2415637647826392</c:v>
                </c:pt>
                <c:pt idx="36">
                  <c:v>5.6645316103527934</c:v>
                </c:pt>
                <c:pt idx="37">
                  <c:v>5.1452749703433041</c:v>
                </c:pt>
                <c:pt idx="38">
                  <c:v>5.5157400104381891</c:v>
                </c:pt>
                <c:pt idx="39">
                  <c:v>4.7164720075429809</c:v>
                </c:pt>
                <c:pt idx="40">
                  <c:v>5.2838949893283926</c:v>
                </c:pt>
                <c:pt idx="41">
                  <c:v>4.5860801490765697</c:v>
                </c:pt>
                <c:pt idx="42">
                  <c:v>4.7367496174630022</c:v>
                </c:pt>
                <c:pt idx="43">
                  <c:v>4.3255815368449024</c:v>
                </c:pt>
                <c:pt idx="44">
                  <c:v>3.995944030374325</c:v>
                </c:pt>
                <c:pt idx="45">
                  <c:v>4.5543736202779321</c:v>
                </c:pt>
                <c:pt idx="46">
                  <c:v>3.6688341307259318</c:v>
                </c:pt>
                <c:pt idx="47">
                  <c:v>4.0433886033695936</c:v>
                </c:pt>
                <c:pt idx="48">
                  <c:v>4.0485174714860968</c:v>
                </c:pt>
                <c:pt idx="49">
                  <c:v>3.4059016671941311</c:v>
                </c:pt>
                <c:pt idx="50">
                  <c:v>3.5459308231860422</c:v>
                </c:pt>
                <c:pt idx="51">
                  <c:v>3.5063797926260372</c:v>
                </c:pt>
                <c:pt idx="52">
                  <c:v>3.4435937934054315</c:v>
                </c:pt>
                <c:pt idx="53">
                  <c:v>3.1846090955034079</c:v>
                </c:pt>
                <c:pt idx="54">
                  <c:v>3.45394559356872</c:v>
                </c:pt>
                <c:pt idx="55">
                  <c:v>3.2803181937046832</c:v>
                </c:pt>
                <c:pt idx="56">
                  <c:v>3.2435333507896025</c:v>
                </c:pt>
                <c:pt idx="57">
                  <c:v>2.9883485244879022</c:v>
                </c:pt>
                <c:pt idx="58">
                  <c:v>3.1593266717588588</c:v>
                </c:pt>
                <c:pt idx="59">
                  <c:v>2.8762350946955357</c:v>
                </c:pt>
                <c:pt idx="60">
                  <c:v>2.8654840406014324</c:v>
                </c:pt>
                <c:pt idx="61">
                  <c:v>3.045648713090829</c:v>
                </c:pt>
                <c:pt idx="62">
                  <c:v>2.979835389468255</c:v>
                </c:pt>
                <c:pt idx="63">
                  <c:v>2.9163633875230657</c:v>
                </c:pt>
                <c:pt idx="64">
                  <c:v>2.7589860529471499</c:v>
                </c:pt>
                <c:pt idx="65">
                  <c:v>2.3059093963717849</c:v>
                </c:pt>
                <c:pt idx="66">
                  <c:v>2.769626101018146</c:v>
                </c:pt>
                <c:pt idx="67">
                  <c:v>2.33648829309666</c:v>
                </c:pt>
                <c:pt idx="68">
                  <c:v>2.5430227001569996</c:v>
                </c:pt>
                <c:pt idx="69">
                  <c:v>2.3132325730223831</c:v>
                </c:pt>
                <c:pt idx="70">
                  <c:v>2.2481279047482232</c:v>
                </c:pt>
                <c:pt idx="71">
                  <c:v>2.1133778527816736</c:v>
                </c:pt>
                <c:pt idx="72">
                  <c:v>1.8253983970775485</c:v>
                </c:pt>
                <c:pt idx="73">
                  <c:v>1.8782225414235119</c:v>
                </c:pt>
                <c:pt idx="74">
                  <c:v>1.9556821064470049</c:v>
                </c:pt>
                <c:pt idx="75">
                  <c:v>1.5924035721605307</c:v>
                </c:pt>
                <c:pt idx="76">
                  <c:v>1.7204183825254475</c:v>
                </c:pt>
                <c:pt idx="77">
                  <c:v>1.6613242391761935</c:v>
                </c:pt>
                <c:pt idx="78">
                  <c:v>1.5370017693326545</c:v>
                </c:pt>
                <c:pt idx="79">
                  <c:v>1.4637226236536105</c:v>
                </c:pt>
                <c:pt idx="80">
                  <c:v>1.2877172145326876</c:v>
                </c:pt>
                <c:pt idx="81">
                  <c:v>1.447109207010191</c:v>
                </c:pt>
                <c:pt idx="82">
                  <c:v>1.3765982158567267</c:v>
                </c:pt>
                <c:pt idx="83">
                  <c:v>1.4331087734587791</c:v>
                </c:pt>
                <c:pt idx="84">
                  <c:v>1.3162855931412725</c:v>
                </c:pt>
                <c:pt idx="85">
                  <c:v>1.2825967111186893</c:v>
                </c:pt>
                <c:pt idx="86">
                  <c:v>1.1308529415101014</c:v>
                </c:pt>
                <c:pt idx="87">
                  <c:v>1.0198078693278505</c:v>
                </c:pt>
                <c:pt idx="88">
                  <c:v>0.98871600907793122</c:v>
                </c:pt>
                <c:pt idx="89">
                  <c:v>1.0357200925099188</c:v>
                </c:pt>
                <c:pt idx="90">
                  <c:v>0.97163165179595989</c:v>
                </c:pt>
                <c:pt idx="91">
                  <c:v>1.1992878473578668</c:v>
                </c:pt>
                <c:pt idx="92">
                  <c:v>0.7283230766562655</c:v>
                </c:pt>
                <c:pt idx="93">
                  <c:v>0.64283056870277888</c:v>
                </c:pt>
                <c:pt idx="94">
                  <c:v>0.67831597667938637</c:v>
                </c:pt>
                <c:pt idx="95">
                  <c:v>0</c:v>
                </c:pt>
                <c:pt idx="96">
                  <c:v>0.58563079760773462</c:v>
                </c:pt>
                <c:pt idx="97">
                  <c:v>0.49544059624095665</c:v>
                </c:pt>
                <c:pt idx="98">
                  <c:v>0</c:v>
                </c:pt>
                <c:pt idx="99">
                  <c:v>0.50528260674095316</c:v>
                </c:pt>
                <c:pt idx="100">
                  <c:v>0.46264967331269896</c:v>
                </c:pt>
                <c:pt idx="101">
                  <c:v>0.39503333346214425</c:v>
                </c:pt>
                <c:pt idx="102">
                  <c:v>0.39380211892842309</c:v>
                </c:pt>
                <c:pt idx="103">
                  <c:v>0.33631983961439321</c:v>
                </c:pt>
                <c:pt idx="104">
                  <c:v>0.34586271813041092</c:v>
                </c:pt>
                <c:pt idx="105">
                  <c:v>0.32936101379858507</c:v>
                </c:pt>
                <c:pt idx="106">
                  <c:v>0.30390078677344179</c:v>
                </c:pt>
                <c:pt idx="107">
                  <c:v>0.28200518264586261</c:v>
                </c:pt>
                <c:pt idx="108">
                  <c:v>0.27945502070369821</c:v>
                </c:pt>
                <c:pt idx="109">
                  <c:v>0.29692875765144283</c:v>
                </c:pt>
                <c:pt idx="110">
                  <c:v>0.24076533959878299</c:v>
                </c:pt>
                <c:pt idx="111">
                  <c:v>0.23126682220629227</c:v>
                </c:pt>
                <c:pt idx="112">
                  <c:v>0.23965815412541974</c:v>
                </c:pt>
                <c:pt idx="113">
                  <c:v>0.23771212406415362</c:v>
                </c:pt>
                <c:pt idx="114">
                  <c:v>0.22972624516203793</c:v>
                </c:pt>
                <c:pt idx="115">
                  <c:v>0.24389103902731504</c:v>
                </c:pt>
                <c:pt idx="116">
                  <c:v>0.17175396633868328</c:v>
                </c:pt>
                <c:pt idx="117">
                  <c:v>0.17528938581174175</c:v>
                </c:pt>
                <c:pt idx="118">
                  <c:v>0.17337600334340428</c:v>
                </c:pt>
                <c:pt idx="119">
                  <c:v>0.16154616342729505</c:v>
                </c:pt>
                <c:pt idx="120">
                  <c:v>0.17567059774237229</c:v>
                </c:pt>
                <c:pt idx="121">
                  <c:v>0.18440481794040822</c:v>
                </c:pt>
                <c:pt idx="122">
                  <c:v>0.12038620216359978</c:v>
                </c:pt>
                <c:pt idx="123">
                  <c:v>0.11242556220913573</c:v>
                </c:pt>
                <c:pt idx="124">
                  <c:v>0.11659284216607339</c:v>
                </c:pt>
                <c:pt idx="125">
                  <c:v>0.11794790531947676</c:v>
                </c:pt>
                <c:pt idx="126">
                  <c:v>0.12557586015319999</c:v>
                </c:pt>
                <c:pt idx="127">
                  <c:v>0.11348256476931157</c:v>
                </c:pt>
                <c:pt idx="128">
                  <c:v>0.11202087854990067</c:v>
                </c:pt>
                <c:pt idx="129">
                  <c:v>0.12130266941539168</c:v>
                </c:pt>
                <c:pt idx="130">
                  <c:v>0.10838943585178977</c:v>
                </c:pt>
                <c:pt idx="131">
                  <c:v>0.10667398791351185</c:v>
                </c:pt>
                <c:pt idx="132">
                  <c:v>0.10206913362405678</c:v>
                </c:pt>
                <c:pt idx="133">
                  <c:v>5.0578142687489253E-2</c:v>
                </c:pt>
                <c:pt idx="134">
                  <c:v>0.1140902959059789</c:v>
                </c:pt>
                <c:pt idx="135">
                  <c:v>5.3379499789588197E-2</c:v>
                </c:pt>
                <c:pt idx="136">
                  <c:v>5.9195489717228517E-2</c:v>
                </c:pt>
                <c:pt idx="137">
                  <c:v>5.4884933303130504E-2</c:v>
                </c:pt>
                <c:pt idx="138">
                  <c:v>5.6378161401946007E-2</c:v>
                </c:pt>
                <c:pt idx="139">
                  <c:v>5.4505402869416388E-2</c:v>
                </c:pt>
                <c:pt idx="140">
                  <c:v>5.1602895911476432E-2</c:v>
                </c:pt>
                <c:pt idx="141">
                  <c:v>5.162682195455106E-2</c:v>
                </c:pt>
                <c:pt idx="142">
                  <c:v>4.8354204221281047E-2</c:v>
                </c:pt>
                <c:pt idx="143">
                  <c:v>4.5929555292143119E-2</c:v>
                </c:pt>
                <c:pt idx="144">
                  <c:v>5.540840189842583E-2</c:v>
                </c:pt>
                <c:pt idx="145">
                  <c:v>5.6240622025274488E-2</c:v>
                </c:pt>
                <c:pt idx="146">
                  <c:v>4.6517611542372155E-2</c:v>
                </c:pt>
                <c:pt idx="147">
                  <c:v>5.9846145866269664E-2</c:v>
                </c:pt>
                <c:pt idx="148">
                  <c:v>4.9127136597317468E-2</c:v>
                </c:pt>
                <c:pt idx="149">
                  <c:v>4.0485115817654238E-2</c:v>
                </c:pt>
                <c:pt idx="150">
                  <c:v>4.7517427978949624E-2</c:v>
                </c:pt>
                <c:pt idx="151">
                  <c:v>4.6616027154223985E-2</c:v>
                </c:pt>
                <c:pt idx="152">
                  <c:v>0</c:v>
                </c:pt>
                <c:pt idx="153">
                  <c:v>3.7890508764595127E-2</c:v>
                </c:pt>
                <c:pt idx="154">
                  <c:v>4.407006957566599E-2</c:v>
                </c:pt>
                <c:pt idx="155">
                  <c:v>0</c:v>
                </c:pt>
                <c:pt idx="156">
                  <c:v>4.1289863730371718E-2</c:v>
                </c:pt>
                <c:pt idx="157">
                  <c:v>4.2808160749785287E-2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4.1646180962138589E-2</c:v>
                </c:pt>
                <c:pt idx="290">
                  <c:v>0</c:v>
                </c:pt>
                <c:pt idx="291">
                  <c:v>4.4915711825711351E-2</c:v>
                </c:pt>
                <c:pt idx="292">
                  <c:v>4.6760713295301279E-2</c:v>
                </c:pt>
                <c:pt idx="293">
                  <c:v>4.8602610741252862E-2</c:v>
                </c:pt>
                <c:pt idx="294">
                  <c:v>5.2077380403152886E-2</c:v>
                </c:pt>
                <c:pt idx="295">
                  <c:v>3.9496955634627386E-2</c:v>
                </c:pt>
                <c:pt idx="296">
                  <c:v>4.1591737305549478E-2</c:v>
                </c:pt>
                <c:pt idx="297">
                  <c:v>5.7352994128702851E-2</c:v>
                </c:pt>
                <c:pt idx="298">
                  <c:v>4.5312539461183195E-2</c:v>
                </c:pt>
                <c:pt idx="299">
                  <c:v>4.8677481270292172E-2</c:v>
                </c:pt>
                <c:pt idx="300">
                  <c:v>4.7589593759097673E-2</c:v>
                </c:pt>
                <c:pt idx="301">
                  <c:v>5.3068039661249171E-2</c:v>
                </c:pt>
                <c:pt idx="302">
                  <c:v>5.2079309761457179E-2</c:v>
                </c:pt>
                <c:pt idx="303">
                  <c:v>5.8187466059628393E-2</c:v>
                </c:pt>
                <c:pt idx="304">
                  <c:v>5.5854208942708192E-2</c:v>
                </c:pt>
                <c:pt idx="305">
                  <c:v>5.1479569318209309E-2</c:v>
                </c:pt>
                <c:pt idx="306">
                  <c:v>5.6304076189652427E-2</c:v>
                </c:pt>
                <c:pt idx="307">
                  <c:v>5.2361793142868283E-2</c:v>
                </c:pt>
                <c:pt idx="308">
                  <c:v>5.2702058640372293E-2</c:v>
                </c:pt>
                <c:pt idx="309">
                  <c:v>0.11639970093401995</c:v>
                </c:pt>
                <c:pt idx="310">
                  <c:v>0.11093275512919418</c:v>
                </c:pt>
                <c:pt idx="311">
                  <c:v>0.11950584567260589</c:v>
                </c:pt>
                <c:pt idx="312">
                  <c:v>0.1028048470405621</c:v>
                </c:pt>
                <c:pt idx="313">
                  <c:v>0.11514385902448401</c:v>
                </c:pt>
                <c:pt idx="314">
                  <c:v>0.10734089605413137</c:v>
                </c:pt>
                <c:pt idx="315">
                  <c:v>0.11460559012818911</c:v>
                </c:pt>
                <c:pt idx="316">
                  <c:v>0.12695396482809154</c:v>
                </c:pt>
                <c:pt idx="317">
                  <c:v>0.11318731876664496</c:v>
                </c:pt>
                <c:pt idx="318">
                  <c:v>0.12801567069980752</c:v>
                </c:pt>
                <c:pt idx="319">
                  <c:v>0.11920827122329775</c:v>
                </c:pt>
                <c:pt idx="320">
                  <c:v>0.12894700239448814</c:v>
                </c:pt>
                <c:pt idx="321">
                  <c:v>0.11859348111617012</c:v>
                </c:pt>
                <c:pt idx="322">
                  <c:v>0.16842467822977955</c:v>
                </c:pt>
                <c:pt idx="323">
                  <c:v>0.18400389212309745</c:v>
                </c:pt>
                <c:pt idx="324">
                  <c:v>0.16906434901350026</c:v>
                </c:pt>
                <c:pt idx="325">
                  <c:v>0.17045899341772386</c:v>
                </c:pt>
                <c:pt idx="326">
                  <c:v>0.17513473847048849</c:v>
                </c:pt>
                <c:pt idx="327">
                  <c:v>0.1887208338656404</c:v>
                </c:pt>
                <c:pt idx="328">
                  <c:v>0.186893997489742</c:v>
                </c:pt>
                <c:pt idx="329">
                  <c:v>0.23967970778513578</c:v>
                </c:pt>
                <c:pt idx="330">
                  <c:v>0.23704395211240703</c:v>
                </c:pt>
                <c:pt idx="331">
                  <c:v>0.23020875698798676</c:v>
                </c:pt>
                <c:pt idx="332">
                  <c:v>0.23951539309191719</c:v>
                </c:pt>
                <c:pt idx="333">
                  <c:v>0.24078559731084193</c:v>
                </c:pt>
                <c:pt idx="334">
                  <c:v>0.30163737051516315</c:v>
                </c:pt>
                <c:pt idx="335">
                  <c:v>0.30683790031647584</c:v>
                </c:pt>
                <c:pt idx="336">
                  <c:v>0.30161295166355245</c:v>
                </c:pt>
                <c:pt idx="337">
                  <c:v>0.30090421343209756</c:v>
                </c:pt>
                <c:pt idx="338">
                  <c:v>0.36574603256980942</c:v>
                </c:pt>
                <c:pt idx="339">
                  <c:v>0.35258356212726211</c:v>
                </c:pt>
                <c:pt idx="340">
                  <c:v>0.3749057672738666</c:v>
                </c:pt>
                <c:pt idx="341">
                  <c:v>0.42508003363713998</c:v>
                </c:pt>
                <c:pt idx="342">
                  <c:v>0.41854252696416883</c:v>
                </c:pt>
                <c:pt idx="343">
                  <c:v>0.46897905711816334</c:v>
                </c:pt>
                <c:pt idx="344">
                  <c:v>0.48039730416781817</c:v>
                </c:pt>
                <c:pt idx="345">
                  <c:v>0.50618831886276772</c:v>
                </c:pt>
                <c:pt idx="346">
                  <c:v>0.51679716327345615</c:v>
                </c:pt>
                <c:pt idx="347">
                  <c:v>0</c:v>
                </c:pt>
                <c:pt idx="348">
                  <c:v>0.60401932658038748</c:v>
                </c:pt>
                <c:pt idx="349">
                  <c:v>0.64387492271028823</c:v>
                </c:pt>
                <c:pt idx="350">
                  <c:v>0.62477555933733087</c:v>
                </c:pt>
                <c:pt idx="351">
                  <c:v>0.99116429894852232</c:v>
                </c:pt>
                <c:pt idx="352">
                  <c:v>0.80383287512444856</c:v>
                </c:pt>
                <c:pt idx="353">
                  <c:v>0.82711999298065875</c:v>
                </c:pt>
                <c:pt idx="354">
                  <c:v>0.9243203180254328</c:v>
                </c:pt>
                <c:pt idx="355">
                  <c:v>0.90419111518052386</c:v>
                </c:pt>
                <c:pt idx="356">
                  <c:v>0.92947588621265331</c:v>
                </c:pt>
                <c:pt idx="357">
                  <c:v>0</c:v>
                </c:pt>
                <c:pt idx="358">
                  <c:v>0</c:v>
                </c:pt>
                <c:pt idx="359">
                  <c:v>1.1957500771531326</c:v>
                </c:pt>
                <c:pt idx="360">
                  <c:v>0.93708078751414403</c:v>
                </c:pt>
                <c:pt idx="361">
                  <c:v>1.3942413895841923</c:v>
                </c:pt>
                <c:pt idx="362">
                  <c:v>1.4001811497382219</c:v>
                </c:pt>
                <c:pt idx="363">
                  <c:v>1.6010800388076967</c:v>
                </c:pt>
                <c:pt idx="364">
                  <c:v>1.5531886762670537</c:v>
                </c:pt>
                <c:pt idx="365">
                  <c:v>1.4270176196206266</c:v>
                </c:pt>
                <c:pt idx="366">
                  <c:v>1.5584901457416156</c:v>
                </c:pt>
                <c:pt idx="367">
                  <c:v>1.4697184748922676</c:v>
                </c:pt>
                <c:pt idx="368">
                  <c:v>1.6484133688205178</c:v>
                </c:pt>
                <c:pt idx="369">
                  <c:v>1.6745878524673385</c:v>
                </c:pt>
                <c:pt idx="370">
                  <c:v>1.7212462094434311</c:v>
                </c:pt>
                <c:pt idx="371">
                  <c:v>1.8550965285204528</c:v>
                </c:pt>
                <c:pt idx="372">
                  <c:v>1.7861818955684856</c:v>
                </c:pt>
                <c:pt idx="373">
                  <c:v>1.782415351876603</c:v>
                </c:pt>
                <c:pt idx="374">
                  <c:v>2.0405265416882914</c:v>
                </c:pt>
                <c:pt idx="375">
                  <c:v>1.9060775546882254</c:v>
                </c:pt>
                <c:pt idx="376">
                  <c:v>2.0026277182254879</c:v>
                </c:pt>
                <c:pt idx="377">
                  <c:v>2.091517142954765</c:v>
                </c:pt>
                <c:pt idx="378">
                  <c:v>2.2356054319659129</c:v>
                </c:pt>
                <c:pt idx="379">
                  <c:v>2.5370394440376214</c:v>
                </c:pt>
                <c:pt idx="380">
                  <c:v>2.4278414974169831</c:v>
                </c:pt>
                <c:pt idx="381">
                  <c:v>2.5126436622655444</c:v>
                </c:pt>
                <c:pt idx="382">
                  <c:v>2.7368806295519708</c:v>
                </c:pt>
                <c:pt idx="383">
                  <c:v>2.8455800651585998</c:v>
                </c:pt>
                <c:pt idx="384">
                  <c:v>3.2486606542932459</c:v>
                </c:pt>
                <c:pt idx="385">
                  <c:v>3.1512202252838755</c:v>
                </c:pt>
                <c:pt idx="386">
                  <c:v>3.3745395854975748</c:v>
                </c:pt>
                <c:pt idx="387">
                  <c:v>3.8764310835907749</c:v>
                </c:pt>
                <c:pt idx="388">
                  <c:v>3.7832845240467128</c:v>
                </c:pt>
                <c:pt idx="389">
                  <c:v>3.5109858589460279</c:v>
                </c:pt>
                <c:pt idx="390">
                  <c:v>3.5098094926366259</c:v>
                </c:pt>
                <c:pt idx="391">
                  <c:v>4.1654450690157914</c:v>
                </c:pt>
                <c:pt idx="392">
                  <c:v>3.8861696594794974</c:v>
                </c:pt>
                <c:pt idx="393">
                  <c:v>3.8923345673225072</c:v>
                </c:pt>
                <c:pt idx="394">
                  <c:v>4.4676325952282223</c:v>
                </c:pt>
                <c:pt idx="395">
                  <c:v>4.9975958692051723</c:v>
                </c:pt>
                <c:pt idx="396">
                  <c:v>4.2222023183503667</c:v>
                </c:pt>
                <c:pt idx="397">
                  <c:v>4.8963766472526151</c:v>
                </c:pt>
                <c:pt idx="398">
                  <c:v>4.8803253985786101</c:v>
                </c:pt>
                <c:pt idx="399">
                  <c:v>5.3008724672695404</c:v>
                </c:pt>
                <c:pt idx="400">
                  <c:v>5.5883495522747175</c:v>
                </c:pt>
                <c:pt idx="401">
                  <c:v>5.0415031764928431</c:v>
                </c:pt>
                <c:pt idx="402">
                  <c:v>4.9837904101127197</c:v>
                </c:pt>
                <c:pt idx="403">
                  <c:v>5.5187601049509363</c:v>
                </c:pt>
                <c:pt idx="404">
                  <c:v>5.1184976769947221</c:v>
                </c:pt>
                <c:pt idx="405">
                  <c:v>5.5849579371396096</c:v>
                </c:pt>
                <c:pt idx="406">
                  <c:v>6.7192663893867524</c:v>
                </c:pt>
                <c:pt idx="407">
                  <c:v>6.1638772824416854</c:v>
                </c:pt>
                <c:pt idx="408">
                  <c:v>5.8345508891322275</c:v>
                </c:pt>
                <c:pt idx="409">
                  <c:v>5.9246445204756641</c:v>
                </c:pt>
                <c:pt idx="410">
                  <c:v>6.6266588540202385</c:v>
                </c:pt>
                <c:pt idx="411">
                  <c:v>6.6122473865075699</c:v>
                </c:pt>
                <c:pt idx="412">
                  <c:v>7.548598853456431</c:v>
                </c:pt>
                <c:pt idx="413">
                  <c:v>0</c:v>
                </c:pt>
                <c:pt idx="414">
                  <c:v>0</c:v>
                </c:pt>
                <c:pt idx="415">
                  <c:v>7.4715674034592228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0.7</c:v>
                </c:pt>
                <c:pt idx="24">
                  <c:v>2.2000000000000002</c:v>
                </c:pt>
                <c:pt idx="25">
                  <c:v>2</c:v>
                </c:pt>
                <c:pt idx="26">
                  <c:v>2.4</c:v>
                </c:pt>
                <c:pt idx="27">
                  <c:v>2.5</c:v>
                </c:pt>
                <c:pt idx="28">
                  <c:v>4.4000000000000004</c:v>
                </c:pt>
                <c:pt idx="29">
                  <c:v>4.5999999999999996</c:v>
                </c:pt>
                <c:pt idx="30">
                  <c:v>6.4</c:v>
                </c:pt>
                <c:pt idx="31">
                  <c:v>6.9</c:v>
                </c:pt>
                <c:pt idx="32">
                  <c:v>8.4</c:v>
                </c:pt>
                <c:pt idx="33">
                  <c:v>9.3000000000000007</c:v>
                </c:pt>
                <c:pt idx="34">
                  <c:v>10.199999999999999</c:v>
                </c:pt>
                <c:pt idx="35">
                  <c:v>11.8</c:v>
                </c:pt>
                <c:pt idx="36">
                  <c:v>12.6</c:v>
                </c:pt>
                <c:pt idx="37">
                  <c:v>13.3</c:v>
                </c:pt>
                <c:pt idx="38">
                  <c:v>14.6</c:v>
                </c:pt>
                <c:pt idx="39">
                  <c:v>15.8</c:v>
                </c:pt>
                <c:pt idx="40">
                  <c:v>16.600000000000001</c:v>
                </c:pt>
                <c:pt idx="41">
                  <c:v>17.7</c:v>
                </c:pt>
                <c:pt idx="42">
                  <c:v>18.899999999999999</c:v>
                </c:pt>
                <c:pt idx="43">
                  <c:v>19.899999999999999</c:v>
                </c:pt>
                <c:pt idx="44">
                  <c:v>20.8</c:v>
                </c:pt>
                <c:pt idx="45">
                  <c:v>22</c:v>
                </c:pt>
                <c:pt idx="46">
                  <c:v>22.4</c:v>
                </c:pt>
                <c:pt idx="47">
                  <c:v>23.9</c:v>
                </c:pt>
                <c:pt idx="48">
                  <c:v>25</c:v>
                </c:pt>
                <c:pt idx="49">
                  <c:v>25.5</c:v>
                </c:pt>
                <c:pt idx="50">
                  <c:v>27.3</c:v>
                </c:pt>
                <c:pt idx="51">
                  <c:v>27.9</c:v>
                </c:pt>
                <c:pt idx="52">
                  <c:v>29</c:v>
                </c:pt>
                <c:pt idx="53">
                  <c:v>30.2</c:v>
                </c:pt>
                <c:pt idx="54">
                  <c:v>31</c:v>
                </c:pt>
                <c:pt idx="55">
                  <c:v>32.1</c:v>
                </c:pt>
                <c:pt idx="56">
                  <c:v>33.1</c:v>
                </c:pt>
                <c:pt idx="57">
                  <c:v>34.200000000000003</c:v>
                </c:pt>
                <c:pt idx="58">
                  <c:v>35.200000000000003</c:v>
                </c:pt>
                <c:pt idx="59">
                  <c:v>35.9</c:v>
                </c:pt>
                <c:pt idx="60">
                  <c:v>37.200000000000003</c:v>
                </c:pt>
                <c:pt idx="61">
                  <c:v>38.6</c:v>
                </c:pt>
                <c:pt idx="62">
                  <c:v>39.200000000000003</c:v>
                </c:pt>
                <c:pt idx="63">
                  <c:v>40.200000000000003</c:v>
                </c:pt>
                <c:pt idx="64">
                  <c:v>41.2</c:v>
                </c:pt>
                <c:pt idx="65">
                  <c:v>42.1</c:v>
                </c:pt>
                <c:pt idx="66">
                  <c:v>43.2</c:v>
                </c:pt>
                <c:pt idx="67">
                  <c:v>44.4</c:v>
                </c:pt>
                <c:pt idx="68">
                  <c:v>45.7</c:v>
                </c:pt>
                <c:pt idx="69">
                  <c:v>45.9</c:v>
                </c:pt>
                <c:pt idx="70">
                  <c:v>47.9</c:v>
                </c:pt>
                <c:pt idx="71">
                  <c:v>48.3</c:v>
                </c:pt>
                <c:pt idx="72">
                  <c:v>49.4</c:v>
                </c:pt>
                <c:pt idx="73">
                  <c:v>50.6</c:v>
                </c:pt>
                <c:pt idx="74">
                  <c:v>51.2</c:v>
                </c:pt>
                <c:pt idx="75">
                  <c:v>52.8</c:v>
                </c:pt>
                <c:pt idx="76">
                  <c:v>53.5</c:v>
                </c:pt>
                <c:pt idx="77">
                  <c:v>54.8</c:v>
                </c:pt>
                <c:pt idx="78">
                  <c:v>55.5</c:v>
                </c:pt>
                <c:pt idx="79">
                  <c:v>57.2</c:v>
                </c:pt>
                <c:pt idx="80">
                  <c:v>57.9</c:v>
                </c:pt>
                <c:pt idx="81">
                  <c:v>58.6</c:v>
                </c:pt>
                <c:pt idx="82">
                  <c:v>59.9</c:v>
                </c:pt>
                <c:pt idx="83">
                  <c:v>61.4</c:v>
                </c:pt>
                <c:pt idx="84">
                  <c:v>61.6</c:v>
                </c:pt>
                <c:pt idx="85">
                  <c:v>63.2</c:v>
                </c:pt>
                <c:pt idx="86">
                  <c:v>64.099999999999994</c:v>
                </c:pt>
                <c:pt idx="87">
                  <c:v>65.400000000000006</c:v>
                </c:pt>
                <c:pt idx="88">
                  <c:v>66.3</c:v>
                </c:pt>
                <c:pt idx="89">
                  <c:v>66.8</c:v>
                </c:pt>
                <c:pt idx="90">
                  <c:v>68.5</c:v>
                </c:pt>
                <c:pt idx="91">
                  <c:v>68.8</c:v>
                </c:pt>
                <c:pt idx="92">
                  <c:v>70.7</c:v>
                </c:pt>
                <c:pt idx="93">
                  <c:v>71.599999999999994</c:v>
                </c:pt>
                <c:pt idx="94">
                  <c:v>72.3</c:v>
                </c:pt>
                <c:pt idx="95">
                  <c:v>73.400000000000006</c:v>
                </c:pt>
                <c:pt idx="96">
                  <c:v>74.7</c:v>
                </c:pt>
                <c:pt idx="97">
                  <c:v>75.599999999999994</c:v>
                </c:pt>
                <c:pt idx="98">
                  <c:v>76.7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79.599999999999994</c:v>
                </c:pt>
                <c:pt idx="102">
                  <c:v>80.7</c:v>
                </c:pt>
                <c:pt idx="103">
                  <c:v>82.3</c:v>
                </c:pt>
                <c:pt idx="104">
                  <c:v>82.5</c:v>
                </c:pt>
                <c:pt idx="105">
                  <c:v>84.1</c:v>
                </c:pt>
                <c:pt idx="106">
                  <c:v>85.2</c:v>
                </c:pt>
                <c:pt idx="107">
                  <c:v>86</c:v>
                </c:pt>
                <c:pt idx="108">
                  <c:v>87.4</c:v>
                </c:pt>
                <c:pt idx="109">
                  <c:v>88</c:v>
                </c:pt>
                <c:pt idx="110">
                  <c:v>89.6</c:v>
                </c:pt>
                <c:pt idx="111">
                  <c:v>89.8</c:v>
                </c:pt>
                <c:pt idx="112">
                  <c:v>92</c:v>
                </c:pt>
                <c:pt idx="113">
                  <c:v>91.8</c:v>
                </c:pt>
                <c:pt idx="114">
                  <c:v>94</c:v>
                </c:pt>
                <c:pt idx="115">
                  <c:v>93.6</c:v>
                </c:pt>
                <c:pt idx="116">
                  <c:v>95.8</c:v>
                </c:pt>
                <c:pt idx="117">
                  <c:v>96.2</c:v>
                </c:pt>
                <c:pt idx="118">
                  <c:v>97.6</c:v>
                </c:pt>
                <c:pt idx="119">
                  <c:v>98.7</c:v>
                </c:pt>
                <c:pt idx="120">
                  <c:v>100</c:v>
                </c:pt>
                <c:pt idx="121">
                  <c:v>100.2</c:v>
                </c:pt>
                <c:pt idx="122">
                  <c:v>102.2</c:v>
                </c:pt>
                <c:pt idx="123">
                  <c:v>102.7</c:v>
                </c:pt>
                <c:pt idx="124">
                  <c:v>104.4</c:v>
                </c:pt>
                <c:pt idx="125">
                  <c:v>104.7</c:v>
                </c:pt>
                <c:pt idx="126">
                  <c:v>106</c:v>
                </c:pt>
                <c:pt idx="127">
                  <c:v>106.9</c:v>
                </c:pt>
                <c:pt idx="128">
                  <c:v>108.4</c:v>
                </c:pt>
                <c:pt idx="129">
                  <c:v>109.1</c:v>
                </c:pt>
                <c:pt idx="130">
                  <c:v>110.2</c:v>
                </c:pt>
                <c:pt idx="131">
                  <c:v>111.6</c:v>
                </c:pt>
                <c:pt idx="132">
                  <c:v>111.8</c:v>
                </c:pt>
                <c:pt idx="133">
                  <c:v>114</c:v>
                </c:pt>
                <c:pt idx="134">
                  <c:v>113.8</c:v>
                </c:pt>
                <c:pt idx="135">
                  <c:v>116</c:v>
                </c:pt>
                <c:pt idx="136">
                  <c:v>116</c:v>
                </c:pt>
                <c:pt idx="137">
                  <c:v>117.8</c:v>
                </c:pt>
                <c:pt idx="138">
                  <c:v>118.2</c:v>
                </c:pt>
                <c:pt idx="139">
                  <c:v>120</c:v>
                </c:pt>
                <c:pt idx="140">
                  <c:v>120.4</c:v>
                </c:pt>
                <c:pt idx="141">
                  <c:v>121.8</c:v>
                </c:pt>
                <c:pt idx="142">
                  <c:v>122.6</c:v>
                </c:pt>
                <c:pt idx="143">
                  <c:v>123.8</c:v>
                </c:pt>
                <c:pt idx="144">
                  <c:v>124.8</c:v>
                </c:pt>
                <c:pt idx="145">
                  <c:v>125.8</c:v>
                </c:pt>
                <c:pt idx="146">
                  <c:v>127.1</c:v>
                </c:pt>
                <c:pt idx="147">
                  <c:v>127.9</c:v>
                </c:pt>
                <c:pt idx="148">
                  <c:v>129.30000000000001</c:v>
                </c:pt>
                <c:pt idx="149">
                  <c:v>129.9</c:v>
                </c:pt>
                <c:pt idx="150">
                  <c:v>131.30000000000001</c:v>
                </c:pt>
                <c:pt idx="151">
                  <c:v>131.9</c:v>
                </c:pt>
                <c:pt idx="152">
                  <c:v>133.30000000000001</c:v>
                </c:pt>
                <c:pt idx="153">
                  <c:v>134.19999999999999</c:v>
                </c:pt>
                <c:pt idx="154">
                  <c:v>134.80000000000001</c:v>
                </c:pt>
                <c:pt idx="155">
                  <c:v>136.6</c:v>
                </c:pt>
                <c:pt idx="156">
                  <c:v>137.1</c:v>
                </c:pt>
                <c:pt idx="157">
                  <c:v>138.19999999999999</c:v>
                </c:pt>
                <c:pt idx="158">
                  <c:v>139.30000000000001</c:v>
                </c:pt>
                <c:pt idx="159">
                  <c:v>141</c:v>
                </c:pt>
                <c:pt idx="160">
                  <c:v>141.5</c:v>
                </c:pt>
                <c:pt idx="161">
                  <c:v>142.4</c:v>
                </c:pt>
                <c:pt idx="162">
                  <c:v>143.69999999999999</c:v>
                </c:pt>
                <c:pt idx="163">
                  <c:v>144.6</c:v>
                </c:pt>
                <c:pt idx="164">
                  <c:v>145.5</c:v>
                </c:pt>
                <c:pt idx="165">
                  <c:v>146.80000000000001</c:v>
                </c:pt>
                <c:pt idx="166">
                  <c:v>147.9</c:v>
                </c:pt>
                <c:pt idx="167">
                  <c:v>148.19999999999999</c:v>
                </c:pt>
                <c:pt idx="168">
                  <c:v>149.9</c:v>
                </c:pt>
                <c:pt idx="169">
                  <c:v>150.80000000000001</c:v>
                </c:pt>
                <c:pt idx="170">
                  <c:v>151.30000000000001</c:v>
                </c:pt>
                <c:pt idx="171">
                  <c:v>153.30000000000001</c:v>
                </c:pt>
                <c:pt idx="172">
                  <c:v>153.5</c:v>
                </c:pt>
                <c:pt idx="173">
                  <c:v>154.4</c:v>
                </c:pt>
                <c:pt idx="174">
                  <c:v>156.30000000000001</c:v>
                </c:pt>
                <c:pt idx="175">
                  <c:v>156.30000000000001</c:v>
                </c:pt>
                <c:pt idx="176">
                  <c:v>158.1</c:v>
                </c:pt>
                <c:pt idx="177">
                  <c:v>158.4</c:v>
                </c:pt>
                <c:pt idx="178">
                  <c:v>160.1</c:v>
                </c:pt>
                <c:pt idx="179">
                  <c:v>160.80000000000001</c:v>
                </c:pt>
                <c:pt idx="180">
                  <c:v>161.9</c:v>
                </c:pt>
                <c:pt idx="181">
                  <c:v>163</c:v>
                </c:pt>
                <c:pt idx="182">
                  <c:v>163.9</c:v>
                </c:pt>
                <c:pt idx="183">
                  <c:v>164.6</c:v>
                </c:pt>
                <c:pt idx="184">
                  <c:v>165.6</c:v>
                </c:pt>
                <c:pt idx="185">
                  <c:v>167</c:v>
                </c:pt>
                <c:pt idx="186">
                  <c:v>167.7</c:v>
                </c:pt>
                <c:pt idx="187">
                  <c:v>168.5</c:v>
                </c:pt>
                <c:pt idx="188">
                  <c:v>169.7</c:v>
                </c:pt>
                <c:pt idx="189">
                  <c:v>170.7</c:v>
                </c:pt>
                <c:pt idx="190">
                  <c:v>171.6</c:v>
                </c:pt>
                <c:pt idx="191">
                  <c:v>172.7</c:v>
                </c:pt>
                <c:pt idx="192">
                  <c:v>173.6</c:v>
                </c:pt>
                <c:pt idx="193">
                  <c:v>174.1</c:v>
                </c:pt>
                <c:pt idx="194">
                  <c:v>175.8</c:v>
                </c:pt>
                <c:pt idx="195">
                  <c:v>176.5</c:v>
                </c:pt>
                <c:pt idx="196">
                  <c:v>177.4</c:v>
                </c:pt>
                <c:pt idx="197">
                  <c:v>178.7</c:v>
                </c:pt>
                <c:pt idx="198">
                  <c:v>179.6</c:v>
                </c:pt>
                <c:pt idx="199">
                  <c:v>180.7</c:v>
                </c:pt>
                <c:pt idx="200">
                  <c:v>181.9</c:v>
                </c:pt>
                <c:pt idx="201">
                  <c:v>182.5</c:v>
                </c:pt>
                <c:pt idx="202">
                  <c:v>183.6</c:v>
                </c:pt>
                <c:pt idx="203">
                  <c:v>184.7</c:v>
                </c:pt>
                <c:pt idx="204">
                  <c:v>185.6</c:v>
                </c:pt>
                <c:pt idx="205">
                  <c:v>186.7</c:v>
                </c:pt>
                <c:pt idx="206">
                  <c:v>187.6</c:v>
                </c:pt>
                <c:pt idx="207">
                  <c:v>189.4</c:v>
                </c:pt>
                <c:pt idx="208">
                  <c:v>189.6</c:v>
                </c:pt>
                <c:pt idx="209">
                  <c:v>190.9</c:v>
                </c:pt>
                <c:pt idx="210">
                  <c:v>191.8</c:v>
                </c:pt>
                <c:pt idx="211">
                  <c:v>193.1</c:v>
                </c:pt>
                <c:pt idx="212">
                  <c:v>193.8</c:v>
                </c:pt>
                <c:pt idx="213">
                  <c:v>195.1</c:v>
                </c:pt>
                <c:pt idx="214">
                  <c:v>196.3</c:v>
                </c:pt>
                <c:pt idx="215">
                  <c:v>197.1</c:v>
                </c:pt>
                <c:pt idx="216">
                  <c:v>198.2</c:v>
                </c:pt>
                <c:pt idx="217">
                  <c:v>199.4</c:v>
                </c:pt>
                <c:pt idx="218">
                  <c:v>200.7</c:v>
                </c:pt>
                <c:pt idx="219">
                  <c:v>201.4</c:v>
                </c:pt>
                <c:pt idx="220">
                  <c:v>202.9</c:v>
                </c:pt>
                <c:pt idx="221">
                  <c:v>203.6</c:v>
                </c:pt>
                <c:pt idx="222">
                  <c:v>204.7</c:v>
                </c:pt>
                <c:pt idx="223">
                  <c:v>205.6</c:v>
                </c:pt>
                <c:pt idx="224">
                  <c:v>205.6</c:v>
                </c:pt>
                <c:pt idx="225">
                  <c:v>204.5</c:v>
                </c:pt>
                <c:pt idx="226">
                  <c:v>203.8</c:v>
                </c:pt>
                <c:pt idx="227">
                  <c:v>202.5</c:v>
                </c:pt>
                <c:pt idx="228">
                  <c:v>201.8</c:v>
                </c:pt>
                <c:pt idx="229">
                  <c:v>201.1</c:v>
                </c:pt>
                <c:pt idx="230">
                  <c:v>199.4</c:v>
                </c:pt>
                <c:pt idx="231">
                  <c:v>199.1</c:v>
                </c:pt>
                <c:pt idx="232">
                  <c:v>197.8</c:v>
                </c:pt>
                <c:pt idx="233">
                  <c:v>197.2</c:v>
                </c:pt>
                <c:pt idx="234">
                  <c:v>196.3</c:v>
                </c:pt>
                <c:pt idx="235">
                  <c:v>194.5</c:v>
                </c:pt>
                <c:pt idx="236">
                  <c:v>194.7</c:v>
                </c:pt>
                <c:pt idx="237">
                  <c:v>192.9</c:v>
                </c:pt>
                <c:pt idx="238">
                  <c:v>192.1</c:v>
                </c:pt>
                <c:pt idx="239">
                  <c:v>191.2</c:v>
                </c:pt>
                <c:pt idx="240">
                  <c:v>190</c:v>
                </c:pt>
                <c:pt idx="241">
                  <c:v>189.4</c:v>
                </c:pt>
                <c:pt idx="242">
                  <c:v>188.1</c:v>
                </c:pt>
                <c:pt idx="243">
                  <c:v>187.6</c:v>
                </c:pt>
                <c:pt idx="244">
                  <c:v>185.9</c:v>
                </c:pt>
                <c:pt idx="245">
                  <c:v>185.4</c:v>
                </c:pt>
                <c:pt idx="246">
                  <c:v>184.5</c:v>
                </c:pt>
                <c:pt idx="247">
                  <c:v>183.2</c:v>
                </c:pt>
                <c:pt idx="248">
                  <c:v>181.9</c:v>
                </c:pt>
                <c:pt idx="249">
                  <c:v>181.6</c:v>
                </c:pt>
                <c:pt idx="250">
                  <c:v>180.1</c:v>
                </c:pt>
                <c:pt idx="251">
                  <c:v>179.2</c:v>
                </c:pt>
                <c:pt idx="252">
                  <c:v>178.1</c:v>
                </c:pt>
                <c:pt idx="253">
                  <c:v>177.6</c:v>
                </c:pt>
                <c:pt idx="254">
                  <c:v>176.3</c:v>
                </c:pt>
                <c:pt idx="255">
                  <c:v>175.4</c:v>
                </c:pt>
                <c:pt idx="256">
                  <c:v>174.5</c:v>
                </c:pt>
                <c:pt idx="257">
                  <c:v>173.4</c:v>
                </c:pt>
                <c:pt idx="258">
                  <c:v>172.1</c:v>
                </c:pt>
                <c:pt idx="259">
                  <c:v>171.6</c:v>
                </c:pt>
                <c:pt idx="260">
                  <c:v>169.9</c:v>
                </c:pt>
                <c:pt idx="261">
                  <c:v>169.2</c:v>
                </c:pt>
                <c:pt idx="262">
                  <c:v>168.1</c:v>
                </c:pt>
                <c:pt idx="263">
                  <c:v>166.8</c:v>
                </c:pt>
                <c:pt idx="264">
                  <c:v>166.3</c:v>
                </c:pt>
                <c:pt idx="265">
                  <c:v>164.3</c:v>
                </c:pt>
                <c:pt idx="266">
                  <c:v>164.3</c:v>
                </c:pt>
                <c:pt idx="267">
                  <c:v>162.6</c:v>
                </c:pt>
                <c:pt idx="268">
                  <c:v>161.9</c:v>
                </c:pt>
                <c:pt idx="269">
                  <c:v>160.80000000000001</c:v>
                </c:pt>
                <c:pt idx="270">
                  <c:v>159.5</c:v>
                </c:pt>
                <c:pt idx="271">
                  <c:v>158.1</c:v>
                </c:pt>
                <c:pt idx="272">
                  <c:v>157.5</c:v>
                </c:pt>
                <c:pt idx="273">
                  <c:v>155.9</c:v>
                </c:pt>
                <c:pt idx="274">
                  <c:v>155.19999999999999</c:v>
                </c:pt>
                <c:pt idx="275">
                  <c:v>153.9</c:v>
                </c:pt>
                <c:pt idx="276">
                  <c:v>153</c:v>
                </c:pt>
                <c:pt idx="277">
                  <c:v>151.69999999999999</c:v>
                </c:pt>
                <c:pt idx="278">
                  <c:v>150.4</c:v>
                </c:pt>
                <c:pt idx="279">
                  <c:v>149.69999999999999</c:v>
                </c:pt>
                <c:pt idx="280">
                  <c:v>148.1</c:v>
                </c:pt>
                <c:pt idx="281">
                  <c:v>147.19999999999999</c:v>
                </c:pt>
                <c:pt idx="282">
                  <c:v>146.4</c:v>
                </c:pt>
                <c:pt idx="283">
                  <c:v>144.80000000000001</c:v>
                </c:pt>
                <c:pt idx="284">
                  <c:v>143.69999999999999</c:v>
                </c:pt>
                <c:pt idx="285">
                  <c:v>142.6</c:v>
                </c:pt>
                <c:pt idx="286">
                  <c:v>141.30000000000001</c:v>
                </c:pt>
                <c:pt idx="287">
                  <c:v>140.19999999999999</c:v>
                </c:pt>
                <c:pt idx="288">
                  <c:v>139.30000000000001</c:v>
                </c:pt>
                <c:pt idx="289">
                  <c:v>138.1</c:v>
                </c:pt>
                <c:pt idx="290">
                  <c:v>137.1</c:v>
                </c:pt>
                <c:pt idx="291">
                  <c:v>135.69999999999999</c:v>
                </c:pt>
                <c:pt idx="292">
                  <c:v>134.6</c:v>
                </c:pt>
                <c:pt idx="293">
                  <c:v>133.9</c:v>
                </c:pt>
                <c:pt idx="294">
                  <c:v>132.19999999999999</c:v>
                </c:pt>
                <c:pt idx="295">
                  <c:v>131.69999999999999</c:v>
                </c:pt>
                <c:pt idx="296">
                  <c:v>129.9</c:v>
                </c:pt>
                <c:pt idx="297">
                  <c:v>129.9</c:v>
                </c:pt>
                <c:pt idx="298">
                  <c:v>127.3</c:v>
                </c:pt>
                <c:pt idx="299">
                  <c:v>127.9</c:v>
                </c:pt>
                <c:pt idx="300">
                  <c:v>125.7</c:v>
                </c:pt>
                <c:pt idx="301">
                  <c:v>125.5</c:v>
                </c:pt>
                <c:pt idx="302">
                  <c:v>123.8</c:v>
                </c:pt>
                <c:pt idx="303">
                  <c:v>123.7</c:v>
                </c:pt>
                <c:pt idx="304">
                  <c:v>122</c:v>
                </c:pt>
                <c:pt idx="305">
                  <c:v>121.3</c:v>
                </c:pt>
                <c:pt idx="306">
                  <c:v>120.4</c:v>
                </c:pt>
                <c:pt idx="307">
                  <c:v>119.5</c:v>
                </c:pt>
                <c:pt idx="308">
                  <c:v>118.6</c:v>
                </c:pt>
                <c:pt idx="309">
                  <c:v>117.1</c:v>
                </c:pt>
                <c:pt idx="310">
                  <c:v>116.7</c:v>
                </c:pt>
                <c:pt idx="311">
                  <c:v>115.5</c:v>
                </c:pt>
                <c:pt idx="312">
                  <c:v>114.6</c:v>
                </c:pt>
                <c:pt idx="313">
                  <c:v>113.8</c:v>
                </c:pt>
                <c:pt idx="314">
                  <c:v>112.6</c:v>
                </c:pt>
                <c:pt idx="315">
                  <c:v>112.2</c:v>
                </c:pt>
                <c:pt idx="316">
                  <c:v>110.5</c:v>
                </c:pt>
                <c:pt idx="317">
                  <c:v>109.8</c:v>
                </c:pt>
                <c:pt idx="318">
                  <c:v>108.9</c:v>
                </c:pt>
                <c:pt idx="319">
                  <c:v>107.6</c:v>
                </c:pt>
                <c:pt idx="320">
                  <c:v>107.1</c:v>
                </c:pt>
                <c:pt idx="321">
                  <c:v>105.8</c:v>
                </c:pt>
                <c:pt idx="322">
                  <c:v>104.7</c:v>
                </c:pt>
                <c:pt idx="323">
                  <c:v>103.8</c:v>
                </c:pt>
                <c:pt idx="324">
                  <c:v>102.9</c:v>
                </c:pt>
                <c:pt idx="325">
                  <c:v>102.4</c:v>
                </c:pt>
                <c:pt idx="326">
                  <c:v>100.7</c:v>
                </c:pt>
                <c:pt idx="327">
                  <c:v>100</c:v>
                </c:pt>
                <c:pt idx="328">
                  <c:v>98.9</c:v>
                </c:pt>
                <c:pt idx="329">
                  <c:v>97.8</c:v>
                </c:pt>
                <c:pt idx="330">
                  <c:v>96.7</c:v>
                </c:pt>
                <c:pt idx="331">
                  <c:v>95.6</c:v>
                </c:pt>
                <c:pt idx="332">
                  <c:v>94.9</c:v>
                </c:pt>
                <c:pt idx="333">
                  <c:v>93.4</c:v>
                </c:pt>
                <c:pt idx="334">
                  <c:v>92.5</c:v>
                </c:pt>
                <c:pt idx="335">
                  <c:v>91.8</c:v>
                </c:pt>
                <c:pt idx="336">
                  <c:v>90.2</c:v>
                </c:pt>
                <c:pt idx="337">
                  <c:v>90</c:v>
                </c:pt>
                <c:pt idx="338">
                  <c:v>88.5</c:v>
                </c:pt>
                <c:pt idx="339">
                  <c:v>88</c:v>
                </c:pt>
                <c:pt idx="340">
                  <c:v>86.7</c:v>
                </c:pt>
                <c:pt idx="341">
                  <c:v>85.8</c:v>
                </c:pt>
                <c:pt idx="342">
                  <c:v>84.7</c:v>
                </c:pt>
                <c:pt idx="343">
                  <c:v>83.8</c:v>
                </c:pt>
                <c:pt idx="344">
                  <c:v>82.9</c:v>
                </c:pt>
                <c:pt idx="345">
                  <c:v>81.599999999999994</c:v>
                </c:pt>
                <c:pt idx="346">
                  <c:v>81</c:v>
                </c:pt>
                <c:pt idx="347">
                  <c:v>80</c:v>
                </c:pt>
                <c:pt idx="348">
                  <c:v>79.2</c:v>
                </c:pt>
                <c:pt idx="349">
                  <c:v>77.8</c:v>
                </c:pt>
                <c:pt idx="350">
                  <c:v>77</c:v>
                </c:pt>
                <c:pt idx="351">
                  <c:v>76.099999999999994</c:v>
                </c:pt>
                <c:pt idx="352">
                  <c:v>75</c:v>
                </c:pt>
                <c:pt idx="353">
                  <c:v>73.900000000000006</c:v>
                </c:pt>
                <c:pt idx="354">
                  <c:v>73</c:v>
                </c:pt>
                <c:pt idx="355">
                  <c:v>71.900000000000006</c:v>
                </c:pt>
                <c:pt idx="356">
                  <c:v>71.400000000000006</c:v>
                </c:pt>
                <c:pt idx="357">
                  <c:v>70.099999999999994</c:v>
                </c:pt>
                <c:pt idx="358">
                  <c:v>69</c:v>
                </c:pt>
                <c:pt idx="359">
                  <c:v>68.3</c:v>
                </c:pt>
                <c:pt idx="360">
                  <c:v>67</c:v>
                </c:pt>
                <c:pt idx="361">
                  <c:v>66.3</c:v>
                </c:pt>
                <c:pt idx="362">
                  <c:v>65.400000000000006</c:v>
                </c:pt>
                <c:pt idx="363">
                  <c:v>64.7</c:v>
                </c:pt>
                <c:pt idx="364">
                  <c:v>63</c:v>
                </c:pt>
                <c:pt idx="365">
                  <c:v>63</c:v>
                </c:pt>
                <c:pt idx="366">
                  <c:v>61</c:v>
                </c:pt>
                <c:pt idx="367">
                  <c:v>60.8</c:v>
                </c:pt>
                <c:pt idx="368">
                  <c:v>59.2</c:v>
                </c:pt>
                <c:pt idx="369">
                  <c:v>58.6</c:v>
                </c:pt>
                <c:pt idx="370">
                  <c:v>57.4</c:v>
                </c:pt>
                <c:pt idx="371">
                  <c:v>56.6</c:v>
                </c:pt>
                <c:pt idx="372">
                  <c:v>55.9</c:v>
                </c:pt>
                <c:pt idx="373">
                  <c:v>54.5</c:v>
                </c:pt>
                <c:pt idx="374">
                  <c:v>53.7</c:v>
                </c:pt>
                <c:pt idx="375">
                  <c:v>53</c:v>
                </c:pt>
                <c:pt idx="376">
                  <c:v>51.9</c:v>
                </c:pt>
                <c:pt idx="377">
                  <c:v>50.8</c:v>
                </c:pt>
                <c:pt idx="378">
                  <c:v>50.1</c:v>
                </c:pt>
                <c:pt idx="379">
                  <c:v>48.8</c:v>
                </c:pt>
                <c:pt idx="380">
                  <c:v>47.9</c:v>
                </c:pt>
                <c:pt idx="381">
                  <c:v>47.4</c:v>
                </c:pt>
                <c:pt idx="382">
                  <c:v>45.3</c:v>
                </c:pt>
                <c:pt idx="383">
                  <c:v>45.3</c:v>
                </c:pt>
                <c:pt idx="384">
                  <c:v>43.9</c:v>
                </c:pt>
                <c:pt idx="385">
                  <c:v>42.8</c:v>
                </c:pt>
                <c:pt idx="386">
                  <c:v>41.9</c:v>
                </c:pt>
                <c:pt idx="387">
                  <c:v>40.799999999999997</c:v>
                </c:pt>
                <c:pt idx="388">
                  <c:v>39.5</c:v>
                </c:pt>
                <c:pt idx="389">
                  <c:v>39.299999999999997</c:v>
                </c:pt>
                <c:pt idx="390">
                  <c:v>37.5</c:v>
                </c:pt>
                <c:pt idx="391">
                  <c:v>37</c:v>
                </c:pt>
                <c:pt idx="392">
                  <c:v>35.9</c:v>
                </c:pt>
                <c:pt idx="393">
                  <c:v>35.200000000000003</c:v>
                </c:pt>
                <c:pt idx="394">
                  <c:v>33.5</c:v>
                </c:pt>
                <c:pt idx="395">
                  <c:v>33</c:v>
                </c:pt>
                <c:pt idx="396">
                  <c:v>31.9</c:v>
                </c:pt>
                <c:pt idx="397">
                  <c:v>31.1</c:v>
                </c:pt>
                <c:pt idx="398">
                  <c:v>29.7</c:v>
                </c:pt>
                <c:pt idx="399">
                  <c:v>29</c:v>
                </c:pt>
                <c:pt idx="400">
                  <c:v>27.9</c:v>
                </c:pt>
                <c:pt idx="401">
                  <c:v>26.8</c:v>
                </c:pt>
                <c:pt idx="402">
                  <c:v>26</c:v>
                </c:pt>
                <c:pt idx="403">
                  <c:v>25</c:v>
                </c:pt>
                <c:pt idx="404">
                  <c:v>24.4</c:v>
                </c:pt>
                <c:pt idx="405">
                  <c:v>23.1</c:v>
                </c:pt>
                <c:pt idx="406">
                  <c:v>22.4</c:v>
                </c:pt>
                <c:pt idx="407">
                  <c:v>20.9</c:v>
                </c:pt>
                <c:pt idx="408">
                  <c:v>20.2</c:v>
                </c:pt>
                <c:pt idx="409">
                  <c:v>18.899999999999999</c:v>
                </c:pt>
                <c:pt idx="410">
                  <c:v>17.8</c:v>
                </c:pt>
                <c:pt idx="411">
                  <c:v>16.399999999999999</c:v>
                </c:pt>
                <c:pt idx="412">
                  <c:v>14.9</c:v>
                </c:pt>
                <c:pt idx="413">
                  <c:v>14</c:v>
                </c:pt>
                <c:pt idx="414">
                  <c:v>12.9</c:v>
                </c:pt>
                <c:pt idx="415">
                  <c:v>12</c:v>
                </c:pt>
                <c:pt idx="416">
                  <c:v>10.9</c:v>
                </c:pt>
                <c:pt idx="417">
                  <c:v>9.6999999999999993</c:v>
                </c:pt>
                <c:pt idx="418">
                  <c:v>8.9</c:v>
                </c:pt>
                <c:pt idx="419">
                  <c:v>7.6</c:v>
                </c:pt>
                <c:pt idx="420">
                  <c:v>6.7</c:v>
                </c:pt>
                <c:pt idx="421">
                  <c:v>5.5</c:v>
                </c:pt>
                <c:pt idx="422">
                  <c:v>4.9000000000000004</c:v>
                </c:pt>
                <c:pt idx="423">
                  <c:v>3.6</c:v>
                </c:pt>
                <c:pt idx="424">
                  <c:v>2.5</c:v>
                </c:pt>
                <c:pt idx="425">
                  <c:v>1.6</c:v>
                </c:pt>
                <c:pt idx="426">
                  <c:v>0.5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AC-E044-8BB4-38A9E4A5B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003807"/>
        <c:axId val="1"/>
      </c:scatterChart>
      <c:valAx>
        <c:axId val="2013003807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0038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4.9135085999999994E-2</c:v>
                </c:pt>
                <c:pt idx="31">
                  <c:v>-999</c:v>
                </c:pt>
                <c:pt idx="32">
                  <c:v>5.1119523E-2</c:v>
                </c:pt>
                <c:pt idx="33">
                  <c:v>5.4854162999999991E-2</c:v>
                </c:pt>
                <c:pt idx="34">
                  <c:v>5.3454901499999992E-2</c:v>
                </c:pt>
                <c:pt idx="35">
                  <c:v>5.1757933499999999E-2</c:v>
                </c:pt>
                <c:pt idx="36">
                  <c:v>5.587586549999999E-2</c:v>
                </c:pt>
                <c:pt idx="37">
                  <c:v>5.8077337499999999E-2</c:v>
                </c:pt>
                <c:pt idx="38">
                  <c:v>5.9218204499999989E-2</c:v>
                </c:pt>
                <c:pt idx="39">
                  <c:v>6.1244819999999998E-2</c:v>
                </c:pt>
                <c:pt idx="40">
                  <c:v>5.9382823500000001E-2</c:v>
                </c:pt>
                <c:pt idx="41">
                  <c:v>6.153843149999999E-2</c:v>
                </c:pt>
                <c:pt idx="42">
                  <c:v>6.4456528499999985E-2</c:v>
                </c:pt>
                <c:pt idx="43">
                  <c:v>6.6151858499999994E-2</c:v>
                </c:pt>
                <c:pt idx="44">
                  <c:v>6.8472085499999988E-2</c:v>
                </c:pt>
                <c:pt idx="45">
                  <c:v>6.7908613499999992E-2</c:v>
                </c:pt>
                <c:pt idx="46">
                  <c:v>6.6520817999999995E-2</c:v>
                </c:pt>
                <c:pt idx="47">
                  <c:v>7.3903284E-2</c:v>
                </c:pt>
                <c:pt idx="48">
                  <c:v>7.6692797999999993E-2</c:v>
                </c:pt>
                <c:pt idx="49">
                  <c:v>8.0502786000000007E-2</c:v>
                </c:pt>
                <c:pt idx="50">
                  <c:v>8.0325062999999988E-2</c:v>
                </c:pt>
                <c:pt idx="51">
                  <c:v>7.8224737500000002E-2</c:v>
                </c:pt>
                <c:pt idx="52">
                  <c:v>8.3674363499999987E-2</c:v>
                </c:pt>
                <c:pt idx="53">
                  <c:v>8.6625220500000003E-2</c:v>
                </c:pt>
                <c:pt idx="54">
                  <c:v>9.2829145500000002E-2</c:v>
                </c:pt>
                <c:pt idx="55">
                  <c:v>8.9643235499999988E-2</c:v>
                </c:pt>
                <c:pt idx="56">
                  <c:v>9.3070750499999993E-2</c:v>
                </c:pt>
                <c:pt idx="57">
                  <c:v>9.3216941999999997E-2</c:v>
                </c:pt>
                <c:pt idx="58">
                  <c:v>9.4017514499999996E-2</c:v>
                </c:pt>
                <c:pt idx="59">
                  <c:v>9.6450353999999988E-2</c:v>
                </c:pt>
                <c:pt idx="60">
                  <c:v>0.10280333699999999</c:v>
                </c:pt>
                <c:pt idx="61">
                  <c:v>0.106636257</c:v>
                </c:pt>
                <c:pt idx="62">
                  <c:v>0.11170545749999999</c:v>
                </c:pt>
                <c:pt idx="63">
                  <c:v>0.1224400905</c:v>
                </c:pt>
                <c:pt idx="64">
                  <c:v>0.1208061855</c:v>
                </c:pt>
                <c:pt idx="65">
                  <c:v>0.123361056</c:v>
                </c:pt>
                <c:pt idx="66">
                  <c:v>0.12973492349999999</c:v>
                </c:pt>
                <c:pt idx="67">
                  <c:v>0.13194868049999997</c:v>
                </c:pt>
                <c:pt idx="68">
                  <c:v>0.13503917699999998</c:v>
                </c:pt>
                <c:pt idx="69">
                  <c:v>0.1387398285</c:v>
                </c:pt>
                <c:pt idx="70">
                  <c:v>0.14124351149999997</c:v>
                </c:pt>
                <c:pt idx="71">
                  <c:v>0.153972</c:v>
                </c:pt>
                <c:pt idx="72">
                  <c:v>0.16275045149999998</c:v>
                </c:pt>
                <c:pt idx="73">
                  <c:v>0.16554487949999999</c:v>
                </c:pt>
                <c:pt idx="74">
                  <c:v>0.17326026899999997</c:v>
                </c:pt>
                <c:pt idx="75">
                  <c:v>0.17793307349999998</c:v>
                </c:pt>
                <c:pt idx="76">
                  <c:v>0.19655262900000001</c:v>
                </c:pt>
                <c:pt idx="77">
                  <c:v>0.19722298050000001</c:v>
                </c:pt>
                <c:pt idx="78">
                  <c:v>0.21075326999999999</c:v>
                </c:pt>
                <c:pt idx="79">
                  <c:v>0.21561403500000001</c:v>
                </c:pt>
                <c:pt idx="80">
                  <c:v>0.22568404949999998</c:v>
                </c:pt>
                <c:pt idx="81">
                  <c:v>0.26680767750000001</c:v>
                </c:pt>
                <c:pt idx="82">
                  <c:v>0.47702368349999996</c:v>
                </c:pt>
                <c:pt idx="83">
                  <c:v>0.60216852149999989</c:v>
                </c:pt>
                <c:pt idx="84">
                  <c:v>0.712095111</c:v>
                </c:pt>
                <c:pt idx="85">
                  <c:v>0.68277695849999998</c:v>
                </c:pt>
                <c:pt idx="86">
                  <c:v>0.81757780649999989</c:v>
                </c:pt>
                <c:pt idx="87">
                  <c:v>0.80166996000000001</c:v>
                </c:pt>
                <c:pt idx="88">
                  <c:v>0.61569471599999992</c:v>
                </c:pt>
                <c:pt idx="89">
                  <c:v>0.65725691850000001</c:v>
                </c:pt>
                <c:pt idx="90">
                  <c:v>0.61177784849999994</c:v>
                </c:pt>
                <c:pt idx="91">
                  <c:v>0.55898592749999998</c:v>
                </c:pt>
                <c:pt idx="92">
                  <c:v>0.52898718599999994</c:v>
                </c:pt>
                <c:pt idx="93">
                  <c:v>0.51097328099999995</c:v>
                </c:pt>
                <c:pt idx="94">
                  <c:v>0.5057230815</c:v>
                </c:pt>
                <c:pt idx="95">
                  <c:v>-999</c:v>
                </c:pt>
                <c:pt idx="96">
                  <c:v>0.57762309150000002</c:v>
                </c:pt>
                <c:pt idx="97">
                  <c:v>0.47282057549999995</c:v>
                </c:pt>
                <c:pt idx="98">
                  <c:v>-999</c:v>
                </c:pt>
                <c:pt idx="99">
                  <c:v>0.44634312449999997</c:v>
                </c:pt>
                <c:pt idx="100">
                  <c:v>0.42244470449999999</c:v>
                </c:pt>
                <c:pt idx="101">
                  <c:v>0.40572973349999997</c:v>
                </c:pt>
                <c:pt idx="102">
                  <c:v>0.3958288425</c:v>
                </c:pt>
                <c:pt idx="103">
                  <c:v>0.38303032949999999</c:v>
                </c:pt>
                <c:pt idx="104">
                  <c:v>0.37404712800000001</c:v>
                </c:pt>
                <c:pt idx="105">
                  <c:v>0.33667329149999997</c:v>
                </c:pt>
                <c:pt idx="106">
                  <c:v>0.31290959699999998</c:v>
                </c:pt>
                <c:pt idx="107">
                  <c:v>0.31723309799999999</c:v>
                </c:pt>
                <c:pt idx="108">
                  <c:v>0.31102098299999997</c:v>
                </c:pt>
                <c:pt idx="109">
                  <c:v>0.29604720600000001</c:v>
                </c:pt>
                <c:pt idx="110">
                  <c:v>0.30810534299999998</c:v>
                </c:pt>
                <c:pt idx="111">
                  <c:v>0.28484615249999995</c:v>
                </c:pt>
                <c:pt idx="112">
                  <c:v>0.2929239495</c:v>
                </c:pt>
                <c:pt idx="113">
                  <c:v>0.27298703249999995</c:v>
                </c:pt>
                <c:pt idx="114">
                  <c:v>0.26654109299999995</c:v>
                </c:pt>
                <c:pt idx="115">
                  <c:v>0.26459760599999999</c:v>
                </c:pt>
                <c:pt idx="116">
                  <c:v>0.2775300255</c:v>
                </c:pt>
                <c:pt idx="117">
                  <c:v>0.2364391575</c:v>
                </c:pt>
                <c:pt idx="118">
                  <c:v>0.211409289</c:v>
                </c:pt>
                <c:pt idx="119">
                  <c:v>0.18855918899999999</c:v>
                </c:pt>
                <c:pt idx="120">
                  <c:v>0.169383123</c:v>
                </c:pt>
                <c:pt idx="121">
                  <c:v>0.16396093349999999</c:v>
                </c:pt>
                <c:pt idx="122">
                  <c:v>0.17833192649999999</c:v>
                </c:pt>
                <c:pt idx="123">
                  <c:v>0.16552481399999999</c:v>
                </c:pt>
                <c:pt idx="124">
                  <c:v>0.1626538095</c:v>
                </c:pt>
                <c:pt idx="125">
                  <c:v>0.15265545749999998</c:v>
                </c:pt>
                <c:pt idx="126">
                  <c:v>0.14687004149999999</c:v>
                </c:pt>
                <c:pt idx="127">
                  <c:v>0.13429183949999998</c:v>
                </c:pt>
                <c:pt idx="128">
                  <c:v>0.12295114649999998</c:v>
                </c:pt>
                <c:pt idx="129">
                  <c:v>0.119157948</c:v>
                </c:pt>
                <c:pt idx="130">
                  <c:v>0.114564177</c:v>
                </c:pt>
                <c:pt idx="131">
                  <c:v>0.11342904300000001</c:v>
                </c:pt>
                <c:pt idx="132">
                  <c:v>0.10250972550000001</c:v>
                </c:pt>
                <c:pt idx="133">
                  <c:v>9.9426190499999983E-2</c:v>
                </c:pt>
                <c:pt idx="134">
                  <c:v>9.8388927000000001E-2</c:v>
                </c:pt>
                <c:pt idx="135">
                  <c:v>9.8585896499999992E-2</c:v>
                </c:pt>
                <c:pt idx="136">
                  <c:v>0.102991707</c:v>
                </c:pt>
                <c:pt idx="137">
                  <c:v>0.10305395099999999</c:v>
                </c:pt>
                <c:pt idx="138">
                  <c:v>9.7896707999999999E-2</c:v>
                </c:pt>
                <c:pt idx="139">
                  <c:v>9.9553954499999986E-2</c:v>
                </c:pt>
                <c:pt idx="140">
                  <c:v>9.9929875499999987E-2</c:v>
                </c:pt>
                <c:pt idx="141">
                  <c:v>9.7876232999999993E-2</c:v>
                </c:pt>
                <c:pt idx="142">
                  <c:v>9.1382381999999998E-2</c:v>
                </c:pt>
                <c:pt idx="143">
                  <c:v>8.0936036999999988E-2</c:v>
                </c:pt>
                <c:pt idx="144">
                  <c:v>0.10122184799999999</c:v>
                </c:pt>
                <c:pt idx="145">
                  <c:v>7.2431950499999995E-2</c:v>
                </c:pt>
                <c:pt idx="146">
                  <c:v>7.0404106499999994E-2</c:v>
                </c:pt>
                <c:pt idx="147">
                  <c:v>6.9175196999999994E-2</c:v>
                </c:pt>
                <c:pt idx="148">
                  <c:v>6.9458570999999997E-2</c:v>
                </c:pt>
                <c:pt idx="149">
                  <c:v>6.6246862500000003E-2</c:v>
                </c:pt>
                <c:pt idx="150">
                  <c:v>6.3662917499999999E-2</c:v>
                </c:pt>
                <c:pt idx="151">
                  <c:v>6.1823443499999992E-2</c:v>
                </c:pt>
                <c:pt idx="152">
                  <c:v>-999</c:v>
                </c:pt>
                <c:pt idx="153">
                  <c:v>5.774154749999999E-2</c:v>
                </c:pt>
                <c:pt idx="154">
                  <c:v>5.5475374500000001E-2</c:v>
                </c:pt>
                <c:pt idx="155">
                  <c:v>-999</c:v>
                </c:pt>
                <c:pt idx="156">
                  <c:v>5.0207975999999994E-2</c:v>
                </c:pt>
                <c:pt idx="157">
                  <c:v>5.210396099999999E-2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5.5767757499999994E-2</c:v>
                </c:pt>
                <c:pt idx="166">
                  <c:v>6.0156778500000001E-2</c:v>
                </c:pt>
                <c:pt idx="167">
                  <c:v>7.0385678999999993E-2</c:v>
                </c:pt>
                <c:pt idx="168">
                  <c:v>7.3836535499999995E-2</c:v>
                </c:pt>
                <c:pt idx="169">
                  <c:v>8.2873381499999996E-2</c:v>
                </c:pt>
                <c:pt idx="170">
                  <c:v>8.3586730499999998E-2</c:v>
                </c:pt>
                <c:pt idx="171">
                  <c:v>8.9279599499999987E-2</c:v>
                </c:pt>
                <c:pt idx="172">
                  <c:v>8.8344711000000006E-2</c:v>
                </c:pt>
                <c:pt idx="173">
                  <c:v>8.5342257000000005E-2</c:v>
                </c:pt>
                <c:pt idx="174">
                  <c:v>8.3590416000000001E-2</c:v>
                </c:pt>
                <c:pt idx="175">
                  <c:v>8.3736197999999998E-2</c:v>
                </c:pt>
                <c:pt idx="176">
                  <c:v>8.8629313499999987E-2</c:v>
                </c:pt>
                <c:pt idx="177">
                  <c:v>8.1469615499999995E-2</c:v>
                </c:pt>
                <c:pt idx="178">
                  <c:v>8.0360279999999992E-2</c:v>
                </c:pt>
                <c:pt idx="179">
                  <c:v>7.2383629499999991E-2</c:v>
                </c:pt>
                <c:pt idx="180">
                  <c:v>6.805357649999999E-2</c:v>
                </c:pt>
                <c:pt idx="181">
                  <c:v>6.8677654499999991E-2</c:v>
                </c:pt>
                <c:pt idx="182">
                  <c:v>6.5547436499999986E-2</c:v>
                </c:pt>
                <c:pt idx="183">
                  <c:v>6.3283310999999995E-2</c:v>
                </c:pt>
                <c:pt idx="184">
                  <c:v>6.21600525E-2</c:v>
                </c:pt>
                <c:pt idx="185">
                  <c:v>6.2678889000000002E-2</c:v>
                </c:pt>
                <c:pt idx="186">
                  <c:v>5.9526557999999993E-2</c:v>
                </c:pt>
                <c:pt idx="187">
                  <c:v>5.8230080999999996E-2</c:v>
                </c:pt>
                <c:pt idx="188">
                  <c:v>5.7585527999999997E-2</c:v>
                </c:pt>
                <c:pt idx="189">
                  <c:v>5.6270623499999999E-2</c:v>
                </c:pt>
                <c:pt idx="190">
                  <c:v>-999</c:v>
                </c:pt>
                <c:pt idx="191">
                  <c:v>5.5564235999999996E-2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4.9332874499999992E-2</c:v>
                </c:pt>
                <c:pt idx="256">
                  <c:v>-999</c:v>
                </c:pt>
                <c:pt idx="257">
                  <c:v>5.4695686499999993E-2</c:v>
                </c:pt>
                <c:pt idx="258">
                  <c:v>5.5845971999999994E-2</c:v>
                </c:pt>
                <c:pt idx="259">
                  <c:v>5.9628523499999996E-2</c:v>
                </c:pt>
                <c:pt idx="260">
                  <c:v>5.8326722999999997E-2</c:v>
                </c:pt>
                <c:pt idx="261">
                  <c:v>6.2425408499999994E-2</c:v>
                </c:pt>
                <c:pt idx="262">
                  <c:v>6.5216560500000006E-2</c:v>
                </c:pt>
                <c:pt idx="263">
                  <c:v>6.7547434499999989E-2</c:v>
                </c:pt>
                <c:pt idx="264">
                  <c:v>6.7165780499999994E-2</c:v>
                </c:pt>
                <c:pt idx="265">
                  <c:v>6.8931954000000004E-2</c:v>
                </c:pt>
                <c:pt idx="266">
                  <c:v>7.0043746500000004E-2</c:v>
                </c:pt>
                <c:pt idx="267">
                  <c:v>7.0794360000000001E-2</c:v>
                </c:pt>
                <c:pt idx="268">
                  <c:v>8.2601064000000002E-2</c:v>
                </c:pt>
                <c:pt idx="269">
                  <c:v>8.1194022000000005E-2</c:v>
                </c:pt>
                <c:pt idx="270">
                  <c:v>8.3409826499999992E-2</c:v>
                </c:pt>
                <c:pt idx="271">
                  <c:v>9.1256255999999994E-2</c:v>
                </c:pt>
                <c:pt idx="272">
                  <c:v>8.2800080999999984E-2</c:v>
                </c:pt>
                <c:pt idx="273">
                  <c:v>8.8103515499999993E-2</c:v>
                </c:pt>
                <c:pt idx="274">
                  <c:v>8.5399996500000006E-2</c:v>
                </c:pt>
                <c:pt idx="275">
                  <c:v>8.3821374000000004E-2</c:v>
                </c:pt>
                <c:pt idx="276">
                  <c:v>7.8225556500000001E-2</c:v>
                </c:pt>
                <c:pt idx="277">
                  <c:v>7.0355375999999997E-2</c:v>
                </c:pt>
                <c:pt idx="278">
                  <c:v>6.3102311999999994E-2</c:v>
                </c:pt>
                <c:pt idx="279">
                  <c:v>5.6221483499999995E-2</c:v>
                </c:pt>
                <c:pt idx="280">
                  <c:v>5.2043764499999999E-2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4.764123E-2</c:v>
                </c:pt>
                <c:pt idx="287">
                  <c:v>4.9851301499999993E-2</c:v>
                </c:pt>
                <c:pt idx="288">
                  <c:v>5.3823041999999995E-2</c:v>
                </c:pt>
                <c:pt idx="289">
                  <c:v>5.5392655499999999E-2</c:v>
                </c:pt>
                <c:pt idx="290">
                  <c:v>-999</c:v>
                </c:pt>
                <c:pt idx="291">
                  <c:v>6.2273484000000004E-2</c:v>
                </c:pt>
                <c:pt idx="292">
                  <c:v>6.5425814999999998E-2</c:v>
                </c:pt>
                <c:pt idx="293">
                  <c:v>6.8976589500000005E-2</c:v>
                </c:pt>
                <c:pt idx="294">
                  <c:v>7.1346365999999994E-2</c:v>
                </c:pt>
                <c:pt idx="295">
                  <c:v>7.0584695999999988E-2</c:v>
                </c:pt>
                <c:pt idx="296">
                  <c:v>7.3848001499999996E-2</c:v>
                </c:pt>
                <c:pt idx="297">
                  <c:v>7.8571174500000007E-2</c:v>
                </c:pt>
                <c:pt idx="298">
                  <c:v>8.2185012000000002E-2</c:v>
                </c:pt>
                <c:pt idx="299">
                  <c:v>8.8286561999999999E-2</c:v>
                </c:pt>
                <c:pt idx="300">
                  <c:v>9.5540035499999995E-2</c:v>
                </c:pt>
                <c:pt idx="301">
                  <c:v>0.10060964549999998</c:v>
                </c:pt>
                <c:pt idx="302">
                  <c:v>0.107197272</c:v>
                </c:pt>
                <c:pt idx="303">
                  <c:v>9.6814399499999995E-2</c:v>
                </c:pt>
                <c:pt idx="304">
                  <c:v>9.1501955999999995E-2</c:v>
                </c:pt>
                <c:pt idx="305">
                  <c:v>9.0286150499999995E-2</c:v>
                </c:pt>
                <c:pt idx="306">
                  <c:v>9.7788600000000003E-2</c:v>
                </c:pt>
                <c:pt idx="307">
                  <c:v>9.4442575500000001E-2</c:v>
                </c:pt>
                <c:pt idx="308">
                  <c:v>9.8452399499999996E-2</c:v>
                </c:pt>
                <c:pt idx="309">
                  <c:v>0.1066833495</c:v>
                </c:pt>
                <c:pt idx="310">
                  <c:v>0.10203224849999999</c:v>
                </c:pt>
                <c:pt idx="311">
                  <c:v>0.10189834199999999</c:v>
                </c:pt>
                <c:pt idx="312">
                  <c:v>0.10760636249999998</c:v>
                </c:pt>
                <c:pt idx="313">
                  <c:v>0.1113221655</c:v>
                </c:pt>
                <c:pt idx="314">
                  <c:v>0.1188369</c:v>
                </c:pt>
                <c:pt idx="315">
                  <c:v>0.13279429800000001</c:v>
                </c:pt>
                <c:pt idx="316">
                  <c:v>0.14501951099999999</c:v>
                </c:pt>
                <c:pt idx="317">
                  <c:v>0.15934791599999998</c:v>
                </c:pt>
                <c:pt idx="318">
                  <c:v>0.159835221</c:v>
                </c:pt>
                <c:pt idx="319">
                  <c:v>0.16633439550000001</c:v>
                </c:pt>
                <c:pt idx="320">
                  <c:v>0.16559852399999997</c:v>
                </c:pt>
                <c:pt idx="321">
                  <c:v>0.17709605549999999</c:v>
                </c:pt>
                <c:pt idx="322">
                  <c:v>0.16880245199999999</c:v>
                </c:pt>
                <c:pt idx="323">
                  <c:v>0.171044055</c:v>
                </c:pt>
                <c:pt idx="324">
                  <c:v>0.17332415100000001</c:v>
                </c:pt>
                <c:pt idx="325">
                  <c:v>0.18606861</c:v>
                </c:pt>
                <c:pt idx="326">
                  <c:v>0.20516768999999999</c:v>
                </c:pt>
                <c:pt idx="327">
                  <c:v>0.2439092565</c:v>
                </c:pt>
                <c:pt idx="328">
                  <c:v>0.2687093955</c:v>
                </c:pt>
                <c:pt idx="329">
                  <c:v>0.27728268749999996</c:v>
                </c:pt>
                <c:pt idx="330">
                  <c:v>0.27270898199999999</c:v>
                </c:pt>
                <c:pt idx="331">
                  <c:v>0.27937031849999999</c:v>
                </c:pt>
                <c:pt idx="332">
                  <c:v>0.28848292199999997</c:v>
                </c:pt>
                <c:pt idx="333">
                  <c:v>0.33586043399999999</c:v>
                </c:pt>
                <c:pt idx="334">
                  <c:v>0.31212622349999997</c:v>
                </c:pt>
                <c:pt idx="335">
                  <c:v>0.29739405149999998</c:v>
                </c:pt>
                <c:pt idx="336">
                  <c:v>0.30357750150000001</c:v>
                </c:pt>
                <c:pt idx="337">
                  <c:v>0.33241776749999996</c:v>
                </c:pt>
                <c:pt idx="338">
                  <c:v>0.35004305699999994</c:v>
                </c:pt>
                <c:pt idx="339">
                  <c:v>0.36695008349999997</c:v>
                </c:pt>
                <c:pt idx="340">
                  <c:v>0.46459904399999996</c:v>
                </c:pt>
                <c:pt idx="341">
                  <c:v>0.40237756650000001</c:v>
                </c:pt>
                <c:pt idx="342">
                  <c:v>0.39533007149999994</c:v>
                </c:pt>
                <c:pt idx="343">
                  <c:v>0.40696601399999999</c:v>
                </c:pt>
                <c:pt idx="344">
                  <c:v>0.41073546150000001</c:v>
                </c:pt>
                <c:pt idx="345">
                  <c:v>0.43275427649999992</c:v>
                </c:pt>
                <c:pt idx="346">
                  <c:v>0.46862688599999996</c:v>
                </c:pt>
                <c:pt idx="347">
                  <c:v>-999</c:v>
                </c:pt>
                <c:pt idx="348">
                  <c:v>0.59831758349999997</c:v>
                </c:pt>
                <c:pt idx="349">
                  <c:v>0.49832177849999998</c:v>
                </c:pt>
                <c:pt idx="350">
                  <c:v>0.51611373449999998</c:v>
                </c:pt>
                <c:pt idx="351">
                  <c:v>0.59152397850000005</c:v>
                </c:pt>
                <c:pt idx="352">
                  <c:v>0.58046338349999993</c:v>
                </c:pt>
                <c:pt idx="353">
                  <c:v>0.56496421799999996</c:v>
                </c:pt>
                <c:pt idx="354">
                  <c:v>0.59209973550000006</c:v>
                </c:pt>
                <c:pt idx="355">
                  <c:v>0.55298675249999996</c:v>
                </c:pt>
                <c:pt idx="356">
                  <c:v>0.55326766949999995</c:v>
                </c:pt>
                <c:pt idx="357">
                  <c:v>-999</c:v>
                </c:pt>
                <c:pt idx="358">
                  <c:v>-999</c:v>
                </c:pt>
                <c:pt idx="359">
                  <c:v>0.63527577749999997</c:v>
                </c:pt>
                <c:pt idx="360">
                  <c:v>0.69247637549999996</c:v>
                </c:pt>
                <c:pt idx="361">
                  <c:v>0.77055860700000001</c:v>
                </c:pt>
                <c:pt idx="362">
                  <c:v>0.74666796749999986</c:v>
                </c:pt>
                <c:pt idx="363">
                  <c:v>0.72146610899999997</c:v>
                </c:pt>
                <c:pt idx="364">
                  <c:v>0.72646282799999995</c:v>
                </c:pt>
                <c:pt idx="365">
                  <c:v>0.37397341799999995</c:v>
                </c:pt>
                <c:pt idx="366">
                  <c:v>0.32492268899999999</c:v>
                </c:pt>
                <c:pt idx="367">
                  <c:v>0.25802267399999995</c:v>
                </c:pt>
                <c:pt idx="368">
                  <c:v>0.23293383749999999</c:v>
                </c:pt>
                <c:pt idx="369">
                  <c:v>0.222251211</c:v>
                </c:pt>
                <c:pt idx="370">
                  <c:v>0.21665334599999997</c:v>
                </c:pt>
                <c:pt idx="371">
                  <c:v>0.20810339549999998</c:v>
                </c:pt>
                <c:pt idx="372">
                  <c:v>0.19680078600000001</c:v>
                </c:pt>
                <c:pt idx="373">
                  <c:v>0.18898465949999999</c:v>
                </c:pt>
                <c:pt idx="374">
                  <c:v>0.18620579249999997</c:v>
                </c:pt>
                <c:pt idx="375">
                  <c:v>0.173232423</c:v>
                </c:pt>
                <c:pt idx="376">
                  <c:v>0.17088353099999998</c:v>
                </c:pt>
                <c:pt idx="377">
                  <c:v>0.16830245249999998</c:v>
                </c:pt>
                <c:pt idx="378">
                  <c:v>0.16110630899999998</c:v>
                </c:pt>
                <c:pt idx="379">
                  <c:v>0.15471974699999999</c:v>
                </c:pt>
                <c:pt idx="380">
                  <c:v>0.14692000050000001</c:v>
                </c:pt>
                <c:pt idx="381">
                  <c:v>0.14165137350000001</c:v>
                </c:pt>
                <c:pt idx="382">
                  <c:v>0.14122221749999997</c:v>
                </c:pt>
                <c:pt idx="383">
                  <c:v>0.13101092549999999</c:v>
                </c:pt>
                <c:pt idx="384">
                  <c:v>0.13688684100000001</c:v>
                </c:pt>
                <c:pt idx="385">
                  <c:v>0.13163950800000002</c:v>
                </c:pt>
                <c:pt idx="386">
                  <c:v>0.13321731149999999</c:v>
                </c:pt>
                <c:pt idx="387">
                  <c:v>0.12647079899999999</c:v>
                </c:pt>
                <c:pt idx="388">
                  <c:v>0.11918702249999999</c:v>
                </c:pt>
                <c:pt idx="389">
                  <c:v>0.11232584999999999</c:v>
                </c:pt>
                <c:pt idx="390">
                  <c:v>0.1115277345</c:v>
                </c:pt>
                <c:pt idx="391">
                  <c:v>0.10686926249999999</c:v>
                </c:pt>
                <c:pt idx="392">
                  <c:v>9.9449531999999993E-2</c:v>
                </c:pt>
                <c:pt idx="393">
                  <c:v>0.10333732500000001</c:v>
                </c:pt>
                <c:pt idx="394">
                  <c:v>0.10041554249999998</c:v>
                </c:pt>
                <c:pt idx="395">
                  <c:v>0.102463452</c:v>
                </c:pt>
                <c:pt idx="396">
                  <c:v>9.8700965999999987E-2</c:v>
                </c:pt>
                <c:pt idx="397">
                  <c:v>9.9477787499999998E-2</c:v>
                </c:pt>
                <c:pt idx="398">
                  <c:v>9.4773451499999994E-2</c:v>
                </c:pt>
                <c:pt idx="399">
                  <c:v>9.5796791999999992E-2</c:v>
                </c:pt>
                <c:pt idx="400">
                  <c:v>9.7371319499999998E-2</c:v>
                </c:pt>
                <c:pt idx="401">
                  <c:v>9.113627249999999E-2</c:v>
                </c:pt>
                <c:pt idx="402">
                  <c:v>9.07759125E-2</c:v>
                </c:pt>
                <c:pt idx="403">
                  <c:v>8.5462240499999995E-2</c:v>
                </c:pt>
                <c:pt idx="404">
                  <c:v>8.9449132499999987E-2</c:v>
                </c:pt>
                <c:pt idx="405">
                  <c:v>8.0914333499999991E-2</c:v>
                </c:pt>
                <c:pt idx="406">
                  <c:v>8.1730876499999994E-2</c:v>
                </c:pt>
                <c:pt idx="407">
                  <c:v>7.6224739499999999E-2</c:v>
                </c:pt>
                <c:pt idx="408">
                  <c:v>7.8882394499999994E-2</c:v>
                </c:pt>
                <c:pt idx="409">
                  <c:v>7.5179695499999991E-2</c:v>
                </c:pt>
                <c:pt idx="410">
                  <c:v>7.2442597499999997E-2</c:v>
                </c:pt>
                <c:pt idx="411">
                  <c:v>6.4447928999999987E-2</c:v>
                </c:pt>
                <c:pt idx="412">
                  <c:v>6.2899609499999995E-2</c:v>
                </c:pt>
                <c:pt idx="413">
                  <c:v>-999</c:v>
                </c:pt>
                <c:pt idx="414">
                  <c:v>-999</c:v>
                </c:pt>
                <c:pt idx="415">
                  <c:v>5.5249739999999999E-2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0.7</c:v>
                </c:pt>
                <c:pt idx="24">
                  <c:v>2.2000000000000002</c:v>
                </c:pt>
                <c:pt idx="25">
                  <c:v>2</c:v>
                </c:pt>
                <c:pt idx="26">
                  <c:v>2.4</c:v>
                </c:pt>
                <c:pt idx="27">
                  <c:v>2.5</c:v>
                </c:pt>
                <c:pt idx="28">
                  <c:v>4.4000000000000004</c:v>
                </c:pt>
                <c:pt idx="29">
                  <c:v>4.5999999999999996</c:v>
                </c:pt>
                <c:pt idx="30">
                  <c:v>6.4</c:v>
                </c:pt>
                <c:pt idx="31">
                  <c:v>6.9</c:v>
                </c:pt>
                <c:pt idx="32">
                  <c:v>8.4</c:v>
                </c:pt>
                <c:pt idx="33">
                  <c:v>9.3000000000000007</c:v>
                </c:pt>
                <c:pt idx="34">
                  <c:v>10.199999999999999</c:v>
                </c:pt>
                <c:pt idx="35">
                  <c:v>11.8</c:v>
                </c:pt>
                <c:pt idx="36">
                  <c:v>12.6</c:v>
                </c:pt>
                <c:pt idx="37">
                  <c:v>13.3</c:v>
                </c:pt>
                <c:pt idx="38">
                  <c:v>14.6</c:v>
                </c:pt>
                <c:pt idx="39">
                  <c:v>15.8</c:v>
                </c:pt>
                <c:pt idx="40">
                  <c:v>16.600000000000001</c:v>
                </c:pt>
                <c:pt idx="41">
                  <c:v>17.7</c:v>
                </c:pt>
                <c:pt idx="42">
                  <c:v>18.899999999999999</c:v>
                </c:pt>
                <c:pt idx="43">
                  <c:v>19.899999999999999</c:v>
                </c:pt>
                <c:pt idx="44">
                  <c:v>20.8</c:v>
                </c:pt>
                <c:pt idx="45">
                  <c:v>22</c:v>
                </c:pt>
                <c:pt idx="46">
                  <c:v>22.4</c:v>
                </c:pt>
                <c:pt idx="47">
                  <c:v>23.9</c:v>
                </c:pt>
                <c:pt idx="48">
                  <c:v>25</c:v>
                </c:pt>
                <c:pt idx="49">
                  <c:v>25.5</c:v>
                </c:pt>
                <c:pt idx="50">
                  <c:v>27.3</c:v>
                </c:pt>
                <c:pt idx="51">
                  <c:v>27.9</c:v>
                </c:pt>
                <c:pt idx="52">
                  <c:v>29</c:v>
                </c:pt>
                <c:pt idx="53">
                  <c:v>30.2</c:v>
                </c:pt>
                <c:pt idx="54">
                  <c:v>31</c:v>
                </c:pt>
                <c:pt idx="55">
                  <c:v>32.1</c:v>
                </c:pt>
                <c:pt idx="56">
                  <c:v>33.1</c:v>
                </c:pt>
                <c:pt idx="57">
                  <c:v>34.200000000000003</c:v>
                </c:pt>
                <c:pt idx="58">
                  <c:v>35.200000000000003</c:v>
                </c:pt>
                <c:pt idx="59">
                  <c:v>35.9</c:v>
                </c:pt>
                <c:pt idx="60">
                  <c:v>37.200000000000003</c:v>
                </c:pt>
                <c:pt idx="61">
                  <c:v>38.6</c:v>
                </c:pt>
                <c:pt idx="62">
                  <c:v>39.200000000000003</c:v>
                </c:pt>
                <c:pt idx="63">
                  <c:v>40.200000000000003</c:v>
                </c:pt>
                <c:pt idx="64">
                  <c:v>41.2</c:v>
                </c:pt>
                <c:pt idx="65">
                  <c:v>42.1</c:v>
                </c:pt>
                <c:pt idx="66">
                  <c:v>43.2</c:v>
                </c:pt>
                <c:pt idx="67">
                  <c:v>44.4</c:v>
                </c:pt>
                <c:pt idx="68">
                  <c:v>45.7</c:v>
                </c:pt>
                <c:pt idx="69">
                  <c:v>45.9</c:v>
                </c:pt>
                <c:pt idx="70">
                  <c:v>47.9</c:v>
                </c:pt>
                <c:pt idx="71">
                  <c:v>48.3</c:v>
                </c:pt>
                <c:pt idx="72">
                  <c:v>49.4</c:v>
                </c:pt>
                <c:pt idx="73">
                  <c:v>50.6</c:v>
                </c:pt>
                <c:pt idx="74">
                  <c:v>51.2</c:v>
                </c:pt>
                <c:pt idx="75">
                  <c:v>52.8</c:v>
                </c:pt>
                <c:pt idx="76">
                  <c:v>53.5</c:v>
                </c:pt>
                <c:pt idx="77">
                  <c:v>54.8</c:v>
                </c:pt>
                <c:pt idx="78">
                  <c:v>55.5</c:v>
                </c:pt>
                <c:pt idx="79">
                  <c:v>57.2</c:v>
                </c:pt>
                <c:pt idx="80">
                  <c:v>57.9</c:v>
                </c:pt>
                <c:pt idx="81">
                  <c:v>58.6</c:v>
                </c:pt>
                <c:pt idx="82">
                  <c:v>59.9</c:v>
                </c:pt>
                <c:pt idx="83">
                  <c:v>61.4</c:v>
                </c:pt>
                <c:pt idx="84">
                  <c:v>61.6</c:v>
                </c:pt>
                <c:pt idx="85">
                  <c:v>63.2</c:v>
                </c:pt>
                <c:pt idx="86">
                  <c:v>64.099999999999994</c:v>
                </c:pt>
                <c:pt idx="87">
                  <c:v>65.400000000000006</c:v>
                </c:pt>
                <c:pt idx="88">
                  <c:v>66.3</c:v>
                </c:pt>
                <c:pt idx="89">
                  <c:v>66.8</c:v>
                </c:pt>
                <c:pt idx="90">
                  <c:v>68.5</c:v>
                </c:pt>
                <c:pt idx="91">
                  <c:v>68.8</c:v>
                </c:pt>
                <c:pt idx="92">
                  <c:v>70.7</c:v>
                </c:pt>
                <c:pt idx="93">
                  <c:v>71.599999999999994</c:v>
                </c:pt>
                <c:pt idx="94">
                  <c:v>72.3</c:v>
                </c:pt>
                <c:pt idx="95">
                  <c:v>73.400000000000006</c:v>
                </c:pt>
                <c:pt idx="96">
                  <c:v>74.7</c:v>
                </c:pt>
                <c:pt idx="97">
                  <c:v>75.599999999999994</c:v>
                </c:pt>
                <c:pt idx="98">
                  <c:v>76.7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79.599999999999994</c:v>
                </c:pt>
                <c:pt idx="102">
                  <c:v>80.7</c:v>
                </c:pt>
                <c:pt idx="103">
                  <c:v>82.3</c:v>
                </c:pt>
                <c:pt idx="104">
                  <c:v>82.5</c:v>
                </c:pt>
                <c:pt idx="105">
                  <c:v>84.1</c:v>
                </c:pt>
                <c:pt idx="106">
                  <c:v>85.2</c:v>
                </c:pt>
                <c:pt idx="107">
                  <c:v>86</c:v>
                </c:pt>
                <c:pt idx="108">
                  <c:v>87.4</c:v>
                </c:pt>
                <c:pt idx="109">
                  <c:v>88</c:v>
                </c:pt>
                <c:pt idx="110">
                  <c:v>89.6</c:v>
                </c:pt>
                <c:pt idx="111">
                  <c:v>89.8</c:v>
                </c:pt>
                <c:pt idx="112">
                  <c:v>92</c:v>
                </c:pt>
                <c:pt idx="113">
                  <c:v>91.8</c:v>
                </c:pt>
                <c:pt idx="114">
                  <c:v>94</c:v>
                </c:pt>
                <c:pt idx="115">
                  <c:v>93.6</c:v>
                </c:pt>
                <c:pt idx="116">
                  <c:v>95.8</c:v>
                </c:pt>
                <c:pt idx="117">
                  <c:v>96.2</c:v>
                </c:pt>
                <c:pt idx="118">
                  <c:v>97.6</c:v>
                </c:pt>
                <c:pt idx="119">
                  <c:v>98.7</c:v>
                </c:pt>
                <c:pt idx="120">
                  <c:v>100</c:v>
                </c:pt>
                <c:pt idx="121">
                  <c:v>100.2</c:v>
                </c:pt>
                <c:pt idx="122">
                  <c:v>102.2</c:v>
                </c:pt>
                <c:pt idx="123">
                  <c:v>102.7</c:v>
                </c:pt>
                <c:pt idx="124">
                  <c:v>104.4</c:v>
                </c:pt>
                <c:pt idx="125">
                  <c:v>104.7</c:v>
                </c:pt>
                <c:pt idx="126">
                  <c:v>106</c:v>
                </c:pt>
                <c:pt idx="127">
                  <c:v>106.9</c:v>
                </c:pt>
                <c:pt idx="128">
                  <c:v>108.4</c:v>
                </c:pt>
                <c:pt idx="129">
                  <c:v>109.1</c:v>
                </c:pt>
                <c:pt idx="130">
                  <c:v>110.2</c:v>
                </c:pt>
                <c:pt idx="131">
                  <c:v>111.6</c:v>
                </c:pt>
                <c:pt idx="132">
                  <c:v>111.8</c:v>
                </c:pt>
                <c:pt idx="133">
                  <c:v>114</c:v>
                </c:pt>
                <c:pt idx="134">
                  <c:v>113.8</c:v>
                </c:pt>
                <c:pt idx="135">
                  <c:v>116</c:v>
                </c:pt>
                <c:pt idx="136">
                  <c:v>116</c:v>
                </c:pt>
                <c:pt idx="137">
                  <c:v>117.8</c:v>
                </c:pt>
                <c:pt idx="138">
                  <c:v>118.2</c:v>
                </c:pt>
                <c:pt idx="139">
                  <c:v>120</c:v>
                </c:pt>
                <c:pt idx="140">
                  <c:v>120.4</c:v>
                </c:pt>
                <c:pt idx="141">
                  <c:v>121.8</c:v>
                </c:pt>
                <c:pt idx="142">
                  <c:v>122.6</c:v>
                </c:pt>
                <c:pt idx="143">
                  <c:v>123.8</c:v>
                </c:pt>
                <c:pt idx="144">
                  <c:v>124.8</c:v>
                </c:pt>
                <c:pt idx="145">
                  <c:v>125.8</c:v>
                </c:pt>
                <c:pt idx="146">
                  <c:v>127.1</c:v>
                </c:pt>
                <c:pt idx="147">
                  <c:v>127.9</c:v>
                </c:pt>
                <c:pt idx="148">
                  <c:v>129.30000000000001</c:v>
                </c:pt>
                <c:pt idx="149">
                  <c:v>129.9</c:v>
                </c:pt>
                <c:pt idx="150">
                  <c:v>131.30000000000001</c:v>
                </c:pt>
                <c:pt idx="151">
                  <c:v>131.9</c:v>
                </c:pt>
                <c:pt idx="152">
                  <c:v>133.30000000000001</c:v>
                </c:pt>
                <c:pt idx="153">
                  <c:v>134.19999999999999</c:v>
                </c:pt>
                <c:pt idx="154">
                  <c:v>134.80000000000001</c:v>
                </c:pt>
                <c:pt idx="155">
                  <c:v>136.6</c:v>
                </c:pt>
                <c:pt idx="156">
                  <c:v>137.1</c:v>
                </c:pt>
                <c:pt idx="157">
                  <c:v>138.19999999999999</c:v>
                </c:pt>
                <c:pt idx="158">
                  <c:v>139.30000000000001</c:v>
                </c:pt>
                <c:pt idx="159">
                  <c:v>141</c:v>
                </c:pt>
                <c:pt idx="160">
                  <c:v>141.5</c:v>
                </c:pt>
                <c:pt idx="161">
                  <c:v>142.4</c:v>
                </c:pt>
                <c:pt idx="162">
                  <c:v>143.69999999999999</c:v>
                </c:pt>
                <c:pt idx="163">
                  <c:v>144.6</c:v>
                </c:pt>
                <c:pt idx="164">
                  <c:v>145.5</c:v>
                </c:pt>
                <c:pt idx="165">
                  <c:v>146.80000000000001</c:v>
                </c:pt>
                <c:pt idx="166">
                  <c:v>147.9</c:v>
                </c:pt>
                <c:pt idx="167">
                  <c:v>148.19999999999999</c:v>
                </c:pt>
                <c:pt idx="168">
                  <c:v>149.9</c:v>
                </c:pt>
                <c:pt idx="169">
                  <c:v>150.80000000000001</c:v>
                </c:pt>
                <c:pt idx="170">
                  <c:v>151.30000000000001</c:v>
                </c:pt>
                <c:pt idx="171">
                  <c:v>153.30000000000001</c:v>
                </c:pt>
                <c:pt idx="172">
                  <c:v>153.5</c:v>
                </c:pt>
                <c:pt idx="173">
                  <c:v>154.4</c:v>
                </c:pt>
                <c:pt idx="174">
                  <c:v>156.30000000000001</c:v>
                </c:pt>
                <c:pt idx="175">
                  <c:v>156.30000000000001</c:v>
                </c:pt>
                <c:pt idx="176">
                  <c:v>158.1</c:v>
                </c:pt>
                <c:pt idx="177">
                  <c:v>158.4</c:v>
                </c:pt>
                <c:pt idx="178">
                  <c:v>160.1</c:v>
                </c:pt>
                <c:pt idx="179">
                  <c:v>160.80000000000001</c:v>
                </c:pt>
                <c:pt idx="180">
                  <c:v>161.9</c:v>
                </c:pt>
                <c:pt idx="181">
                  <c:v>163</c:v>
                </c:pt>
                <c:pt idx="182">
                  <c:v>163.9</c:v>
                </c:pt>
                <c:pt idx="183">
                  <c:v>164.6</c:v>
                </c:pt>
                <c:pt idx="184">
                  <c:v>165.6</c:v>
                </c:pt>
                <c:pt idx="185">
                  <c:v>167</c:v>
                </c:pt>
                <c:pt idx="186">
                  <c:v>167.7</c:v>
                </c:pt>
                <c:pt idx="187">
                  <c:v>168.5</c:v>
                </c:pt>
                <c:pt idx="188">
                  <c:v>169.7</c:v>
                </c:pt>
                <c:pt idx="189">
                  <c:v>170.7</c:v>
                </c:pt>
                <c:pt idx="190">
                  <c:v>171.6</c:v>
                </c:pt>
                <c:pt idx="191">
                  <c:v>172.7</c:v>
                </c:pt>
                <c:pt idx="192">
                  <c:v>173.6</c:v>
                </c:pt>
                <c:pt idx="193">
                  <c:v>174.1</c:v>
                </c:pt>
                <c:pt idx="194">
                  <c:v>175.8</c:v>
                </c:pt>
                <c:pt idx="195">
                  <c:v>176.5</c:v>
                </c:pt>
                <c:pt idx="196">
                  <c:v>177.4</c:v>
                </c:pt>
                <c:pt idx="197">
                  <c:v>178.7</c:v>
                </c:pt>
                <c:pt idx="198">
                  <c:v>179.6</c:v>
                </c:pt>
                <c:pt idx="199">
                  <c:v>180.7</c:v>
                </c:pt>
                <c:pt idx="200">
                  <c:v>181.9</c:v>
                </c:pt>
                <c:pt idx="201">
                  <c:v>182.5</c:v>
                </c:pt>
                <c:pt idx="202">
                  <c:v>183.6</c:v>
                </c:pt>
                <c:pt idx="203">
                  <c:v>184.7</c:v>
                </c:pt>
                <c:pt idx="204">
                  <c:v>185.6</c:v>
                </c:pt>
                <c:pt idx="205">
                  <c:v>186.7</c:v>
                </c:pt>
                <c:pt idx="206">
                  <c:v>187.6</c:v>
                </c:pt>
                <c:pt idx="207">
                  <c:v>189.4</c:v>
                </c:pt>
                <c:pt idx="208">
                  <c:v>189.6</c:v>
                </c:pt>
                <c:pt idx="209">
                  <c:v>190.9</c:v>
                </c:pt>
                <c:pt idx="210">
                  <c:v>191.8</c:v>
                </c:pt>
                <c:pt idx="211">
                  <c:v>193.1</c:v>
                </c:pt>
                <c:pt idx="212">
                  <c:v>193.8</c:v>
                </c:pt>
                <c:pt idx="213">
                  <c:v>195.1</c:v>
                </c:pt>
                <c:pt idx="214">
                  <c:v>196.3</c:v>
                </c:pt>
                <c:pt idx="215">
                  <c:v>197.1</c:v>
                </c:pt>
                <c:pt idx="216">
                  <c:v>198.2</c:v>
                </c:pt>
                <c:pt idx="217">
                  <c:v>199.4</c:v>
                </c:pt>
                <c:pt idx="218">
                  <c:v>200.7</c:v>
                </c:pt>
                <c:pt idx="219">
                  <c:v>201.4</c:v>
                </c:pt>
                <c:pt idx="220">
                  <c:v>202.9</c:v>
                </c:pt>
                <c:pt idx="221">
                  <c:v>203.6</c:v>
                </c:pt>
                <c:pt idx="222">
                  <c:v>204.7</c:v>
                </c:pt>
                <c:pt idx="223">
                  <c:v>205.6</c:v>
                </c:pt>
                <c:pt idx="224">
                  <c:v>205.6</c:v>
                </c:pt>
                <c:pt idx="225">
                  <c:v>204.5</c:v>
                </c:pt>
                <c:pt idx="226">
                  <c:v>203.8</c:v>
                </c:pt>
                <c:pt idx="227">
                  <c:v>202.5</c:v>
                </c:pt>
                <c:pt idx="228">
                  <c:v>201.8</c:v>
                </c:pt>
                <c:pt idx="229">
                  <c:v>201.1</c:v>
                </c:pt>
                <c:pt idx="230">
                  <c:v>199.4</c:v>
                </c:pt>
                <c:pt idx="231">
                  <c:v>199.1</c:v>
                </c:pt>
                <c:pt idx="232">
                  <c:v>197.8</c:v>
                </c:pt>
                <c:pt idx="233">
                  <c:v>197.2</c:v>
                </c:pt>
                <c:pt idx="234">
                  <c:v>196.3</c:v>
                </c:pt>
                <c:pt idx="235">
                  <c:v>194.5</c:v>
                </c:pt>
                <c:pt idx="236">
                  <c:v>194.7</c:v>
                </c:pt>
                <c:pt idx="237">
                  <c:v>192.9</c:v>
                </c:pt>
                <c:pt idx="238">
                  <c:v>192.1</c:v>
                </c:pt>
                <c:pt idx="239">
                  <c:v>191.2</c:v>
                </c:pt>
                <c:pt idx="240">
                  <c:v>190</c:v>
                </c:pt>
                <c:pt idx="241">
                  <c:v>189.4</c:v>
                </c:pt>
                <c:pt idx="242">
                  <c:v>188.1</c:v>
                </c:pt>
                <c:pt idx="243">
                  <c:v>187.6</c:v>
                </c:pt>
                <c:pt idx="244">
                  <c:v>185.9</c:v>
                </c:pt>
                <c:pt idx="245">
                  <c:v>185.4</c:v>
                </c:pt>
                <c:pt idx="246">
                  <c:v>184.5</c:v>
                </c:pt>
                <c:pt idx="247">
                  <c:v>183.2</c:v>
                </c:pt>
                <c:pt idx="248">
                  <c:v>181.9</c:v>
                </c:pt>
                <c:pt idx="249">
                  <c:v>181.6</c:v>
                </c:pt>
                <c:pt idx="250">
                  <c:v>180.1</c:v>
                </c:pt>
                <c:pt idx="251">
                  <c:v>179.2</c:v>
                </c:pt>
                <c:pt idx="252">
                  <c:v>178.1</c:v>
                </c:pt>
                <c:pt idx="253">
                  <c:v>177.6</c:v>
                </c:pt>
                <c:pt idx="254">
                  <c:v>176.3</c:v>
                </c:pt>
                <c:pt idx="255">
                  <c:v>175.4</c:v>
                </c:pt>
                <c:pt idx="256">
                  <c:v>174.5</c:v>
                </c:pt>
                <c:pt idx="257">
                  <c:v>173.4</c:v>
                </c:pt>
                <c:pt idx="258">
                  <c:v>172.1</c:v>
                </c:pt>
                <c:pt idx="259">
                  <c:v>171.6</c:v>
                </c:pt>
                <c:pt idx="260">
                  <c:v>169.9</c:v>
                </c:pt>
                <c:pt idx="261">
                  <c:v>169.2</c:v>
                </c:pt>
                <c:pt idx="262">
                  <c:v>168.1</c:v>
                </c:pt>
                <c:pt idx="263">
                  <c:v>166.8</c:v>
                </c:pt>
                <c:pt idx="264">
                  <c:v>166.3</c:v>
                </c:pt>
                <c:pt idx="265">
                  <c:v>164.3</c:v>
                </c:pt>
                <c:pt idx="266">
                  <c:v>164.3</c:v>
                </c:pt>
                <c:pt idx="267">
                  <c:v>162.6</c:v>
                </c:pt>
                <c:pt idx="268">
                  <c:v>161.9</c:v>
                </c:pt>
                <c:pt idx="269">
                  <c:v>160.80000000000001</c:v>
                </c:pt>
                <c:pt idx="270">
                  <c:v>159.5</c:v>
                </c:pt>
                <c:pt idx="271">
                  <c:v>158.1</c:v>
                </c:pt>
                <c:pt idx="272">
                  <c:v>157.5</c:v>
                </c:pt>
                <c:pt idx="273">
                  <c:v>155.9</c:v>
                </c:pt>
                <c:pt idx="274">
                  <c:v>155.19999999999999</c:v>
                </c:pt>
                <c:pt idx="275">
                  <c:v>153.9</c:v>
                </c:pt>
                <c:pt idx="276">
                  <c:v>153</c:v>
                </c:pt>
                <c:pt idx="277">
                  <c:v>151.69999999999999</c:v>
                </c:pt>
                <c:pt idx="278">
                  <c:v>150.4</c:v>
                </c:pt>
                <c:pt idx="279">
                  <c:v>149.69999999999999</c:v>
                </c:pt>
                <c:pt idx="280">
                  <c:v>148.1</c:v>
                </c:pt>
                <c:pt idx="281">
                  <c:v>147.19999999999999</c:v>
                </c:pt>
                <c:pt idx="282">
                  <c:v>146.4</c:v>
                </c:pt>
                <c:pt idx="283">
                  <c:v>144.80000000000001</c:v>
                </c:pt>
                <c:pt idx="284">
                  <c:v>143.69999999999999</c:v>
                </c:pt>
                <c:pt idx="285">
                  <c:v>142.6</c:v>
                </c:pt>
                <c:pt idx="286">
                  <c:v>141.30000000000001</c:v>
                </c:pt>
                <c:pt idx="287">
                  <c:v>140.19999999999999</c:v>
                </c:pt>
                <c:pt idx="288">
                  <c:v>139.30000000000001</c:v>
                </c:pt>
                <c:pt idx="289">
                  <c:v>138.1</c:v>
                </c:pt>
                <c:pt idx="290">
                  <c:v>137.1</c:v>
                </c:pt>
                <c:pt idx="291">
                  <c:v>135.69999999999999</c:v>
                </c:pt>
                <c:pt idx="292">
                  <c:v>134.6</c:v>
                </c:pt>
                <c:pt idx="293">
                  <c:v>133.9</c:v>
                </c:pt>
                <c:pt idx="294">
                  <c:v>132.19999999999999</c:v>
                </c:pt>
                <c:pt idx="295">
                  <c:v>131.69999999999999</c:v>
                </c:pt>
                <c:pt idx="296">
                  <c:v>129.9</c:v>
                </c:pt>
                <c:pt idx="297">
                  <c:v>129.9</c:v>
                </c:pt>
                <c:pt idx="298">
                  <c:v>127.3</c:v>
                </c:pt>
                <c:pt idx="299">
                  <c:v>127.9</c:v>
                </c:pt>
                <c:pt idx="300">
                  <c:v>125.7</c:v>
                </c:pt>
                <c:pt idx="301">
                  <c:v>125.5</c:v>
                </c:pt>
                <c:pt idx="302">
                  <c:v>123.8</c:v>
                </c:pt>
                <c:pt idx="303">
                  <c:v>123.7</c:v>
                </c:pt>
                <c:pt idx="304">
                  <c:v>122</c:v>
                </c:pt>
                <c:pt idx="305">
                  <c:v>121.3</c:v>
                </c:pt>
                <c:pt idx="306">
                  <c:v>120.4</c:v>
                </c:pt>
                <c:pt idx="307">
                  <c:v>119.5</c:v>
                </c:pt>
                <c:pt idx="308">
                  <c:v>118.6</c:v>
                </c:pt>
                <c:pt idx="309">
                  <c:v>117.1</c:v>
                </c:pt>
                <c:pt idx="310">
                  <c:v>116.7</c:v>
                </c:pt>
                <c:pt idx="311">
                  <c:v>115.5</c:v>
                </c:pt>
                <c:pt idx="312">
                  <c:v>114.6</c:v>
                </c:pt>
                <c:pt idx="313">
                  <c:v>113.8</c:v>
                </c:pt>
                <c:pt idx="314">
                  <c:v>112.6</c:v>
                </c:pt>
                <c:pt idx="315">
                  <c:v>112.2</c:v>
                </c:pt>
                <c:pt idx="316">
                  <c:v>110.5</c:v>
                </c:pt>
                <c:pt idx="317">
                  <c:v>109.8</c:v>
                </c:pt>
                <c:pt idx="318">
                  <c:v>108.9</c:v>
                </c:pt>
                <c:pt idx="319">
                  <c:v>107.6</c:v>
                </c:pt>
                <c:pt idx="320">
                  <c:v>107.1</c:v>
                </c:pt>
                <c:pt idx="321">
                  <c:v>105.8</c:v>
                </c:pt>
                <c:pt idx="322">
                  <c:v>104.7</c:v>
                </c:pt>
                <c:pt idx="323">
                  <c:v>103.8</c:v>
                </c:pt>
                <c:pt idx="324">
                  <c:v>102.9</c:v>
                </c:pt>
                <c:pt idx="325">
                  <c:v>102.4</c:v>
                </c:pt>
                <c:pt idx="326">
                  <c:v>100.7</c:v>
                </c:pt>
                <c:pt idx="327">
                  <c:v>100</c:v>
                </c:pt>
                <c:pt idx="328">
                  <c:v>98.9</c:v>
                </c:pt>
                <c:pt idx="329">
                  <c:v>97.8</c:v>
                </c:pt>
                <c:pt idx="330">
                  <c:v>96.7</c:v>
                </c:pt>
                <c:pt idx="331">
                  <c:v>95.6</c:v>
                </c:pt>
                <c:pt idx="332">
                  <c:v>94.9</c:v>
                </c:pt>
                <c:pt idx="333">
                  <c:v>93.4</c:v>
                </c:pt>
                <c:pt idx="334">
                  <c:v>92.5</c:v>
                </c:pt>
                <c:pt idx="335">
                  <c:v>91.8</c:v>
                </c:pt>
                <c:pt idx="336">
                  <c:v>90.2</c:v>
                </c:pt>
                <c:pt idx="337">
                  <c:v>90</c:v>
                </c:pt>
                <c:pt idx="338">
                  <c:v>88.5</c:v>
                </c:pt>
                <c:pt idx="339">
                  <c:v>88</c:v>
                </c:pt>
                <c:pt idx="340">
                  <c:v>86.7</c:v>
                </c:pt>
                <c:pt idx="341">
                  <c:v>85.8</c:v>
                </c:pt>
                <c:pt idx="342">
                  <c:v>84.7</c:v>
                </c:pt>
                <c:pt idx="343">
                  <c:v>83.8</c:v>
                </c:pt>
                <c:pt idx="344">
                  <c:v>82.9</c:v>
                </c:pt>
                <c:pt idx="345">
                  <c:v>81.599999999999994</c:v>
                </c:pt>
                <c:pt idx="346">
                  <c:v>81</c:v>
                </c:pt>
                <c:pt idx="347">
                  <c:v>80</c:v>
                </c:pt>
                <c:pt idx="348">
                  <c:v>79.2</c:v>
                </c:pt>
                <c:pt idx="349">
                  <c:v>77.8</c:v>
                </c:pt>
                <c:pt idx="350">
                  <c:v>77</c:v>
                </c:pt>
                <c:pt idx="351">
                  <c:v>76.099999999999994</c:v>
                </c:pt>
                <c:pt idx="352">
                  <c:v>75</c:v>
                </c:pt>
                <c:pt idx="353">
                  <c:v>73.900000000000006</c:v>
                </c:pt>
                <c:pt idx="354">
                  <c:v>73</c:v>
                </c:pt>
                <c:pt idx="355">
                  <c:v>71.900000000000006</c:v>
                </c:pt>
                <c:pt idx="356">
                  <c:v>71.400000000000006</c:v>
                </c:pt>
                <c:pt idx="357">
                  <c:v>70.099999999999994</c:v>
                </c:pt>
                <c:pt idx="358">
                  <c:v>69</c:v>
                </c:pt>
                <c:pt idx="359">
                  <c:v>68.3</c:v>
                </c:pt>
                <c:pt idx="360">
                  <c:v>67</c:v>
                </c:pt>
                <c:pt idx="361">
                  <c:v>66.3</c:v>
                </c:pt>
                <c:pt idx="362">
                  <c:v>65.400000000000006</c:v>
                </c:pt>
                <c:pt idx="363">
                  <c:v>64.7</c:v>
                </c:pt>
                <c:pt idx="364">
                  <c:v>63</c:v>
                </c:pt>
                <c:pt idx="365">
                  <c:v>63</c:v>
                </c:pt>
                <c:pt idx="366">
                  <c:v>61</c:v>
                </c:pt>
                <c:pt idx="367">
                  <c:v>60.8</c:v>
                </c:pt>
                <c:pt idx="368">
                  <c:v>59.2</c:v>
                </c:pt>
                <c:pt idx="369">
                  <c:v>58.6</c:v>
                </c:pt>
                <c:pt idx="370">
                  <c:v>57.4</c:v>
                </c:pt>
                <c:pt idx="371">
                  <c:v>56.6</c:v>
                </c:pt>
                <c:pt idx="372">
                  <c:v>55.9</c:v>
                </c:pt>
                <c:pt idx="373">
                  <c:v>54.5</c:v>
                </c:pt>
                <c:pt idx="374">
                  <c:v>53.7</c:v>
                </c:pt>
                <c:pt idx="375">
                  <c:v>53</c:v>
                </c:pt>
                <c:pt idx="376">
                  <c:v>51.9</c:v>
                </c:pt>
                <c:pt idx="377">
                  <c:v>50.8</c:v>
                </c:pt>
                <c:pt idx="378">
                  <c:v>50.1</c:v>
                </c:pt>
                <c:pt idx="379">
                  <c:v>48.8</c:v>
                </c:pt>
                <c:pt idx="380">
                  <c:v>47.9</c:v>
                </c:pt>
                <c:pt idx="381">
                  <c:v>47.4</c:v>
                </c:pt>
                <c:pt idx="382">
                  <c:v>45.3</c:v>
                </c:pt>
                <c:pt idx="383">
                  <c:v>45.3</c:v>
                </c:pt>
                <c:pt idx="384">
                  <c:v>43.9</c:v>
                </c:pt>
                <c:pt idx="385">
                  <c:v>42.8</c:v>
                </c:pt>
                <c:pt idx="386">
                  <c:v>41.9</c:v>
                </c:pt>
                <c:pt idx="387">
                  <c:v>40.799999999999997</c:v>
                </c:pt>
                <c:pt idx="388">
                  <c:v>39.5</c:v>
                </c:pt>
                <c:pt idx="389">
                  <c:v>39.299999999999997</c:v>
                </c:pt>
                <c:pt idx="390">
                  <c:v>37.5</c:v>
                </c:pt>
                <c:pt idx="391">
                  <c:v>37</c:v>
                </c:pt>
                <c:pt idx="392">
                  <c:v>35.9</c:v>
                </c:pt>
                <c:pt idx="393">
                  <c:v>35.200000000000003</c:v>
                </c:pt>
                <c:pt idx="394">
                  <c:v>33.5</c:v>
                </c:pt>
                <c:pt idx="395">
                  <c:v>33</c:v>
                </c:pt>
                <c:pt idx="396">
                  <c:v>31.9</c:v>
                </c:pt>
                <c:pt idx="397">
                  <c:v>31.1</c:v>
                </c:pt>
                <c:pt idx="398">
                  <c:v>29.7</c:v>
                </c:pt>
                <c:pt idx="399">
                  <c:v>29</c:v>
                </c:pt>
                <c:pt idx="400">
                  <c:v>27.9</c:v>
                </c:pt>
                <c:pt idx="401">
                  <c:v>26.8</c:v>
                </c:pt>
                <c:pt idx="402">
                  <c:v>26</c:v>
                </c:pt>
                <c:pt idx="403">
                  <c:v>25</c:v>
                </c:pt>
                <c:pt idx="404">
                  <c:v>24.4</c:v>
                </c:pt>
                <c:pt idx="405">
                  <c:v>23.1</c:v>
                </c:pt>
                <c:pt idx="406">
                  <c:v>22.4</c:v>
                </c:pt>
                <c:pt idx="407">
                  <c:v>20.9</c:v>
                </c:pt>
                <c:pt idx="408">
                  <c:v>20.2</c:v>
                </c:pt>
                <c:pt idx="409">
                  <c:v>18.899999999999999</c:v>
                </c:pt>
                <c:pt idx="410">
                  <c:v>17.8</c:v>
                </c:pt>
                <c:pt idx="411">
                  <c:v>16.399999999999999</c:v>
                </c:pt>
                <c:pt idx="412">
                  <c:v>14.9</c:v>
                </c:pt>
                <c:pt idx="413">
                  <c:v>14</c:v>
                </c:pt>
                <c:pt idx="414">
                  <c:v>12.9</c:v>
                </c:pt>
                <c:pt idx="415">
                  <c:v>12</c:v>
                </c:pt>
                <c:pt idx="416">
                  <c:v>10.9</c:v>
                </c:pt>
                <c:pt idx="417">
                  <c:v>9.6999999999999993</c:v>
                </c:pt>
                <c:pt idx="418">
                  <c:v>8.9</c:v>
                </c:pt>
                <c:pt idx="419">
                  <c:v>7.6</c:v>
                </c:pt>
                <c:pt idx="420">
                  <c:v>6.7</c:v>
                </c:pt>
                <c:pt idx="421">
                  <c:v>5.5</c:v>
                </c:pt>
                <c:pt idx="422">
                  <c:v>4.9000000000000004</c:v>
                </c:pt>
                <c:pt idx="423">
                  <c:v>3.6</c:v>
                </c:pt>
                <c:pt idx="424">
                  <c:v>2.5</c:v>
                </c:pt>
                <c:pt idx="425">
                  <c:v>1.6</c:v>
                </c:pt>
                <c:pt idx="426">
                  <c:v>0.5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70-E94A-920F-4F7A61C16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992591"/>
        <c:axId val="1"/>
      </c:scatterChart>
      <c:valAx>
        <c:axId val="2012992591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9925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9.6199999999999994E-2</c:v>
                </c:pt>
                <c:pt idx="1">
                  <c:v>2.6231999999999998E-2</c:v>
                </c:pt>
                <c:pt idx="2">
                  <c:v>4.4770000000000001E-3</c:v>
                </c:pt>
                <c:pt idx="3">
                  <c:v>1.9147999999999998E-2</c:v>
                </c:pt>
                <c:pt idx="4">
                  <c:v>2.4173E-2</c:v>
                </c:pt>
                <c:pt idx="5">
                  <c:v>7.1094000000000004E-2</c:v>
                </c:pt>
                <c:pt idx="6">
                  <c:v>3.1960000000000001E-3</c:v>
                </c:pt>
                <c:pt idx="7">
                  <c:v>4.3450000000000003E-2</c:v>
                </c:pt>
                <c:pt idx="8">
                  <c:v>3.8049999999999998E-3</c:v>
                </c:pt>
                <c:pt idx="9">
                  <c:v>4.1508999999999997E-2</c:v>
                </c:pt>
                <c:pt idx="10">
                  <c:v>0.109676</c:v>
                </c:pt>
                <c:pt idx="11">
                  <c:v>3.4339000000000001E-2</c:v>
                </c:pt>
                <c:pt idx="12">
                  <c:v>5.4749999999999998E-3</c:v>
                </c:pt>
                <c:pt idx="13">
                  <c:v>4.4576999999999999E-2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7.2151000000000007E-2</c:v>
                </c:pt>
                <c:pt idx="18">
                  <c:v>2.4294E-2</c:v>
                </c:pt>
                <c:pt idx="19">
                  <c:v>2.9991E-2</c:v>
                </c:pt>
                <c:pt idx="20">
                  <c:v>0</c:v>
                </c:pt>
                <c:pt idx="21">
                  <c:v>0</c:v>
                </c:pt>
                <c:pt idx="22">
                  <c:v>3.173E-3</c:v>
                </c:pt>
                <c:pt idx="23">
                  <c:v>0.55869400000000002</c:v>
                </c:pt>
                <c:pt idx="24">
                  <c:v>0.47556700000000002</c:v>
                </c:pt>
                <c:pt idx="25">
                  <c:v>0.51380199999999998</c:v>
                </c:pt>
                <c:pt idx="26">
                  <c:v>0.66996800000000001</c:v>
                </c:pt>
                <c:pt idx="27">
                  <c:v>0.76563300000000001</c:v>
                </c:pt>
                <c:pt idx="28">
                  <c:v>0.52197000000000005</c:v>
                </c:pt>
                <c:pt idx="29">
                  <c:v>0.75901799999999997</c:v>
                </c:pt>
                <c:pt idx="30">
                  <c:v>0.82015700000000002</c:v>
                </c:pt>
                <c:pt idx="31">
                  <c:v>0.74802800000000003</c:v>
                </c:pt>
                <c:pt idx="32">
                  <c:v>0.83221199999999995</c:v>
                </c:pt>
                <c:pt idx="33">
                  <c:v>0.83386899999999997</c:v>
                </c:pt>
                <c:pt idx="34">
                  <c:v>0.88875700000000002</c:v>
                </c:pt>
                <c:pt idx="35">
                  <c:v>0.87019000000000002</c:v>
                </c:pt>
                <c:pt idx="36">
                  <c:v>0.91076699999999999</c:v>
                </c:pt>
                <c:pt idx="37">
                  <c:v>0.81027899999999997</c:v>
                </c:pt>
                <c:pt idx="38">
                  <c:v>0.86608300000000005</c:v>
                </c:pt>
                <c:pt idx="39">
                  <c:v>0.909076</c:v>
                </c:pt>
                <c:pt idx="40">
                  <c:v>0.88972399999999996</c:v>
                </c:pt>
                <c:pt idx="41">
                  <c:v>0.91210000000000002</c:v>
                </c:pt>
                <c:pt idx="42">
                  <c:v>0.907605</c:v>
                </c:pt>
                <c:pt idx="43">
                  <c:v>0.91679900000000003</c:v>
                </c:pt>
                <c:pt idx="44">
                  <c:v>0.90711200000000003</c:v>
                </c:pt>
                <c:pt idx="45">
                  <c:v>0.93045199999999995</c:v>
                </c:pt>
                <c:pt idx="46">
                  <c:v>0.93144899999999997</c:v>
                </c:pt>
                <c:pt idx="47">
                  <c:v>0.95444600000000002</c:v>
                </c:pt>
                <c:pt idx="48">
                  <c:v>0.92886500000000005</c:v>
                </c:pt>
                <c:pt idx="49">
                  <c:v>0.96051600000000004</c:v>
                </c:pt>
                <c:pt idx="50">
                  <c:v>0.96536100000000002</c:v>
                </c:pt>
                <c:pt idx="51">
                  <c:v>0.94514299999999996</c:v>
                </c:pt>
                <c:pt idx="52">
                  <c:v>0.96480500000000002</c:v>
                </c:pt>
                <c:pt idx="53">
                  <c:v>0.96116000000000001</c:v>
                </c:pt>
                <c:pt idx="54">
                  <c:v>0.95050400000000002</c:v>
                </c:pt>
                <c:pt idx="55">
                  <c:v>0.95364499999999996</c:v>
                </c:pt>
                <c:pt idx="56">
                  <c:v>0.95866300000000004</c:v>
                </c:pt>
                <c:pt idx="57">
                  <c:v>0.97229399999999999</c:v>
                </c:pt>
                <c:pt idx="58">
                  <c:v>0.95586899999999997</c:v>
                </c:pt>
                <c:pt idx="59">
                  <c:v>0.97177999999999998</c:v>
                </c:pt>
                <c:pt idx="60">
                  <c:v>0.97080999999999995</c:v>
                </c:pt>
                <c:pt idx="61">
                  <c:v>0.97631599999999996</c:v>
                </c:pt>
                <c:pt idx="62">
                  <c:v>0.97739500000000001</c:v>
                </c:pt>
                <c:pt idx="63">
                  <c:v>0.973742</c:v>
                </c:pt>
                <c:pt idx="64">
                  <c:v>0.97440199999999999</c:v>
                </c:pt>
                <c:pt idx="65">
                  <c:v>0.97080999999999995</c:v>
                </c:pt>
                <c:pt idx="66">
                  <c:v>0.97443000000000002</c:v>
                </c:pt>
                <c:pt idx="67">
                  <c:v>0.98136599999999996</c:v>
                </c:pt>
                <c:pt idx="68">
                  <c:v>0.97065000000000001</c:v>
                </c:pt>
                <c:pt idx="69">
                  <c:v>0.97531299999999999</c:v>
                </c:pt>
                <c:pt idx="70">
                  <c:v>0.982877</c:v>
                </c:pt>
                <c:pt idx="71">
                  <c:v>0.96966799999999997</c:v>
                </c:pt>
                <c:pt idx="72">
                  <c:v>0.97537399999999996</c:v>
                </c:pt>
                <c:pt idx="73">
                  <c:v>0.97816099999999995</c:v>
                </c:pt>
                <c:pt idx="74">
                  <c:v>0.98497900000000005</c:v>
                </c:pt>
                <c:pt idx="75">
                  <c:v>0.98443800000000004</c:v>
                </c:pt>
                <c:pt idx="76">
                  <c:v>0.98967899999999998</c:v>
                </c:pt>
                <c:pt idx="77">
                  <c:v>0.98706400000000005</c:v>
                </c:pt>
                <c:pt idx="78">
                  <c:v>0.99015399999999998</c:v>
                </c:pt>
                <c:pt idx="79">
                  <c:v>0.98924699999999999</c:v>
                </c:pt>
                <c:pt idx="80">
                  <c:v>0.99034699999999998</c:v>
                </c:pt>
                <c:pt idx="81">
                  <c:v>0.99016000000000004</c:v>
                </c:pt>
                <c:pt idx="82">
                  <c:v>0.98882199999999998</c:v>
                </c:pt>
                <c:pt idx="83">
                  <c:v>0.99477099999999996</c:v>
                </c:pt>
                <c:pt idx="84">
                  <c:v>0.99604400000000004</c:v>
                </c:pt>
                <c:pt idx="85">
                  <c:v>0.99670599999999998</c:v>
                </c:pt>
                <c:pt idx="86">
                  <c:v>0.99655800000000005</c:v>
                </c:pt>
                <c:pt idx="87">
                  <c:v>0.99703399999999998</c:v>
                </c:pt>
                <c:pt idx="88">
                  <c:v>0.99499400000000005</c:v>
                </c:pt>
                <c:pt idx="89">
                  <c:v>0.99472799999999995</c:v>
                </c:pt>
                <c:pt idx="90">
                  <c:v>0.80547899999999995</c:v>
                </c:pt>
                <c:pt idx="91">
                  <c:v>0.96616900000000006</c:v>
                </c:pt>
                <c:pt idx="92">
                  <c:v>0.95750900000000005</c:v>
                </c:pt>
                <c:pt idx="93">
                  <c:v>0.99595500000000003</c:v>
                </c:pt>
                <c:pt idx="94">
                  <c:v>0.99478999999999995</c:v>
                </c:pt>
                <c:pt idx="95">
                  <c:v>0.99423899999999998</c:v>
                </c:pt>
                <c:pt idx="96">
                  <c:v>0.99449600000000005</c:v>
                </c:pt>
                <c:pt idx="97">
                  <c:v>0.99428700000000003</c:v>
                </c:pt>
                <c:pt idx="98">
                  <c:v>0.76428099999999999</c:v>
                </c:pt>
                <c:pt idx="99">
                  <c:v>0.99367300000000003</c:v>
                </c:pt>
                <c:pt idx="100">
                  <c:v>0.99499800000000005</c:v>
                </c:pt>
                <c:pt idx="101">
                  <c:v>0.99306000000000005</c:v>
                </c:pt>
                <c:pt idx="102">
                  <c:v>0.99178699999999997</c:v>
                </c:pt>
                <c:pt idx="103">
                  <c:v>0.99246999999999996</c:v>
                </c:pt>
                <c:pt idx="104">
                  <c:v>0.99209800000000004</c:v>
                </c:pt>
                <c:pt idx="105">
                  <c:v>0.98995900000000003</c:v>
                </c:pt>
                <c:pt idx="106">
                  <c:v>0.9899</c:v>
                </c:pt>
                <c:pt idx="107">
                  <c:v>0.99438700000000002</c:v>
                </c:pt>
                <c:pt idx="108">
                  <c:v>0.991205</c:v>
                </c:pt>
                <c:pt idx="109">
                  <c:v>0.98943000000000003</c:v>
                </c:pt>
                <c:pt idx="110">
                  <c:v>0.98784099999999997</c:v>
                </c:pt>
                <c:pt idx="111">
                  <c:v>0.99026099999999995</c:v>
                </c:pt>
                <c:pt idx="112">
                  <c:v>0.98572599999999999</c:v>
                </c:pt>
                <c:pt idx="113">
                  <c:v>0.98188399999999998</c:v>
                </c:pt>
                <c:pt idx="114">
                  <c:v>0.98191399999999995</c:v>
                </c:pt>
                <c:pt idx="115">
                  <c:v>0.98487599999999997</c:v>
                </c:pt>
                <c:pt idx="116">
                  <c:v>0.987348</c:v>
                </c:pt>
                <c:pt idx="117">
                  <c:v>0.988066</c:v>
                </c:pt>
                <c:pt idx="118">
                  <c:v>0.97358599999999995</c:v>
                </c:pt>
                <c:pt idx="119">
                  <c:v>0.97703300000000004</c:v>
                </c:pt>
                <c:pt idx="120">
                  <c:v>0.96410700000000005</c:v>
                </c:pt>
                <c:pt idx="121">
                  <c:v>0.97929100000000002</c:v>
                </c:pt>
                <c:pt idx="122">
                  <c:v>0.97022900000000001</c:v>
                </c:pt>
                <c:pt idx="123">
                  <c:v>0.96506000000000003</c:v>
                </c:pt>
                <c:pt idx="124">
                  <c:v>0.967557</c:v>
                </c:pt>
                <c:pt idx="125">
                  <c:v>0.97472000000000003</c:v>
                </c:pt>
                <c:pt idx="126">
                  <c:v>0.974159</c:v>
                </c:pt>
                <c:pt idx="127">
                  <c:v>0.97230099999999997</c:v>
                </c:pt>
                <c:pt idx="128">
                  <c:v>0.97292299999999998</c:v>
                </c:pt>
                <c:pt idx="129">
                  <c:v>0.949963</c:v>
                </c:pt>
                <c:pt idx="130">
                  <c:v>0.94458799999999998</c:v>
                </c:pt>
                <c:pt idx="131">
                  <c:v>0.95398499999999997</c:v>
                </c:pt>
                <c:pt idx="132">
                  <c:v>0.94307700000000005</c:v>
                </c:pt>
                <c:pt idx="133">
                  <c:v>0.92387600000000003</c:v>
                </c:pt>
                <c:pt idx="134">
                  <c:v>0.93955900000000003</c:v>
                </c:pt>
                <c:pt idx="135">
                  <c:v>0.93755900000000003</c:v>
                </c:pt>
                <c:pt idx="136">
                  <c:v>0.93976800000000005</c:v>
                </c:pt>
                <c:pt idx="137">
                  <c:v>0.94697399999999998</c:v>
                </c:pt>
                <c:pt idx="138">
                  <c:v>0.95407799999999998</c:v>
                </c:pt>
                <c:pt idx="139">
                  <c:v>0.95880500000000002</c:v>
                </c:pt>
                <c:pt idx="140">
                  <c:v>0.95811199999999996</c:v>
                </c:pt>
                <c:pt idx="141">
                  <c:v>0.94413800000000003</c:v>
                </c:pt>
                <c:pt idx="142">
                  <c:v>0.94327099999999997</c:v>
                </c:pt>
                <c:pt idx="143">
                  <c:v>0.92303599999999997</c:v>
                </c:pt>
                <c:pt idx="144">
                  <c:v>0.92472699999999997</c:v>
                </c:pt>
                <c:pt idx="145">
                  <c:v>0.90788400000000002</c:v>
                </c:pt>
                <c:pt idx="146">
                  <c:v>0.91247599999999995</c:v>
                </c:pt>
                <c:pt idx="147">
                  <c:v>0.92381000000000002</c:v>
                </c:pt>
                <c:pt idx="148">
                  <c:v>0.89610599999999996</c:v>
                </c:pt>
                <c:pt idx="149">
                  <c:v>0.90426600000000001</c:v>
                </c:pt>
                <c:pt idx="150">
                  <c:v>0.912327</c:v>
                </c:pt>
                <c:pt idx="151">
                  <c:v>0.92365600000000003</c:v>
                </c:pt>
                <c:pt idx="152">
                  <c:v>0.83422300000000005</c:v>
                </c:pt>
                <c:pt idx="153">
                  <c:v>0.86807900000000005</c:v>
                </c:pt>
                <c:pt idx="154">
                  <c:v>0.88099899999999998</c:v>
                </c:pt>
                <c:pt idx="155">
                  <c:v>0.84004699999999999</c:v>
                </c:pt>
                <c:pt idx="156">
                  <c:v>0.84529299999999996</c:v>
                </c:pt>
                <c:pt idx="157">
                  <c:v>0.86882700000000002</c:v>
                </c:pt>
                <c:pt idx="158">
                  <c:v>0.81457599999999997</c:v>
                </c:pt>
                <c:pt idx="159">
                  <c:v>0.75593500000000002</c:v>
                </c:pt>
                <c:pt idx="160">
                  <c:v>0.71109599999999995</c:v>
                </c:pt>
                <c:pt idx="161">
                  <c:v>0.77763800000000005</c:v>
                </c:pt>
                <c:pt idx="162">
                  <c:v>0.84835799999999995</c:v>
                </c:pt>
                <c:pt idx="163">
                  <c:v>0.71701099999999995</c:v>
                </c:pt>
                <c:pt idx="164">
                  <c:v>0.91098100000000004</c:v>
                </c:pt>
                <c:pt idx="165">
                  <c:v>0.85868100000000003</c:v>
                </c:pt>
                <c:pt idx="166">
                  <c:v>0.90532699999999999</c:v>
                </c:pt>
                <c:pt idx="167">
                  <c:v>0.94945299999999999</c:v>
                </c:pt>
                <c:pt idx="168">
                  <c:v>0.95678099999999999</c:v>
                </c:pt>
                <c:pt idx="169">
                  <c:v>0.95522099999999999</c:v>
                </c:pt>
                <c:pt idx="170">
                  <c:v>0.94477500000000003</c:v>
                </c:pt>
                <c:pt idx="171">
                  <c:v>0.94828999999999997</c:v>
                </c:pt>
                <c:pt idx="172">
                  <c:v>0.96327099999999999</c:v>
                </c:pt>
                <c:pt idx="173">
                  <c:v>0.92886999999999997</c:v>
                </c:pt>
                <c:pt idx="174">
                  <c:v>0.953905</c:v>
                </c:pt>
                <c:pt idx="175">
                  <c:v>0.94438299999999997</c:v>
                </c:pt>
                <c:pt idx="176">
                  <c:v>0.94908700000000001</c:v>
                </c:pt>
                <c:pt idx="177">
                  <c:v>0.94325099999999995</c:v>
                </c:pt>
                <c:pt idx="178">
                  <c:v>0.92160900000000001</c:v>
                </c:pt>
                <c:pt idx="179">
                  <c:v>0.91573400000000005</c:v>
                </c:pt>
                <c:pt idx="180">
                  <c:v>0.92949800000000005</c:v>
                </c:pt>
                <c:pt idx="181">
                  <c:v>0.91428399999999999</c:v>
                </c:pt>
                <c:pt idx="182">
                  <c:v>0.90355300000000005</c:v>
                </c:pt>
                <c:pt idx="183">
                  <c:v>0.92495499999999997</c:v>
                </c:pt>
                <c:pt idx="184">
                  <c:v>0.87379499999999999</c:v>
                </c:pt>
                <c:pt idx="185">
                  <c:v>0.87636899999999995</c:v>
                </c:pt>
                <c:pt idx="186">
                  <c:v>0.91450600000000004</c:v>
                </c:pt>
                <c:pt idx="187">
                  <c:v>0.90614399999999995</c:v>
                </c:pt>
                <c:pt idx="188">
                  <c:v>0.88859999999999995</c:v>
                </c:pt>
                <c:pt idx="189">
                  <c:v>0.86007</c:v>
                </c:pt>
                <c:pt idx="190">
                  <c:v>0.89730399999999999</c:v>
                </c:pt>
                <c:pt idx="191">
                  <c:v>0.83768100000000001</c:v>
                </c:pt>
                <c:pt idx="192">
                  <c:v>0.73160499999999995</c:v>
                </c:pt>
                <c:pt idx="193">
                  <c:v>0.76073900000000005</c:v>
                </c:pt>
                <c:pt idx="194">
                  <c:v>0.74476600000000004</c:v>
                </c:pt>
                <c:pt idx="195">
                  <c:v>0.743815</c:v>
                </c:pt>
                <c:pt idx="196">
                  <c:v>0.786435</c:v>
                </c:pt>
                <c:pt idx="197">
                  <c:v>0.62916000000000005</c:v>
                </c:pt>
                <c:pt idx="198">
                  <c:v>0.56677900000000003</c:v>
                </c:pt>
                <c:pt idx="199">
                  <c:v>0.400202</c:v>
                </c:pt>
                <c:pt idx="200">
                  <c:v>0.38253999999999999</c:v>
                </c:pt>
                <c:pt idx="201">
                  <c:v>0.21890599999999999</c:v>
                </c:pt>
                <c:pt idx="202">
                  <c:v>0.32129400000000002</c:v>
                </c:pt>
                <c:pt idx="203">
                  <c:v>0.199875</c:v>
                </c:pt>
                <c:pt idx="204">
                  <c:v>0.52914899999999998</c:v>
                </c:pt>
                <c:pt idx="205">
                  <c:v>0.59988200000000003</c:v>
                </c:pt>
                <c:pt idx="206">
                  <c:v>0.40222999999999998</c:v>
                </c:pt>
                <c:pt idx="207">
                  <c:v>0.60519100000000003</c:v>
                </c:pt>
                <c:pt idx="208">
                  <c:v>0.58689100000000005</c:v>
                </c:pt>
                <c:pt idx="209">
                  <c:v>0.71896700000000002</c:v>
                </c:pt>
                <c:pt idx="210">
                  <c:v>0.64172600000000002</c:v>
                </c:pt>
                <c:pt idx="211">
                  <c:v>0.53962699999999997</c:v>
                </c:pt>
                <c:pt idx="212">
                  <c:v>0.74151699999999998</c:v>
                </c:pt>
                <c:pt idx="213">
                  <c:v>0.42214000000000002</c:v>
                </c:pt>
                <c:pt idx="214">
                  <c:v>0.23155100000000001</c:v>
                </c:pt>
                <c:pt idx="215">
                  <c:v>0.39838400000000002</c:v>
                </c:pt>
                <c:pt idx="216">
                  <c:v>0.27579100000000001</c:v>
                </c:pt>
                <c:pt idx="217">
                  <c:v>0.172204</c:v>
                </c:pt>
                <c:pt idx="218">
                  <c:v>5.0472999999999997E-2</c:v>
                </c:pt>
                <c:pt idx="219">
                  <c:v>8.0762E-2</c:v>
                </c:pt>
                <c:pt idx="220">
                  <c:v>2.2873999999999999E-2</c:v>
                </c:pt>
                <c:pt idx="221">
                  <c:v>2.2638999999999999E-2</c:v>
                </c:pt>
                <c:pt idx="222">
                  <c:v>0.22473099999999999</c:v>
                </c:pt>
                <c:pt idx="223">
                  <c:v>0.117811</c:v>
                </c:pt>
                <c:pt idx="224">
                  <c:v>1.9456999999999999E-2</c:v>
                </c:pt>
                <c:pt idx="225">
                  <c:v>2.2405000000000001E-2</c:v>
                </c:pt>
                <c:pt idx="226">
                  <c:v>7.6573000000000002E-2</c:v>
                </c:pt>
                <c:pt idx="227">
                  <c:v>1.0475E-2</c:v>
                </c:pt>
                <c:pt idx="228">
                  <c:v>0.18273300000000001</c:v>
                </c:pt>
                <c:pt idx="229">
                  <c:v>0.122017</c:v>
                </c:pt>
                <c:pt idx="230">
                  <c:v>0.15318999999999999</c:v>
                </c:pt>
                <c:pt idx="231">
                  <c:v>0.24887100000000001</c:v>
                </c:pt>
                <c:pt idx="232">
                  <c:v>0.151639</c:v>
                </c:pt>
                <c:pt idx="233">
                  <c:v>0.249613</c:v>
                </c:pt>
                <c:pt idx="234">
                  <c:v>0.63727599999999995</c:v>
                </c:pt>
                <c:pt idx="235">
                  <c:v>0.43699300000000002</c:v>
                </c:pt>
                <c:pt idx="236">
                  <c:v>0.67544199999999999</c:v>
                </c:pt>
                <c:pt idx="237">
                  <c:v>0.74078200000000005</c:v>
                </c:pt>
                <c:pt idx="238">
                  <c:v>0.65275700000000003</c:v>
                </c:pt>
                <c:pt idx="239">
                  <c:v>0.55165299999999995</c:v>
                </c:pt>
                <c:pt idx="240">
                  <c:v>0.56825999999999999</c:v>
                </c:pt>
                <c:pt idx="241">
                  <c:v>0.42425099999999999</c:v>
                </c:pt>
                <c:pt idx="242">
                  <c:v>0.417597</c:v>
                </c:pt>
                <c:pt idx="243">
                  <c:v>0.49877700000000003</c:v>
                </c:pt>
                <c:pt idx="244">
                  <c:v>0.36043399999999998</c:v>
                </c:pt>
                <c:pt idx="245">
                  <c:v>0.21648999999999999</c:v>
                </c:pt>
                <c:pt idx="246">
                  <c:v>0.212538</c:v>
                </c:pt>
                <c:pt idx="247">
                  <c:v>0.182201</c:v>
                </c:pt>
                <c:pt idx="248">
                  <c:v>0.29937200000000003</c:v>
                </c:pt>
                <c:pt idx="249">
                  <c:v>0.62527999999999995</c:v>
                </c:pt>
                <c:pt idx="250">
                  <c:v>0.57385399999999998</c:v>
                </c:pt>
                <c:pt idx="251">
                  <c:v>0.77880499999999997</c:v>
                </c:pt>
                <c:pt idx="252">
                  <c:v>0.80168799999999996</c:v>
                </c:pt>
                <c:pt idx="253">
                  <c:v>0.86630700000000005</c:v>
                </c:pt>
                <c:pt idx="254">
                  <c:v>0.79382399999999997</c:v>
                </c:pt>
                <c:pt idx="255">
                  <c:v>0.83818999999999999</c:v>
                </c:pt>
                <c:pt idx="256">
                  <c:v>0.87101799999999996</c:v>
                </c:pt>
                <c:pt idx="257">
                  <c:v>0.868475</c:v>
                </c:pt>
                <c:pt idx="258">
                  <c:v>0.88230399999999998</c:v>
                </c:pt>
                <c:pt idx="259">
                  <c:v>0.84879099999999996</c:v>
                </c:pt>
                <c:pt idx="260">
                  <c:v>0.897401</c:v>
                </c:pt>
                <c:pt idx="261">
                  <c:v>0.82568299999999994</c:v>
                </c:pt>
                <c:pt idx="262">
                  <c:v>0.90618500000000002</c:v>
                </c:pt>
                <c:pt idx="263">
                  <c:v>0.88717999999999997</c:v>
                </c:pt>
                <c:pt idx="264">
                  <c:v>0.86943899999999996</c:v>
                </c:pt>
                <c:pt idx="265">
                  <c:v>0.92045500000000002</c:v>
                </c:pt>
                <c:pt idx="266">
                  <c:v>0.91484699999999997</c:v>
                </c:pt>
                <c:pt idx="267">
                  <c:v>0.96704299999999999</c:v>
                </c:pt>
                <c:pt idx="268">
                  <c:v>0.95357000000000003</c:v>
                </c:pt>
                <c:pt idx="269">
                  <c:v>0.93225100000000005</c:v>
                </c:pt>
                <c:pt idx="270">
                  <c:v>0.94896499999999995</c:v>
                </c:pt>
                <c:pt idx="271">
                  <c:v>0.93437300000000001</c:v>
                </c:pt>
                <c:pt idx="272">
                  <c:v>0.924396</c:v>
                </c:pt>
                <c:pt idx="273">
                  <c:v>0.93987900000000002</c:v>
                </c:pt>
                <c:pt idx="274">
                  <c:v>0.963418</c:v>
                </c:pt>
                <c:pt idx="275">
                  <c:v>0.93476700000000001</c:v>
                </c:pt>
                <c:pt idx="276">
                  <c:v>0.94133</c:v>
                </c:pt>
                <c:pt idx="277">
                  <c:v>0.91896500000000003</c:v>
                </c:pt>
                <c:pt idx="278">
                  <c:v>0.89119099999999996</c:v>
                </c:pt>
                <c:pt idx="279">
                  <c:v>0.84576700000000005</c:v>
                </c:pt>
                <c:pt idx="280">
                  <c:v>0.810697</c:v>
                </c:pt>
                <c:pt idx="281">
                  <c:v>0.78465399999999996</c:v>
                </c:pt>
                <c:pt idx="282">
                  <c:v>0.72133800000000003</c:v>
                </c:pt>
                <c:pt idx="283">
                  <c:v>0.74862399999999996</c:v>
                </c:pt>
                <c:pt idx="284">
                  <c:v>0.81486800000000004</c:v>
                </c:pt>
                <c:pt idx="285">
                  <c:v>0.801342</c:v>
                </c:pt>
                <c:pt idx="286">
                  <c:v>0.82836600000000005</c:v>
                </c:pt>
                <c:pt idx="287">
                  <c:v>0.86502000000000001</c:v>
                </c:pt>
                <c:pt idx="288">
                  <c:v>0.81556600000000001</c:v>
                </c:pt>
                <c:pt idx="289">
                  <c:v>0.86224000000000001</c:v>
                </c:pt>
                <c:pt idx="290">
                  <c:v>0.86175900000000005</c:v>
                </c:pt>
                <c:pt idx="291">
                  <c:v>0.93062</c:v>
                </c:pt>
                <c:pt idx="292">
                  <c:v>0.88947500000000002</c:v>
                </c:pt>
                <c:pt idx="293">
                  <c:v>0.92480700000000005</c:v>
                </c:pt>
                <c:pt idx="294">
                  <c:v>0.94929699999999995</c:v>
                </c:pt>
                <c:pt idx="295">
                  <c:v>0.92051099999999997</c:v>
                </c:pt>
                <c:pt idx="296">
                  <c:v>0.92330299999999998</c:v>
                </c:pt>
                <c:pt idx="297">
                  <c:v>0.91399200000000003</c:v>
                </c:pt>
                <c:pt idx="298">
                  <c:v>0.94059800000000005</c:v>
                </c:pt>
                <c:pt idx="299">
                  <c:v>0.941353</c:v>
                </c:pt>
                <c:pt idx="300">
                  <c:v>0.94871399999999995</c:v>
                </c:pt>
                <c:pt idx="301">
                  <c:v>0.93243299999999996</c:v>
                </c:pt>
                <c:pt idx="302">
                  <c:v>0.95213000000000003</c:v>
                </c:pt>
                <c:pt idx="303">
                  <c:v>0.90576900000000005</c:v>
                </c:pt>
                <c:pt idx="304">
                  <c:v>0.91933299999999996</c:v>
                </c:pt>
                <c:pt idx="305">
                  <c:v>0.92934600000000001</c:v>
                </c:pt>
                <c:pt idx="306">
                  <c:v>0.94611299999999998</c:v>
                </c:pt>
                <c:pt idx="307">
                  <c:v>0.94189299999999998</c:v>
                </c:pt>
                <c:pt idx="308">
                  <c:v>0.93946499999999999</c:v>
                </c:pt>
                <c:pt idx="309">
                  <c:v>0.94316999999999995</c:v>
                </c:pt>
                <c:pt idx="310">
                  <c:v>0.94763900000000001</c:v>
                </c:pt>
                <c:pt idx="311">
                  <c:v>0.93253900000000001</c:v>
                </c:pt>
                <c:pt idx="312">
                  <c:v>0.91941899999999999</c:v>
                </c:pt>
                <c:pt idx="313">
                  <c:v>0.93348600000000004</c:v>
                </c:pt>
                <c:pt idx="314">
                  <c:v>0.94193700000000002</c:v>
                </c:pt>
                <c:pt idx="315">
                  <c:v>0.948909</c:v>
                </c:pt>
                <c:pt idx="316">
                  <c:v>0.95285299999999995</c:v>
                </c:pt>
                <c:pt idx="317">
                  <c:v>0.95929399999999998</c:v>
                </c:pt>
                <c:pt idx="318">
                  <c:v>0.95959499999999998</c:v>
                </c:pt>
                <c:pt idx="319">
                  <c:v>0.97164700000000004</c:v>
                </c:pt>
                <c:pt idx="320">
                  <c:v>0.95956699999999995</c:v>
                </c:pt>
                <c:pt idx="321">
                  <c:v>0.97827600000000003</c:v>
                </c:pt>
                <c:pt idx="322">
                  <c:v>0.97344699999999995</c:v>
                </c:pt>
                <c:pt idx="323">
                  <c:v>0.96568500000000002</c:v>
                </c:pt>
                <c:pt idx="324">
                  <c:v>0.97080999999999995</c:v>
                </c:pt>
                <c:pt idx="325">
                  <c:v>0.97221900000000006</c:v>
                </c:pt>
                <c:pt idx="326">
                  <c:v>0.97417399999999998</c:v>
                </c:pt>
                <c:pt idx="327">
                  <c:v>0.97380100000000003</c:v>
                </c:pt>
                <c:pt idx="328">
                  <c:v>0.98136400000000001</c:v>
                </c:pt>
                <c:pt idx="329">
                  <c:v>0.98286499999999999</c:v>
                </c:pt>
                <c:pt idx="330">
                  <c:v>0.98542399999999997</c:v>
                </c:pt>
                <c:pt idx="331">
                  <c:v>0.98054699999999995</c:v>
                </c:pt>
                <c:pt idx="332">
                  <c:v>0.97752099999999997</c:v>
                </c:pt>
                <c:pt idx="333">
                  <c:v>0.98216000000000003</c:v>
                </c:pt>
                <c:pt idx="334">
                  <c:v>0.98458299999999999</c:v>
                </c:pt>
                <c:pt idx="335">
                  <c:v>0.97941299999999998</c:v>
                </c:pt>
                <c:pt idx="336">
                  <c:v>0.98615299999999995</c:v>
                </c:pt>
                <c:pt idx="337">
                  <c:v>0.985761</c:v>
                </c:pt>
                <c:pt idx="338">
                  <c:v>0.98960999999999999</c:v>
                </c:pt>
                <c:pt idx="339">
                  <c:v>0.98931199999999997</c:v>
                </c:pt>
                <c:pt idx="340">
                  <c:v>0.98819800000000002</c:v>
                </c:pt>
                <c:pt idx="341">
                  <c:v>0.99157600000000001</c:v>
                </c:pt>
                <c:pt idx="342">
                  <c:v>0.98631100000000005</c:v>
                </c:pt>
                <c:pt idx="343">
                  <c:v>0.98854299999999995</c:v>
                </c:pt>
                <c:pt idx="344">
                  <c:v>0.987676</c:v>
                </c:pt>
                <c:pt idx="345">
                  <c:v>0.99132399999999998</c:v>
                </c:pt>
                <c:pt idx="346">
                  <c:v>0.99092599999999997</c:v>
                </c:pt>
                <c:pt idx="347">
                  <c:v>0.68927700000000003</c:v>
                </c:pt>
                <c:pt idx="348">
                  <c:v>0.99103200000000002</c:v>
                </c:pt>
                <c:pt idx="349">
                  <c:v>0.99019400000000002</c:v>
                </c:pt>
                <c:pt idx="350">
                  <c:v>0.99312199999999995</c:v>
                </c:pt>
                <c:pt idx="351">
                  <c:v>0.84759899999999999</c:v>
                </c:pt>
                <c:pt idx="352">
                  <c:v>0.98938700000000002</c:v>
                </c:pt>
                <c:pt idx="353">
                  <c:v>0.99193299999999995</c:v>
                </c:pt>
                <c:pt idx="354">
                  <c:v>0.98957300000000004</c:v>
                </c:pt>
                <c:pt idx="355">
                  <c:v>0.99501200000000001</c:v>
                </c:pt>
                <c:pt idx="356">
                  <c:v>0.99179300000000004</c:v>
                </c:pt>
                <c:pt idx="357">
                  <c:v>0.84454200000000001</c:v>
                </c:pt>
                <c:pt idx="358">
                  <c:v>0.99220699999999995</c:v>
                </c:pt>
                <c:pt idx="359">
                  <c:v>0.99277300000000002</c:v>
                </c:pt>
                <c:pt idx="360">
                  <c:v>0.99481299999999995</c:v>
                </c:pt>
                <c:pt idx="361">
                  <c:v>0.99600500000000003</c:v>
                </c:pt>
                <c:pt idx="362">
                  <c:v>0.99438000000000004</c:v>
                </c:pt>
                <c:pt idx="363">
                  <c:v>0.99312299999999998</c:v>
                </c:pt>
                <c:pt idx="364">
                  <c:v>0.99568000000000001</c:v>
                </c:pt>
                <c:pt idx="365">
                  <c:v>0.98903099999999999</c:v>
                </c:pt>
                <c:pt idx="366">
                  <c:v>0.992753</c:v>
                </c:pt>
                <c:pt idx="367">
                  <c:v>0.98750599999999999</c:v>
                </c:pt>
                <c:pt idx="368">
                  <c:v>0.989954</c:v>
                </c:pt>
                <c:pt idx="369">
                  <c:v>0.98708799999999997</c:v>
                </c:pt>
                <c:pt idx="370">
                  <c:v>0.98297500000000004</c:v>
                </c:pt>
                <c:pt idx="371">
                  <c:v>0.98455099999999995</c:v>
                </c:pt>
                <c:pt idx="372">
                  <c:v>0.986043</c:v>
                </c:pt>
                <c:pt idx="373">
                  <c:v>0.98797000000000001</c:v>
                </c:pt>
                <c:pt idx="374">
                  <c:v>0.98077400000000003</c:v>
                </c:pt>
                <c:pt idx="375">
                  <c:v>0.97825099999999998</c:v>
                </c:pt>
                <c:pt idx="376">
                  <c:v>0.97879099999999997</c:v>
                </c:pt>
                <c:pt idx="377">
                  <c:v>0.97997800000000002</c:v>
                </c:pt>
                <c:pt idx="378">
                  <c:v>0.97622299999999995</c:v>
                </c:pt>
                <c:pt idx="379">
                  <c:v>0.97263699999999997</c:v>
                </c:pt>
                <c:pt idx="380">
                  <c:v>0.97278600000000004</c:v>
                </c:pt>
                <c:pt idx="381">
                  <c:v>0.98190500000000003</c:v>
                </c:pt>
                <c:pt idx="382">
                  <c:v>0.97675599999999996</c:v>
                </c:pt>
                <c:pt idx="383">
                  <c:v>0.95788399999999996</c:v>
                </c:pt>
                <c:pt idx="384">
                  <c:v>0.96521100000000004</c:v>
                </c:pt>
                <c:pt idx="385">
                  <c:v>0.97053800000000001</c:v>
                </c:pt>
                <c:pt idx="386">
                  <c:v>0.97214199999999995</c:v>
                </c:pt>
                <c:pt idx="387">
                  <c:v>0.96782299999999999</c:v>
                </c:pt>
                <c:pt idx="388">
                  <c:v>0.95415399999999995</c:v>
                </c:pt>
                <c:pt idx="389">
                  <c:v>0.95271300000000003</c:v>
                </c:pt>
                <c:pt idx="390">
                  <c:v>0.95232000000000006</c:v>
                </c:pt>
                <c:pt idx="391">
                  <c:v>0.96660900000000005</c:v>
                </c:pt>
                <c:pt idx="392">
                  <c:v>0.96495200000000003</c:v>
                </c:pt>
                <c:pt idx="393">
                  <c:v>0.96384599999999998</c:v>
                </c:pt>
                <c:pt idx="394">
                  <c:v>0.97147600000000001</c:v>
                </c:pt>
                <c:pt idx="395">
                  <c:v>0.95933199999999996</c:v>
                </c:pt>
                <c:pt idx="396">
                  <c:v>0.93683499999999997</c:v>
                </c:pt>
                <c:pt idx="397">
                  <c:v>0.94282699999999997</c:v>
                </c:pt>
                <c:pt idx="398">
                  <c:v>0.94054899999999997</c:v>
                </c:pt>
                <c:pt idx="399">
                  <c:v>0.94743100000000002</c:v>
                </c:pt>
                <c:pt idx="400">
                  <c:v>0.96512900000000001</c:v>
                </c:pt>
                <c:pt idx="401">
                  <c:v>0.94520099999999996</c:v>
                </c:pt>
                <c:pt idx="402">
                  <c:v>0.92203800000000002</c:v>
                </c:pt>
                <c:pt idx="403">
                  <c:v>0.93586800000000003</c:v>
                </c:pt>
                <c:pt idx="404">
                  <c:v>0.94568600000000003</c:v>
                </c:pt>
                <c:pt idx="405">
                  <c:v>0.926288</c:v>
                </c:pt>
                <c:pt idx="406">
                  <c:v>0.91361499999999995</c:v>
                </c:pt>
                <c:pt idx="407">
                  <c:v>0.90806200000000004</c:v>
                </c:pt>
                <c:pt idx="408">
                  <c:v>0.91568499999999997</c:v>
                </c:pt>
                <c:pt idx="409">
                  <c:v>0.88829499999999995</c:v>
                </c:pt>
                <c:pt idx="410">
                  <c:v>0.90148899999999998</c:v>
                </c:pt>
                <c:pt idx="411">
                  <c:v>0.88604499999999997</c:v>
                </c:pt>
                <c:pt idx="412">
                  <c:v>0.85398399999999997</c:v>
                </c:pt>
                <c:pt idx="413">
                  <c:v>0.78708699999999998</c:v>
                </c:pt>
                <c:pt idx="414">
                  <c:v>0.76439900000000005</c:v>
                </c:pt>
                <c:pt idx="415">
                  <c:v>0.80184299999999997</c:v>
                </c:pt>
                <c:pt idx="416">
                  <c:v>0.75124299999999999</c:v>
                </c:pt>
                <c:pt idx="417">
                  <c:v>0.74777300000000002</c:v>
                </c:pt>
                <c:pt idx="418">
                  <c:v>0.69332499999999997</c:v>
                </c:pt>
                <c:pt idx="419">
                  <c:v>0.64298999999999995</c:v>
                </c:pt>
                <c:pt idx="420">
                  <c:v>0.55802200000000002</c:v>
                </c:pt>
                <c:pt idx="421">
                  <c:v>0.42930200000000002</c:v>
                </c:pt>
                <c:pt idx="422">
                  <c:v>0.41026699999999999</c:v>
                </c:pt>
                <c:pt idx="423">
                  <c:v>0.25700099999999998</c:v>
                </c:pt>
                <c:pt idx="424">
                  <c:v>0.24649099999999999</c:v>
                </c:pt>
                <c:pt idx="425">
                  <c:v>0.26475599999999999</c:v>
                </c:pt>
                <c:pt idx="426">
                  <c:v>1.4683999999999999E-2</c:v>
                </c:pt>
                <c:pt idx="427">
                  <c:v>0</c:v>
                </c:pt>
                <c:pt idx="428">
                  <c:v>1.4855999999999999E-2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2.7829E-2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0.179203</c:v>
                </c:pt>
                <c:pt idx="440">
                  <c:v>6.9892999999999997E-2</c:v>
                </c:pt>
                <c:pt idx="441">
                  <c:v>8.6665000000000006E-2</c:v>
                </c:pt>
                <c:pt idx="442">
                  <c:v>6.692E-3</c:v>
                </c:pt>
                <c:pt idx="443">
                  <c:v>2.1450000000000002E-3</c:v>
                </c:pt>
                <c:pt idx="444">
                  <c:v>6.0213999999999997E-2</c:v>
                </c:pt>
                <c:pt idx="445">
                  <c:v>3.3731999999999998E-2</c:v>
                </c:pt>
                <c:pt idx="446">
                  <c:v>4.0281999999999998E-2</c:v>
                </c:pt>
                <c:pt idx="447">
                  <c:v>4.7000000000000002E-3</c:v>
                </c:pt>
                <c:pt idx="448">
                  <c:v>7.4778999999999998E-2</c:v>
                </c:pt>
                <c:pt idx="449">
                  <c:v>2.2894999999999999E-2</c:v>
                </c:pt>
                <c:pt idx="450">
                  <c:v>6.7507999999999999E-2</c:v>
                </c:pt>
                <c:pt idx="451">
                  <c:v>6.3959000000000002E-2</c:v>
                </c:pt>
                <c:pt idx="452">
                  <c:v>4.9791000000000002E-2</c:v>
                </c:pt>
                <c:pt idx="453">
                  <c:v>1.2322E-2</c:v>
                </c:pt>
                <c:pt idx="454">
                  <c:v>3.2250000000000001E-2</c:v>
                </c:pt>
                <c:pt idx="455">
                  <c:v>3.771E-2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0.7</c:v>
                </c:pt>
                <c:pt idx="24">
                  <c:v>2.2000000000000002</c:v>
                </c:pt>
                <c:pt idx="25">
                  <c:v>2</c:v>
                </c:pt>
                <c:pt idx="26">
                  <c:v>2.4</c:v>
                </c:pt>
                <c:pt idx="27">
                  <c:v>2.5</c:v>
                </c:pt>
                <c:pt idx="28">
                  <c:v>4.4000000000000004</c:v>
                </c:pt>
                <c:pt idx="29">
                  <c:v>4.5999999999999996</c:v>
                </c:pt>
                <c:pt idx="30">
                  <c:v>6.4</c:v>
                </c:pt>
                <c:pt idx="31">
                  <c:v>6.9</c:v>
                </c:pt>
                <c:pt idx="32">
                  <c:v>8.4</c:v>
                </c:pt>
                <c:pt idx="33">
                  <c:v>9.3000000000000007</c:v>
                </c:pt>
                <c:pt idx="34">
                  <c:v>10.199999999999999</c:v>
                </c:pt>
                <c:pt idx="35">
                  <c:v>11.8</c:v>
                </c:pt>
                <c:pt idx="36">
                  <c:v>12.6</c:v>
                </c:pt>
                <c:pt idx="37">
                  <c:v>13.3</c:v>
                </c:pt>
                <c:pt idx="38">
                  <c:v>14.6</c:v>
                </c:pt>
                <c:pt idx="39">
                  <c:v>15.8</c:v>
                </c:pt>
                <c:pt idx="40">
                  <c:v>16.600000000000001</c:v>
                </c:pt>
                <c:pt idx="41">
                  <c:v>17.7</c:v>
                </c:pt>
                <c:pt idx="42">
                  <c:v>18.899999999999999</c:v>
                </c:pt>
                <c:pt idx="43">
                  <c:v>19.899999999999999</c:v>
                </c:pt>
                <c:pt idx="44">
                  <c:v>20.8</c:v>
                </c:pt>
                <c:pt idx="45">
                  <c:v>22</c:v>
                </c:pt>
                <c:pt idx="46">
                  <c:v>22.4</c:v>
                </c:pt>
                <c:pt idx="47">
                  <c:v>23.9</c:v>
                </c:pt>
                <c:pt idx="48">
                  <c:v>25</c:v>
                </c:pt>
                <c:pt idx="49">
                  <c:v>25.5</c:v>
                </c:pt>
                <c:pt idx="50">
                  <c:v>27.3</c:v>
                </c:pt>
                <c:pt idx="51">
                  <c:v>27.9</c:v>
                </c:pt>
                <c:pt idx="52">
                  <c:v>29</c:v>
                </c:pt>
                <c:pt idx="53">
                  <c:v>30.2</c:v>
                </c:pt>
                <c:pt idx="54">
                  <c:v>31</c:v>
                </c:pt>
                <c:pt idx="55">
                  <c:v>32.1</c:v>
                </c:pt>
                <c:pt idx="56">
                  <c:v>33.1</c:v>
                </c:pt>
                <c:pt idx="57">
                  <c:v>34.200000000000003</c:v>
                </c:pt>
                <c:pt idx="58">
                  <c:v>35.200000000000003</c:v>
                </c:pt>
                <c:pt idx="59">
                  <c:v>35.9</c:v>
                </c:pt>
                <c:pt idx="60">
                  <c:v>37.200000000000003</c:v>
                </c:pt>
                <c:pt idx="61">
                  <c:v>38.6</c:v>
                </c:pt>
                <c:pt idx="62">
                  <c:v>39.200000000000003</c:v>
                </c:pt>
                <c:pt idx="63">
                  <c:v>40.200000000000003</c:v>
                </c:pt>
                <c:pt idx="64">
                  <c:v>41.2</c:v>
                </c:pt>
                <c:pt idx="65">
                  <c:v>42.1</c:v>
                </c:pt>
                <c:pt idx="66">
                  <c:v>43.2</c:v>
                </c:pt>
                <c:pt idx="67">
                  <c:v>44.4</c:v>
                </c:pt>
                <c:pt idx="68">
                  <c:v>45.7</c:v>
                </c:pt>
                <c:pt idx="69">
                  <c:v>45.9</c:v>
                </c:pt>
                <c:pt idx="70">
                  <c:v>47.9</c:v>
                </c:pt>
                <c:pt idx="71">
                  <c:v>48.3</c:v>
                </c:pt>
                <c:pt idx="72">
                  <c:v>49.4</c:v>
                </c:pt>
                <c:pt idx="73">
                  <c:v>50.6</c:v>
                </c:pt>
                <c:pt idx="74">
                  <c:v>51.2</c:v>
                </c:pt>
                <c:pt idx="75">
                  <c:v>52.8</c:v>
                </c:pt>
                <c:pt idx="76">
                  <c:v>53.5</c:v>
                </c:pt>
                <c:pt idx="77">
                  <c:v>54.8</c:v>
                </c:pt>
                <c:pt idx="78">
                  <c:v>55.5</c:v>
                </c:pt>
                <c:pt idx="79">
                  <c:v>57.2</c:v>
                </c:pt>
                <c:pt idx="80">
                  <c:v>57.9</c:v>
                </c:pt>
                <c:pt idx="81">
                  <c:v>58.6</c:v>
                </c:pt>
                <c:pt idx="82">
                  <c:v>59.9</c:v>
                </c:pt>
                <c:pt idx="83">
                  <c:v>61.4</c:v>
                </c:pt>
                <c:pt idx="84">
                  <c:v>61.6</c:v>
                </c:pt>
                <c:pt idx="85">
                  <c:v>63.2</c:v>
                </c:pt>
                <c:pt idx="86">
                  <c:v>64.099999999999994</c:v>
                </c:pt>
                <c:pt idx="87">
                  <c:v>65.400000000000006</c:v>
                </c:pt>
                <c:pt idx="88">
                  <c:v>66.3</c:v>
                </c:pt>
                <c:pt idx="89">
                  <c:v>66.8</c:v>
                </c:pt>
                <c:pt idx="90">
                  <c:v>68.5</c:v>
                </c:pt>
                <c:pt idx="91">
                  <c:v>68.8</c:v>
                </c:pt>
                <c:pt idx="92">
                  <c:v>70.7</c:v>
                </c:pt>
                <c:pt idx="93">
                  <c:v>71.599999999999994</c:v>
                </c:pt>
                <c:pt idx="94">
                  <c:v>72.3</c:v>
                </c:pt>
                <c:pt idx="95">
                  <c:v>73.400000000000006</c:v>
                </c:pt>
                <c:pt idx="96">
                  <c:v>74.7</c:v>
                </c:pt>
                <c:pt idx="97">
                  <c:v>75.599999999999994</c:v>
                </c:pt>
                <c:pt idx="98">
                  <c:v>76.7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79.599999999999994</c:v>
                </c:pt>
                <c:pt idx="102">
                  <c:v>80.7</c:v>
                </c:pt>
                <c:pt idx="103">
                  <c:v>82.3</c:v>
                </c:pt>
                <c:pt idx="104">
                  <c:v>82.5</c:v>
                </c:pt>
                <c:pt idx="105">
                  <c:v>84.1</c:v>
                </c:pt>
                <c:pt idx="106">
                  <c:v>85.2</c:v>
                </c:pt>
                <c:pt idx="107">
                  <c:v>86</c:v>
                </c:pt>
                <c:pt idx="108">
                  <c:v>87.4</c:v>
                </c:pt>
                <c:pt idx="109">
                  <c:v>88</c:v>
                </c:pt>
                <c:pt idx="110">
                  <c:v>89.6</c:v>
                </c:pt>
                <c:pt idx="111">
                  <c:v>89.8</c:v>
                </c:pt>
                <c:pt idx="112">
                  <c:v>92</c:v>
                </c:pt>
                <c:pt idx="113">
                  <c:v>91.8</c:v>
                </c:pt>
                <c:pt idx="114">
                  <c:v>94</c:v>
                </c:pt>
                <c:pt idx="115">
                  <c:v>93.6</c:v>
                </c:pt>
                <c:pt idx="116">
                  <c:v>95.8</c:v>
                </c:pt>
                <c:pt idx="117">
                  <c:v>96.2</c:v>
                </c:pt>
                <c:pt idx="118">
                  <c:v>97.6</c:v>
                </c:pt>
                <c:pt idx="119">
                  <c:v>98.7</c:v>
                </c:pt>
                <c:pt idx="120">
                  <c:v>100</c:v>
                </c:pt>
                <c:pt idx="121">
                  <c:v>100.2</c:v>
                </c:pt>
                <c:pt idx="122">
                  <c:v>102.2</c:v>
                </c:pt>
                <c:pt idx="123">
                  <c:v>102.7</c:v>
                </c:pt>
                <c:pt idx="124">
                  <c:v>104.4</c:v>
                </c:pt>
                <c:pt idx="125">
                  <c:v>104.7</c:v>
                </c:pt>
                <c:pt idx="126">
                  <c:v>106</c:v>
                </c:pt>
                <c:pt idx="127">
                  <c:v>106.9</c:v>
                </c:pt>
                <c:pt idx="128">
                  <c:v>108.4</c:v>
                </c:pt>
                <c:pt idx="129">
                  <c:v>109.1</c:v>
                </c:pt>
                <c:pt idx="130">
                  <c:v>110.2</c:v>
                </c:pt>
                <c:pt idx="131">
                  <c:v>111.6</c:v>
                </c:pt>
                <c:pt idx="132">
                  <c:v>111.8</c:v>
                </c:pt>
                <c:pt idx="133">
                  <c:v>114</c:v>
                </c:pt>
                <c:pt idx="134">
                  <c:v>113.8</c:v>
                </c:pt>
                <c:pt idx="135">
                  <c:v>116</c:v>
                </c:pt>
                <c:pt idx="136">
                  <c:v>116</c:v>
                </c:pt>
                <c:pt idx="137">
                  <c:v>117.8</c:v>
                </c:pt>
                <c:pt idx="138">
                  <c:v>118.2</c:v>
                </c:pt>
                <c:pt idx="139">
                  <c:v>120</c:v>
                </c:pt>
                <c:pt idx="140">
                  <c:v>120.4</c:v>
                </c:pt>
                <c:pt idx="141">
                  <c:v>121.8</c:v>
                </c:pt>
                <c:pt idx="142">
                  <c:v>122.6</c:v>
                </c:pt>
                <c:pt idx="143">
                  <c:v>123.8</c:v>
                </c:pt>
                <c:pt idx="144">
                  <c:v>124.8</c:v>
                </c:pt>
                <c:pt idx="145">
                  <c:v>125.8</c:v>
                </c:pt>
                <c:pt idx="146">
                  <c:v>127.1</c:v>
                </c:pt>
                <c:pt idx="147">
                  <c:v>127.9</c:v>
                </c:pt>
                <c:pt idx="148">
                  <c:v>129.30000000000001</c:v>
                </c:pt>
                <c:pt idx="149">
                  <c:v>129.9</c:v>
                </c:pt>
                <c:pt idx="150">
                  <c:v>131.30000000000001</c:v>
                </c:pt>
                <c:pt idx="151">
                  <c:v>131.9</c:v>
                </c:pt>
                <c:pt idx="152">
                  <c:v>133.30000000000001</c:v>
                </c:pt>
                <c:pt idx="153">
                  <c:v>134.19999999999999</c:v>
                </c:pt>
                <c:pt idx="154">
                  <c:v>134.80000000000001</c:v>
                </c:pt>
                <c:pt idx="155">
                  <c:v>136.6</c:v>
                </c:pt>
                <c:pt idx="156">
                  <c:v>137.1</c:v>
                </c:pt>
                <c:pt idx="157">
                  <c:v>138.19999999999999</c:v>
                </c:pt>
                <c:pt idx="158">
                  <c:v>139.30000000000001</c:v>
                </c:pt>
                <c:pt idx="159">
                  <c:v>141</c:v>
                </c:pt>
                <c:pt idx="160">
                  <c:v>141.5</c:v>
                </c:pt>
                <c:pt idx="161">
                  <c:v>142.4</c:v>
                </c:pt>
                <c:pt idx="162">
                  <c:v>143.69999999999999</c:v>
                </c:pt>
                <c:pt idx="163">
                  <c:v>144.6</c:v>
                </c:pt>
                <c:pt idx="164">
                  <c:v>145.5</c:v>
                </c:pt>
                <c:pt idx="165">
                  <c:v>146.80000000000001</c:v>
                </c:pt>
                <c:pt idx="166">
                  <c:v>147.9</c:v>
                </c:pt>
                <c:pt idx="167">
                  <c:v>148.19999999999999</c:v>
                </c:pt>
                <c:pt idx="168">
                  <c:v>149.9</c:v>
                </c:pt>
                <c:pt idx="169">
                  <c:v>150.80000000000001</c:v>
                </c:pt>
                <c:pt idx="170">
                  <c:v>151.30000000000001</c:v>
                </c:pt>
                <c:pt idx="171">
                  <c:v>153.30000000000001</c:v>
                </c:pt>
                <c:pt idx="172">
                  <c:v>153.5</c:v>
                </c:pt>
                <c:pt idx="173">
                  <c:v>154.4</c:v>
                </c:pt>
                <c:pt idx="174">
                  <c:v>156.30000000000001</c:v>
                </c:pt>
                <c:pt idx="175">
                  <c:v>156.30000000000001</c:v>
                </c:pt>
                <c:pt idx="176">
                  <c:v>158.1</c:v>
                </c:pt>
                <c:pt idx="177">
                  <c:v>158.4</c:v>
                </c:pt>
                <c:pt idx="178">
                  <c:v>160.1</c:v>
                </c:pt>
                <c:pt idx="179">
                  <c:v>160.80000000000001</c:v>
                </c:pt>
                <c:pt idx="180">
                  <c:v>161.9</c:v>
                </c:pt>
                <c:pt idx="181">
                  <c:v>163</c:v>
                </c:pt>
                <c:pt idx="182">
                  <c:v>163.9</c:v>
                </c:pt>
                <c:pt idx="183">
                  <c:v>164.6</c:v>
                </c:pt>
                <c:pt idx="184">
                  <c:v>165.6</c:v>
                </c:pt>
                <c:pt idx="185">
                  <c:v>167</c:v>
                </c:pt>
                <c:pt idx="186">
                  <c:v>167.7</c:v>
                </c:pt>
                <c:pt idx="187">
                  <c:v>168.5</c:v>
                </c:pt>
                <c:pt idx="188">
                  <c:v>169.7</c:v>
                </c:pt>
                <c:pt idx="189">
                  <c:v>170.7</c:v>
                </c:pt>
                <c:pt idx="190">
                  <c:v>171.6</c:v>
                </c:pt>
                <c:pt idx="191">
                  <c:v>172.7</c:v>
                </c:pt>
                <c:pt idx="192">
                  <c:v>173.6</c:v>
                </c:pt>
                <c:pt idx="193">
                  <c:v>174.1</c:v>
                </c:pt>
                <c:pt idx="194">
                  <c:v>175.8</c:v>
                </c:pt>
                <c:pt idx="195">
                  <c:v>176.5</c:v>
                </c:pt>
                <c:pt idx="196">
                  <c:v>177.4</c:v>
                </c:pt>
                <c:pt idx="197">
                  <c:v>178.7</c:v>
                </c:pt>
                <c:pt idx="198">
                  <c:v>179.6</c:v>
                </c:pt>
                <c:pt idx="199">
                  <c:v>180.7</c:v>
                </c:pt>
                <c:pt idx="200">
                  <c:v>181.9</c:v>
                </c:pt>
                <c:pt idx="201">
                  <c:v>182.5</c:v>
                </c:pt>
                <c:pt idx="202">
                  <c:v>183.6</c:v>
                </c:pt>
                <c:pt idx="203">
                  <c:v>184.7</c:v>
                </c:pt>
                <c:pt idx="204">
                  <c:v>185.6</c:v>
                </c:pt>
                <c:pt idx="205">
                  <c:v>186.7</c:v>
                </c:pt>
                <c:pt idx="206">
                  <c:v>187.6</c:v>
                </c:pt>
                <c:pt idx="207">
                  <c:v>189.4</c:v>
                </c:pt>
                <c:pt idx="208">
                  <c:v>189.6</c:v>
                </c:pt>
                <c:pt idx="209">
                  <c:v>190.9</c:v>
                </c:pt>
                <c:pt idx="210">
                  <c:v>191.8</c:v>
                </c:pt>
                <c:pt idx="211">
                  <c:v>193.1</c:v>
                </c:pt>
                <c:pt idx="212">
                  <c:v>193.8</c:v>
                </c:pt>
                <c:pt idx="213">
                  <c:v>195.1</c:v>
                </c:pt>
                <c:pt idx="214">
                  <c:v>196.3</c:v>
                </c:pt>
                <c:pt idx="215">
                  <c:v>197.1</c:v>
                </c:pt>
                <c:pt idx="216">
                  <c:v>198.2</c:v>
                </c:pt>
                <c:pt idx="217">
                  <c:v>199.4</c:v>
                </c:pt>
                <c:pt idx="218">
                  <c:v>200.7</c:v>
                </c:pt>
                <c:pt idx="219">
                  <c:v>201.4</c:v>
                </c:pt>
                <c:pt idx="220">
                  <c:v>202.9</c:v>
                </c:pt>
                <c:pt idx="221">
                  <c:v>203.6</c:v>
                </c:pt>
                <c:pt idx="222">
                  <c:v>204.7</c:v>
                </c:pt>
                <c:pt idx="223">
                  <c:v>205.6</c:v>
                </c:pt>
                <c:pt idx="224">
                  <c:v>205.6</c:v>
                </c:pt>
                <c:pt idx="225">
                  <c:v>204.5</c:v>
                </c:pt>
                <c:pt idx="226">
                  <c:v>203.8</c:v>
                </c:pt>
                <c:pt idx="227">
                  <c:v>202.5</c:v>
                </c:pt>
                <c:pt idx="228">
                  <c:v>201.8</c:v>
                </c:pt>
                <c:pt idx="229">
                  <c:v>201.1</c:v>
                </c:pt>
                <c:pt idx="230">
                  <c:v>199.4</c:v>
                </c:pt>
                <c:pt idx="231">
                  <c:v>199.1</c:v>
                </c:pt>
                <c:pt idx="232">
                  <c:v>197.8</c:v>
                </c:pt>
                <c:pt idx="233">
                  <c:v>197.2</c:v>
                </c:pt>
                <c:pt idx="234">
                  <c:v>196.3</c:v>
                </c:pt>
                <c:pt idx="235">
                  <c:v>194.5</c:v>
                </c:pt>
                <c:pt idx="236">
                  <c:v>194.7</c:v>
                </c:pt>
                <c:pt idx="237">
                  <c:v>192.9</c:v>
                </c:pt>
                <c:pt idx="238">
                  <c:v>192.1</c:v>
                </c:pt>
                <c:pt idx="239">
                  <c:v>191.2</c:v>
                </c:pt>
                <c:pt idx="240">
                  <c:v>190</c:v>
                </c:pt>
                <c:pt idx="241">
                  <c:v>189.4</c:v>
                </c:pt>
                <c:pt idx="242">
                  <c:v>188.1</c:v>
                </c:pt>
                <c:pt idx="243">
                  <c:v>187.6</c:v>
                </c:pt>
                <c:pt idx="244">
                  <c:v>185.9</c:v>
                </c:pt>
                <c:pt idx="245">
                  <c:v>185.4</c:v>
                </c:pt>
                <c:pt idx="246">
                  <c:v>184.5</c:v>
                </c:pt>
                <c:pt idx="247">
                  <c:v>183.2</c:v>
                </c:pt>
                <c:pt idx="248">
                  <c:v>181.9</c:v>
                </c:pt>
                <c:pt idx="249">
                  <c:v>181.6</c:v>
                </c:pt>
                <c:pt idx="250">
                  <c:v>180.1</c:v>
                </c:pt>
                <c:pt idx="251">
                  <c:v>179.2</c:v>
                </c:pt>
                <c:pt idx="252">
                  <c:v>178.1</c:v>
                </c:pt>
                <c:pt idx="253">
                  <c:v>177.6</c:v>
                </c:pt>
                <c:pt idx="254">
                  <c:v>176.3</c:v>
                </c:pt>
                <c:pt idx="255">
                  <c:v>175.4</c:v>
                </c:pt>
                <c:pt idx="256">
                  <c:v>174.5</c:v>
                </c:pt>
                <c:pt idx="257">
                  <c:v>173.4</c:v>
                </c:pt>
                <c:pt idx="258">
                  <c:v>172.1</c:v>
                </c:pt>
                <c:pt idx="259">
                  <c:v>171.6</c:v>
                </c:pt>
                <c:pt idx="260">
                  <c:v>169.9</c:v>
                </c:pt>
                <c:pt idx="261">
                  <c:v>169.2</c:v>
                </c:pt>
                <c:pt idx="262">
                  <c:v>168.1</c:v>
                </c:pt>
                <c:pt idx="263">
                  <c:v>166.8</c:v>
                </c:pt>
                <c:pt idx="264">
                  <c:v>166.3</c:v>
                </c:pt>
                <c:pt idx="265">
                  <c:v>164.3</c:v>
                </c:pt>
                <c:pt idx="266">
                  <c:v>164.3</c:v>
                </c:pt>
                <c:pt idx="267">
                  <c:v>162.6</c:v>
                </c:pt>
                <c:pt idx="268">
                  <c:v>161.9</c:v>
                </c:pt>
                <c:pt idx="269">
                  <c:v>160.80000000000001</c:v>
                </c:pt>
                <c:pt idx="270">
                  <c:v>159.5</c:v>
                </c:pt>
                <c:pt idx="271">
                  <c:v>158.1</c:v>
                </c:pt>
                <c:pt idx="272">
                  <c:v>157.5</c:v>
                </c:pt>
                <c:pt idx="273">
                  <c:v>155.9</c:v>
                </c:pt>
                <c:pt idx="274">
                  <c:v>155.19999999999999</c:v>
                </c:pt>
                <c:pt idx="275">
                  <c:v>153.9</c:v>
                </c:pt>
                <c:pt idx="276">
                  <c:v>153</c:v>
                </c:pt>
                <c:pt idx="277">
                  <c:v>151.69999999999999</c:v>
                </c:pt>
                <c:pt idx="278">
                  <c:v>150.4</c:v>
                </c:pt>
                <c:pt idx="279">
                  <c:v>149.69999999999999</c:v>
                </c:pt>
                <c:pt idx="280">
                  <c:v>148.1</c:v>
                </c:pt>
                <c:pt idx="281">
                  <c:v>147.19999999999999</c:v>
                </c:pt>
                <c:pt idx="282">
                  <c:v>146.4</c:v>
                </c:pt>
                <c:pt idx="283">
                  <c:v>144.80000000000001</c:v>
                </c:pt>
                <c:pt idx="284">
                  <c:v>143.69999999999999</c:v>
                </c:pt>
                <c:pt idx="285">
                  <c:v>142.6</c:v>
                </c:pt>
                <c:pt idx="286">
                  <c:v>141.30000000000001</c:v>
                </c:pt>
                <c:pt idx="287">
                  <c:v>140.19999999999999</c:v>
                </c:pt>
                <c:pt idx="288">
                  <c:v>139.30000000000001</c:v>
                </c:pt>
                <c:pt idx="289">
                  <c:v>138.1</c:v>
                </c:pt>
                <c:pt idx="290">
                  <c:v>137.1</c:v>
                </c:pt>
                <c:pt idx="291">
                  <c:v>135.69999999999999</c:v>
                </c:pt>
                <c:pt idx="292">
                  <c:v>134.6</c:v>
                </c:pt>
                <c:pt idx="293">
                  <c:v>133.9</c:v>
                </c:pt>
                <c:pt idx="294">
                  <c:v>132.19999999999999</c:v>
                </c:pt>
                <c:pt idx="295">
                  <c:v>131.69999999999999</c:v>
                </c:pt>
                <c:pt idx="296">
                  <c:v>129.9</c:v>
                </c:pt>
                <c:pt idx="297">
                  <c:v>129.9</c:v>
                </c:pt>
                <c:pt idx="298">
                  <c:v>127.3</c:v>
                </c:pt>
                <c:pt idx="299">
                  <c:v>127.9</c:v>
                </c:pt>
                <c:pt idx="300">
                  <c:v>125.7</c:v>
                </c:pt>
                <c:pt idx="301">
                  <c:v>125.5</c:v>
                </c:pt>
                <c:pt idx="302">
                  <c:v>123.8</c:v>
                </c:pt>
                <c:pt idx="303">
                  <c:v>123.7</c:v>
                </c:pt>
                <c:pt idx="304">
                  <c:v>122</c:v>
                </c:pt>
                <c:pt idx="305">
                  <c:v>121.3</c:v>
                </c:pt>
                <c:pt idx="306">
                  <c:v>120.4</c:v>
                </c:pt>
                <c:pt idx="307">
                  <c:v>119.5</c:v>
                </c:pt>
                <c:pt idx="308">
                  <c:v>118.6</c:v>
                </c:pt>
                <c:pt idx="309">
                  <c:v>117.1</c:v>
                </c:pt>
                <c:pt idx="310">
                  <c:v>116.7</c:v>
                </c:pt>
                <c:pt idx="311">
                  <c:v>115.5</c:v>
                </c:pt>
                <c:pt idx="312">
                  <c:v>114.6</c:v>
                </c:pt>
                <c:pt idx="313">
                  <c:v>113.8</c:v>
                </c:pt>
                <c:pt idx="314">
                  <c:v>112.6</c:v>
                </c:pt>
                <c:pt idx="315">
                  <c:v>112.2</c:v>
                </c:pt>
                <c:pt idx="316">
                  <c:v>110.5</c:v>
                </c:pt>
                <c:pt idx="317">
                  <c:v>109.8</c:v>
                </c:pt>
                <c:pt idx="318">
                  <c:v>108.9</c:v>
                </c:pt>
                <c:pt idx="319">
                  <c:v>107.6</c:v>
                </c:pt>
                <c:pt idx="320">
                  <c:v>107.1</c:v>
                </c:pt>
                <c:pt idx="321">
                  <c:v>105.8</c:v>
                </c:pt>
                <c:pt idx="322">
                  <c:v>104.7</c:v>
                </c:pt>
                <c:pt idx="323">
                  <c:v>103.8</c:v>
                </c:pt>
                <c:pt idx="324">
                  <c:v>102.9</c:v>
                </c:pt>
                <c:pt idx="325">
                  <c:v>102.4</c:v>
                </c:pt>
                <c:pt idx="326">
                  <c:v>100.7</c:v>
                </c:pt>
                <c:pt idx="327">
                  <c:v>100</c:v>
                </c:pt>
                <c:pt idx="328">
                  <c:v>98.9</c:v>
                </c:pt>
                <c:pt idx="329">
                  <c:v>97.8</c:v>
                </c:pt>
                <c:pt idx="330">
                  <c:v>96.7</c:v>
                </c:pt>
                <c:pt idx="331">
                  <c:v>95.6</c:v>
                </c:pt>
                <c:pt idx="332">
                  <c:v>94.9</c:v>
                </c:pt>
                <c:pt idx="333">
                  <c:v>93.4</c:v>
                </c:pt>
                <c:pt idx="334">
                  <c:v>92.5</c:v>
                </c:pt>
                <c:pt idx="335">
                  <c:v>91.8</c:v>
                </c:pt>
                <c:pt idx="336">
                  <c:v>90.2</c:v>
                </c:pt>
                <c:pt idx="337">
                  <c:v>90</c:v>
                </c:pt>
                <c:pt idx="338">
                  <c:v>88.5</c:v>
                </c:pt>
                <c:pt idx="339">
                  <c:v>88</c:v>
                </c:pt>
                <c:pt idx="340">
                  <c:v>86.7</c:v>
                </c:pt>
                <c:pt idx="341">
                  <c:v>85.8</c:v>
                </c:pt>
                <c:pt idx="342">
                  <c:v>84.7</c:v>
                </c:pt>
                <c:pt idx="343">
                  <c:v>83.8</c:v>
                </c:pt>
                <c:pt idx="344">
                  <c:v>82.9</c:v>
                </c:pt>
                <c:pt idx="345">
                  <c:v>81.599999999999994</c:v>
                </c:pt>
                <c:pt idx="346">
                  <c:v>81</c:v>
                </c:pt>
                <c:pt idx="347">
                  <c:v>80</c:v>
                </c:pt>
                <c:pt idx="348">
                  <c:v>79.2</c:v>
                </c:pt>
                <c:pt idx="349">
                  <c:v>77.8</c:v>
                </c:pt>
                <c:pt idx="350">
                  <c:v>77</c:v>
                </c:pt>
                <c:pt idx="351">
                  <c:v>76.099999999999994</c:v>
                </c:pt>
                <c:pt idx="352">
                  <c:v>75</c:v>
                </c:pt>
                <c:pt idx="353">
                  <c:v>73.900000000000006</c:v>
                </c:pt>
                <c:pt idx="354">
                  <c:v>73</c:v>
                </c:pt>
                <c:pt idx="355">
                  <c:v>71.900000000000006</c:v>
                </c:pt>
                <c:pt idx="356">
                  <c:v>71.400000000000006</c:v>
                </c:pt>
                <c:pt idx="357">
                  <c:v>70.099999999999994</c:v>
                </c:pt>
                <c:pt idx="358">
                  <c:v>69</c:v>
                </c:pt>
                <c:pt idx="359">
                  <c:v>68.3</c:v>
                </c:pt>
                <c:pt idx="360">
                  <c:v>67</c:v>
                </c:pt>
                <c:pt idx="361">
                  <c:v>66.3</c:v>
                </c:pt>
                <c:pt idx="362">
                  <c:v>65.400000000000006</c:v>
                </c:pt>
                <c:pt idx="363">
                  <c:v>64.7</c:v>
                </c:pt>
                <c:pt idx="364">
                  <c:v>63</c:v>
                </c:pt>
                <c:pt idx="365">
                  <c:v>63</c:v>
                </c:pt>
                <c:pt idx="366">
                  <c:v>61</c:v>
                </c:pt>
                <c:pt idx="367">
                  <c:v>60.8</c:v>
                </c:pt>
                <c:pt idx="368">
                  <c:v>59.2</c:v>
                </c:pt>
                <c:pt idx="369">
                  <c:v>58.6</c:v>
                </c:pt>
                <c:pt idx="370">
                  <c:v>57.4</c:v>
                </c:pt>
                <c:pt idx="371">
                  <c:v>56.6</c:v>
                </c:pt>
                <c:pt idx="372">
                  <c:v>55.9</c:v>
                </c:pt>
                <c:pt idx="373">
                  <c:v>54.5</c:v>
                </c:pt>
                <c:pt idx="374">
                  <c:v>53.7</c:v>
                </c:pt>
                <c:pt idx="375">
                  <c:v>53</c:v>
                </c:pt>
                <c:pt idx="376">
                  <c:v>51.9</c:v>
                </c:pt>
                <c:pt idx="377">
                  <c:v>50.8</c:v>
                </c:pt>
                <c:pt idx="378">
                  <c:v>50.1</c:v>
                </c:pt>
                <c:pt idx="379">
                  <c:v>48.8</c:v>
                </c:pt>
                <c:pt idx="380">
                  <c:v>47.9</c:v>
                </c:pt>
                <c:pt idx="381">
                  <c:v>47.4</c:v>
                </c:pt>
                <c:pt idx="382">
                  <c:v>45.3</c:v>
                </c:pt>
                <c:pt idx="383">
                  <c:v>45.3</c:v>
                </c:pt>
                <c:pt idx="384">
                  <c:v>43.9</c:v>
                </c:pt>
                <c:pt idx="385">
                  <c:v>42.8</c:v>
                </c:pt>
                <c:pt idx="386">
                  <c:v>41.9</c:v>
                </c:pt>
                <c:pt idx="387">
                  <c:v>40.799999999999997</c:v>
                </c:pt>
                <c:pt idx="388">
                  <c:v>39.5</c:v>
                </c:pt>
                <c:pt idx="389">
                  <c:v>39.299999999999997</c:v>
                </c:pt>
                <c:pt idx="390">
                  <c:v>37.5</c:v>
                </c:pt>
                <c:pt idx="391">
                  <c:v>37</c:v>
                </c:pt>
                <c:pt idx="392">
                  <c:v>35.9</c:v>
                </c:pt>
                <c:pt idx="393">
                  <c:v>35.200000000000003</c:v>
                </c:pt>
                <c:pt idx="394">
                  <c:v>33.5</c:v>
                </c:pt>
                <c:pt idx="395">
                  <c:v>33</c:v>
                </c:pt>
                <c:pt idx="396">
                  <c:v>31.9</c:v>
                </c:pt>
                <c:pt idx="397">
                  <c:v>31.1</c:v>
                </c:pt>
                <c:pt idx="398">
                  <c:v>29.7</c:v>
                </c:pt>
                <c:pt idx="399">
                  <c:v>29</c:v>
                </c:pt>
                <c:pt idx="400">
                  <c:v>27.9</c:v>
                </c:pt>
                <c:pt idx="401">
                  <c:v>26.8</c:v>
                </c:pt>
                <c:pt idx="402">
                  <c:v>26</c:v>
                </c:pt>
                <c:pt idx="403">
                  <c:v>25</c:v>
                </c:pt>
                <c:pt idx="404">
                  <c:v>24.4</c:v>
                </c:pt>
                <c:pt idx="405">
                  <c:v>23.1</c:v>
                </c:pt>
                <c:pt idx="406">
                  <c:v>22.4</c:v>
                </c:pt>
                <c:pt idx="407">
                  <c:v>20.9</c:v>
                </c:pt>
                <c:pt idx="408">
                  <c:v>20.2</c:v>
                </c:pt>
                <c:pt idx="409">
                  <c:v>18.899999999999999</c:v>
                </c:pt>
                <c:pt idx="410">
                  <c:v>17.8</c:v>
                </c:pt>
                <c:pt idx="411">
                  <c:v>16.399999999999999</c:v>
                </c:pt>
                <c:pt idx="412">
                  <c:v>14.9</c:v>
                </c:pt>
                <c:pt idx="413">
                  <c:v>14</c:v>
                </c:pt>
                <c:pt idx="414">
                  <c:v>12.9</c:v>
                </c:pt>
                <c:pt idx="415">
                  <c:v>12</c:v>
                </c:pt>
                <c:pt idx="416">
                  <c:v>10.9</c:v>
                </c:pt>
                <c:pt idx="417">
                  <c:v>9.6999999999999993</c:v>
                </c:pt>
                <c:pt idx="418">
                  <c:v>8.9</c:v>
                </c:pt>
                <c:pt idx="419">
                  <c:v>7.6</c:v>
                </c:pt>
                <c:pt idx="420">
                  <c:v>6.7</c:v>
                </c:pt>
                <c:pt idx="421">
                  <c:v>5.5</c:v>
                </c:pt>
                <c:pt idx="422">
                  <c:v>4.9000000000000004</c:v>
                </c:pt>
                <c:pt idx="423">
                  <c:v>3.6</c:v>
                </c:pt>
                <c:pt idx="424">
                  <c:v>2.5</c:v>
                </c:pt>
                <c:pt idx="425">
                  <c:v>1.6</c:v>
                </c:pt>
                <c:pt idx="426">
                  <c:v>0.5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57-854B-B374-B7500A982A55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1.5514E-2</c:v>
                </c:pt>
                <c:pt idx="1">
                  <c:v>3.6894000000000003E-2</c:v>
                </c:pt>
                <c:pt idx="2">
                  <c:v>3.2992E-2</c:v>
                </c:pt>
                <c:pt idx="3">
                  <c:v>3.153E-3</c:v>
                </c:pt>
                <c:pt idx="4">
                  <c:v>4.5039000000000003E-2</c:v>
                </c:pt>
                <c:pt idx="5">
                  <c:v>1.6310999999999999E-2</c:v>
                </c:pt>
                <c:pt idx="6">
                  <c:v>1.0349000000000001E-2</c:v>
                </c:pt>
                <c:pt idx="7">
                  <c:v>5.8690000000000001E-3</c:v>
                </c:pt>
                <c:pt idx="8">
                  <c:v>2.1124E-2</c:v>
                </c:pt>
                <c:pt idx="9">
                  <c:v>1.0368E-2</c:v>
                </c:pt>
                <c:pt idx="10">
                  <c:v>5.5750000000000001E-3</c:v>
                </c:pt>
                <c:pt idx="11">
                  <c:v>2.5153999999999999E-2</c:v>
                </c:pt>
                <c:pt idx="12">
                  <c:v>3.1234000000000001E-2</c:v>
                </c:pt>
                <c:pt idx="13">
                  <c:v>1.6794E-2</c:v>
                </c:pt>
                <c:pt idx="14">
                  <c:v>0</c:v>
                </c:pt>
                <c:pt idx="15">
                  <c:v>0</c:v>
                </c:pt>
                <c:pt idx="16">
                  <c:v>3.1050000000000001E-3</c:v>
                </c:pt>
                <c:pt idx="17">
                  <c:v>0</c:v>
                </c:pt>
                <c:pt idx="18">
                  <c:v>5.6959999999999997E-3</c:v>
                </c:pt>
                <c:pt idx="19">
                  <c:v>8.2727999999999996E-2</c:v>
                </c:pt>
                <c:pt idx="20">
                  <c:v>1.4598E-2</c:v>
                </c:pt>
                <c:pt idx="21">
                  <c:v>8.1250000000000003E-2</c:v>
                </c:pt>
                <c:pt idx="22">
                  <c:v>8.2480000000000001E-3</c:v>
                </c:pt>
                <c:pt idx="23">
                  <c:v>0.69614900000000002</c:v>
                </c:pt>
                <c:pt idx="24">
                  <c:v>0.698963</c:v>
                </c:pt>
                <c:pt idx="25">
                  <c:v>0.67399299999999995</c:v>
                </c:pt>
                <c:pt idx="26">
                  <c:v>0.83691000000000004</c:v>
                </c:pt>
                <c:pt idx="27">
                  <c:v>0.80330500000000005</c:v>
                </c:pt>
                <c:pt idx="28">
                  <c:v>0.85792299999999999</c:v>
                </c:pt>
                <c:pt idx="29">
                  <c:v>0.82360599999999995</c:v>
                </c:pt>
                <c:pt idx="30">
                  <c:v>0.87470300000000001</c:v>
                </c:pt>
                <c:pt idx="31">
                  <c:v>0.85666200000000003</c:v>
                </c:pt>
                <c:pt idx="32">
                  <c:v>0.84137899999999999</c:v>
                </c:pt>
                <c:pt idx="33">
                  <c:v>0.89044199999999996</c:v>
                </c:pt>
                <c:pt idx="34">
                  <c:v>0.92302600000000001</c:v>
                </c:pt>
                <c:pt idx="35">
                  <c:v>0.929288</c:v>
                </c:pt>
                <c:pt idx="36">
                  <c:v>0.88640200000000002</c:v>
                </c:pt>
                <c:pt idx="37">
                  <c:v>0.88934999999999997</c:v>
                </c:pt>
                <c:pt idx="38">
                  <c:v>0.95357499999999995</c:v>
                </c:pt>
                <c:pt idx="39">
                  <c:v>0.93272100000000002</c:v>
                </c:pt>
                <c:pt idx="40">
                  <c:v>0.907528</c:v>
                </c:pt>
                <c:pt idx="41">
                  <c:v>0.93650100000000003</c:v>
                </c:pt>
                <c:pt idx="42">
                  <c:v>0.93521500000000002</c:v>
                </c:pt>
                <c:pt idx="43">
                  <c:v>0.93012399999999995</c:v>
                </c:pt>
                <c:pt idx="44">
                  <c:v>0.92397099999999999</c:v>
                </c:pt>
                <c:pt idx="45">
                  <c:v>0.94809299999999996</c:v>
                </c:pt>
                <c:pt idx="46">
                  <c:v>0.93163600000000002</c:v>
                </c:pt>
                <c:pt idx="47">
                  <c:v>0.94837400000000005</c:v>
                </c:pt>
                <c:pt idx="48">
                  <c:v>0.94358299999999995</c:v>
                </c:pt>
                <c:pt idx="49">
                  <c:v>0.96649200000000002</c:v>
                </c:pt>
                <c:pt idx="50">
                  <c:v>0.95892599999999995</c:v>
                </c:pt>
                <c:pt idx="51">
                  <c:v>0.94867800000000002</c:v>
                </c:pt>
                <c:pt idx="52">
                  <c:v>0.960507</c:v>
                </c:pt>
                <c:pt idx="53">
                  <c:v>0.94910799999999995</c:v>
                </c:pt>
                <c:pt idx="54">
                  <c:v>0.96928499999999995</c:v>
                </c:pt>
                <c:pt idx="55">
                  <c:v>0.95223800000000003</c:v>
                </c:pt>
                <c:pt idx="56">
                  <c:v>0.95326900000000003</c:v>
                </c:pt>
                <c:pt idx="57">
                  <c:v>0.97536500000000004</c:v>
                </c:pt>
                <c:pt idx="58">
                  <c:v>0.95831699999999997</c:v>
                </c:pt>
                <c:pt idx="59">
                  <c:v>0.96059899999999998</c:v>
                </c:pt>
                <c:pt idx="60">
                  <c:v>0.96696300000000002</c:v>
                </c:pt>
                <c:pt idx="61">
                  <c:v>0.97712200000000005</c:v>
                </c:pt>
                <c:pt idx="62">
                  <c:v>0.97167599999999998</c:v>
                </c:pt>
                <c:pt idx="63">
                  <c:v>0.98489300000000002</c:v>
                </c:pt>
                <c:pt idx="64">
                  <c:v>0.981989</c:v>
                </c:pt>
                <c:pt idx="65">
                  <c:v>0.97467599999999999</c:v>
                </c:pt>
                <c:pt idx="66">
                  <c:v>0.97613499999999997</c:v>
                </c:pt>
                <c:pt idx="67">
                  <c:v>0.96721400000000002</c:v>
                </c:pt>
                <c:pt idx="68">
                  <c:v>0.97733099999999995</c:v>
                </c:pt>
                <c:pt idx="69">
                  <c:v>0.97752899999999998</c:v>
                </c:pt>
                <c:pt idx="70">
                  <c:v>0.97681600000000002</c:v>
                </c:pt>
                <c:pt idx="71">
                  <c:v>0.98902699999999999</c:v>
                </c:pt>
                <c:pt idx="72">
                  <c:v>0.98020200000000002</c:v>
                </c:pt>
                <c:pt idx="73">
                  <c:v>0.981271</c:v>
                </c:pt>
                <c:pt idx="74">
                  <c:v>0.982989</c:v>
                </c:pt>
                <c:pt idx="75">
                  <c:v>0.98064600000000002</c:v>
                </c:pt>
                <c:pt idx="76">
                  <c:v>0.98742700000000005</c:v>
                </c:pt>
                <c:pt idx="77">
                  <c:v>0.98218099999999997</c:v>
                </c:pt>
                <c:pt idx="78">
                  <c:v>0.98665199999999997</c:v>
                </c:pt>
                <c:pt idx="79">
                  <c:v>0.98750499999999997</c:v>
                </c:pt>
                <c:pt idx="80">
                  <c:v>0.98810900000000002</c:v>
                </c:pt>
                <c:pt idx="81">
                  <c:v>0.99202100000000004</c:v>
                </c:pt>
                <c:pt idx="82">
                  <c:v>0.99503900000000001</c:v>
                </c:pt>
                <c:pt idx="83">
                  <c:v>0.995</c:v>
                </c:pt>
                <c:pt idx="84">
                  <c:v>0.99723200000000001</c:v>
                </c:pt>
                <c:pt idx="85">
                  <c:v>0.99604300000000001</c:v>
                </c:pt>
                <c:pt idx="86">
                  <c:v>0.99544699999999997</c:v>
                </c:pt>
                <c:pt idx="87">
                  <c:v>0.99702400000000002</c:v>
                </c:pt>
                <c:pt idx="88">
                  <c:v>0.99580800000000003</c:v>
                </c:pt>
                <c:pt idx="89">
                  <c:v>0.994062</c:v>
                </c:pt>
                <c:pt idx="90">
                  <c:v>0.99727699999999997</c:v>
                </c:pt>
                <c:pt idx="91">
                  <c:v>0.99714599999999998</c:v>
                </c:pt>
                <c:pt idx="92">
                  <c:v>0.99401399999999995</c:v>
                </c:pt>
                <c:pt idx="93">
                  <c:v>0.99420500000000001</c:v>
                </c:pt>
                <c:pt idx="94">
                  <c:v>0.99504400000000004</c:v>
                </c:pt>
                <c:pt idx="95">
                  <c:v>0.950353</c:v>
                </c:pt>
                <c:pt idx="96">
                  <c:v>0.99641400000000002</c:v>
                </c:pt>
                <c:pt idx="97">
                  <c:v>0.99308399999999997</c:v>
                </c:pt>
                <c:pt idx="98">
                  <c:v>0.99331800000000003</c:v>
                </c:pt>
                <c:pt idx="99">
                  <c:v>0.992753</c:v>
                </c:pt>
                <c:pt idx="100">
                  <c:v>0.99257700000000004</c:v>
                </c:pt>
                <c:pt idx="101">
                  <c:v>0.993591</c:v>
                </c:pt>
                <c:pt idx="102">
                  <c:v>0.99009599999999998</c:v>
                </c:pt>
                <c:pt idx="103">
                  <c:v>0.988456</c:v>
                </c:pt>
                <c:pt idx="104">
                  <c:v>0.99052799999999996</c:v>
                </c:pt>
                <c:pt idx="105">
                  <c:v>0.99048400000000003</c:v>
                </c:pt>
                <c:pt idx="106">
                  <c:v>0.98948100000000005</c:v>
                </c:pt>
                <c:pt idx="107">
                  <c:v>0.986703</c:v>
                </c:pt>
                <c:pt idx="108">
                  <c:v>0.98787100000000005</c:v>
                </c:pt>
                <c:pt idx="109">
                  <c:v>0.99112900000000004</c:v>
                </c:pt>
                <c:pt idx="110">
                  <c:v>0.991645</c:v>
                </c:pt>
                <c:pt idx="111">
                  <c:v>0.98785800000000001</c:v>
                </c:pt>
                <c:pt idx="112">
                  <c:v>0.98796399999999995</c:v>
                </c:pt>
                <c:pt idx="113">
                  <c:v>0.98648800000000003</c:v>
                </c:pt>
                <c:pt idx="114">
                  <c:v>0.98853199999999997</c:v>
                </c:pt>
                <c:pt idx="115">
                  <c:v>0.98612999999999995</c:v>
                </c:pt>
                <c:pt idx="116">
                  <c:v>0.985402</c:v>
                </c:pt>
                <c:pt idx="117">
                  <c:v>0.98500799999999999</c:v>
                </c:pt>
                <c:pt idx="118">
                  <c:v>0.97831599999999996</c:v>
                </c:pt>
                <c:pt idx="119">
                  <c:v>0.97541699999999998</c:v>
                </c:pt>
                <c:pt idx="120">
                  <c:v>0.97114299999999998</c:v>
                </c:pt>
                <c:pt idx="121">
                  <c:v>0.96418199999999998</c:v>
                </c:pt>
                <c:pt idx="122">
                  <c:v>0.97112299999999996</c:v>
                </c:pt>
                <c:pt idx="123">
                  <c:v>0.96604800000000002</c:v>
                </c:pt>
                <c:pt idx="124">
                  <c:v>0.97103600000000001</c:v>
                </c:pt>
                <c:pt idx="125">
                  <c:v>0.96103700000000003</c:v>
                </c:pt>
                <c:pt idx="126">
                  <c:v>0.974827</c:v>
                </c:pt>
                <c:pt idx="127">
                  <c:v>0.94876400000000005</c:v>
                </c:pt>
                <c:pt idx="128">
                  <c:v>0.96089800000000003</c:v>
                </c:pt>
                <c:pt idx="129">
                  <c:v>0.92797600000000002</c:v>
                </c:pt>
                <c:pt idx="130">
                  <c:v>0.96109800000000001</c:v>
                </c:pt>
                <c:pt idx="131">
                  <c:v>0.96370900000000004</c:v>
                </c:pt>
                <c:pt idx="132">
                  <c:v>0.94923500000000005</c:v>
                </c:pt>
                <c:pt idx="133">
                  <c:v>0.94114200000000003</c:v>
                </c:pt>
                <c:pt idx="134">
                  <c:v>0.95514299999999996</c:v>
                </c:pt>
                <c:pt idx="135">
                  <c:v>0.93959099999999995</c:v>
                </c:pt>
                <c:pt idx="136">
                  <c:v>0.95993300000000004</c:v>
                </c:pt>
                <c:pt idx="137">
                  <c:v>0.94642700000000002</c:v>
                </c:pt>
                <c:pt idx="138">
                  <c:v>0.93213900000000005</c:v>
                </c:pt>
                <c:pt idx="139">
                  <c:v>0.95252800000000004</c:v>
                </c:pt>
                <c:pt idx="140">
                  <c:v>0.95235300000000001</c:v>
                </c:pt>
                <c:pt idx="141">
                  <c:v>0.94819200000000003</c:v>
                </c:pt>
                <c:pt idx="142">
                  <c:v>0.94870699999999997</c:v>
                </c:pt>
                <c:pt idx="143">
                  <c:v>0.93686999999999998</c:v>
                </c:pt>
                <c:pt idx="144">
                  <c:v>0.93955999999999995</c:v>
                </c:pt>
                <c:pt idx="145">
                  <c:v>0.94206199999999995</c:v>
                </c:pt>
                <c:pt idx="146">
                  <c:v>0.916161</c:v>
                </c:pt>
                <c:pt idx="147">
                  <c:v>0.93300400000000006</c:v>
                </c:pt>
                <c:pt idx="148">
                  <c:v>0.91793599999999997</c:v>
                </c:pt>
                <c:pt idx="149">
                  <c:v>0.856047</c:v>
                </c:pt>
                <c:pt idx="150">
                  <c:v>0.85177899999999995</c:v>
                </c:pt>
                <c:pt idx="151">
                  <c:v>0.88014700000000001</c:v>
                </c:pt>
                <c:pt idx="152">
                  <c:v>0.79758200000000001</c:v>
                </c:pt>
                <c:pt idx="153">
                  <c:v>0.83029699999999995</c:v>
                </c:pt>
                <c:pt idx="154">
                  <c:v>0.823237</c:v>
                </c:pt>
                <c:pt idx="155">
                  <c:v>0.79412499999999997</c:v>
                </c:pt>
                <c:pt idx="156">
                  <c:v>0.82530800000000004</c:v>
                </c:pt>
                <c:pt idx="157">
                  <c:v>0.82331100000000002</c:v>
                </c:pt>
                <c:pt idx="158">
                  <c:v>0.78519000000000005</c:v>
                </c:pt>
                <c:pt idx="159">
                  <c:v>0.751444</c:v>
                </c:pt>
                <c:pt idx="160">
                  <c:v>0.65080300000000002</c:v>
                </c:pt>
                <c:pt idx="161">
                  <c:v>0.67653600000000003</c:v>
                </c:pt>
                <c:pt idx="162">
                  <c:v>0.69227499999999997</c:v>
                </c:pt>
                <c:pt idx="163">
                  <c:v>0.80332599999999998</c:v>
                </c:pt>
                <c:pt idx="164">
                  <c:v>0.78832100000000005</c:v>
                </c:pt>
                <c:pt idx="165">
                  <c:v>0.86919299999999999</c:v>
                </c:pt>
                <c:pt idx="166">
                  <c:v>0.87229500000000004</c:v>
                </c:pt>
                <c:pt idx="167">
                  <c:v>0.92041600000000001</c:v>
                </c:pt>
                <c:pt idx="168">
                  <c:v>0.92536099999999999</c:v>
                </c:pt>
                <c:pt idx="169">
                  <c:v>0.95199400000000001</c:v>
                </c:pt>
                <c:pt idx="170">
                  <c:v>0.94605099999999998</c:v>
                </c:pt>
                <c:pt idx="171">
                  <c:v>0.94195200000000001</c:v>
                </c:pt>
                <c:pt idx="172">
                  <c:v>0.96851699999999996</c:v>
                </c:pt>
                <c:pt idx="173">
                  <c:v>0.93138699999999996</c:v>
                </c:pt>
                <c:pt idx="174">
                  <c:v>0.93274999999999997</c:v>
                </c:pt>
                <c:pt idx="175">
                  <c:v>0.94141200000000003</c:v>
                </c:pt>
                <c:pt idx="176">
                  <c:v>0.926593</c:v>
                </c:pt>
                <c:pt idx="177">
                  <c:v>0.93952899999999995</c:v>
                </c:pt>
                <c:pt idx="178">
                  <c:v>0.92796400000000001</c:v>
                </c:pt>
                <c:pt idx="179">
                  <c:v>0.93364599999999998</c:v>
                </c:pt>
                <c:pt idx="180">
                  <c:v>0.85898399999999997</c:v>
                </c:pt>
                <c:pt idx="181">
                  <c:v>0.91355299999999995</c:v>
                </c:pt>
                <c:pt idx="182">
                  <c:v>0.90932100000000005</c:v>
                </c:pt>
                <c:pt idx="183">
                  <c:v>0.91706200000000004</c:v>
                </c:pt>
                <c:pt idx="184">
                  <c:v>0.85977800000000004</c:v>
                </c:pt>
                <c:pt idx="185">
                  <c:v>0.90180400000000005</c:v>
                </c:pt>
                <c:pt idx="186">
                  <c:v>0.84345599999999998</c:v>
                </c:pt>
                <c:pt idx="187">
                  <c:v>0.855379</c:v>
                </c:pt>
                <c:pt idx="188">
                  <c:v>0.834318</c:v>
                </c:pt>
                <c:pt idx="189">
                  <c:v>0.81448299999999996</c:v>
                </c:pt>
                <c:pt idx="190">
                  <c:v>0.75637900000000002</c:v>
                </c:pt>
                <c:pt idx="191">
                  <c:v>0.81003700000000001</c:v>
                </c:pt>
                <c:pt idx="192">
                  <c:v>0.84271200000000002</c:v>
                </c:pt>
                <c:pt idx="193">
                  <c:v>0.82094900000000004</c:v>
                </c:pt>
                <c:pt idx="194">
                  <c:v>0.78440500000000002</c:v>
                </c:pt>
                <c:pt idx="195">
                  <c:v>0.74941999999999998</c:v>
                </c:pt>
                <c:pt idx="196">
                  <c:v>0.64029199999999997</c:v>
                </c:pt>
                <c:pt idx="197">
                  <c:v>0.59650199999999998</c:v>
                </c:pt>
                <c:pt idx="198">
                  <c:v>0.46757599999999999</c:v>
                </c:pt>
                <c:pt idx="199">
                  <c:v>0.40990799999999999</c:v>
                </c:pt>
                <c:pt idx="200">
                  <c:v>5.6173000000000001E-2</c:v>
                </c:pt>
                <c:pt idx="201">
                  <c:v>0.37670300000000001</c:v>
                </c:pt>
                <c:pt idx="202">
                  <c:v>0.208232</c:v>
                </c:pt>
                <c:pt idx="203">
                  <c:v>0.31109900000000001</c:v>
                </c:pt>
                <c:pt idx="204">
                  <c:v>0.64646700000000001</c:v>
                </c:pt>
                <c:pt idx="205">
                  <c:v>0.420873</c:v>
                </c:pt>
                <c:pt idx="206">
                  <c:v>0.42788500000000002</c:v>
                </c:pt>
                <c:pt idx="207">
                  <c:v>0.59053999999999995</c:v>
                </c:pt>
                <c:pt idx="208">
                  <c:v>0.72445999999999999</c:v>
                </c:pt>
                <c:pt idx="209">
                  <c:v>0.64698800000000001</c:v>
                </c:pt>
                <c:pt idx="210">
                  <c:v>0.65059699999999998</c:v>
                </c:pt>
                <c:pt idx="211">
                  <c:v>0.75178699999999998</c:v>
                </c:pt>
                <c:pt idx="212">
                  <c:v>0.44066499999999997</c:v>
                </c:pt>
                <c:pt idx="213">
                  <c:v>0.269814</c:v>
                </c:pt>
                <c:pt idx="214">
                  <c:v>0.16905999999999999</c:v>
                </c:pt>
                <c:pt idx="215">
                  <c:v>0.10373</c:v>
                </c:pt>
                <c:pt idx="216">
                  <c:v>0.53185199999999999</c:v>
                </c:pt>
                <c:pt idx="217">
                  <c:v>4.727E-2</c:v>
                </c:pt>
                <c:pt idx="218">
                  <c:v>0.22653899999999999</c:v>
                </c:pt>
                <c:pt idx="219">
                  <c:v>5.4863000000000002E-2</c:v>
                </c:pt>
                <c:pt idx="220">
                  <c:v>0.219554</c:v>
                </c:pt>
                <c:pt idx="221">
                  <c:v>2.9482000000000001E-2</c:v>
                </c:pt>
                <c:pt idx="222">
                  <c:v>3.1938000000000001E-2</c:v>
                </c:pt>
                <c:pt idx="223">
                  <c:v>3.2994999999999997E-2</c:v>
                </c:pt>
                <c:pt idx="224">
                  <c:v>0.15156600000000001</c:v>
                </c:pt>
                <c:pt idx="225">
                  <c:v>4.9279000000000003E-2</c:v>
                </c:pt>
                <c:pt idx="226">
                  <c:v>7.2037000000000004E-2</c:v>
                </c:pt>
                <c:pt idx="227">
                  <c:v>0.16587399999999999</c:v>
                </c:pt>
                <c:pt idx="228">
                  <c:v>5.1943000000000003E-2</c:v>
                </c:pt>
                <c:pt idx="229">
                  <c:v>0.16340099999999999</c:v>
                </c:pt>
                <c:pt idx="230">
                  <c:v>0.22488</c:v>
                </c:pt>
                <c:pt idx="231">
                  <c:v>0.32987699999999998</c:v>
                </c:pt>
                <c:pt idx="232">
                  <c:v>0.21004999999999999</c:v>
                </c:pt>
                <c:pt idx="233">
                  <c:v>7.4355000000000004E-2</c:v>
                </c:pt>
                <c:pt idx="234">
                  <c:v>0.36983899999999997</c:v>
                </c:pt>
                <c:pt idx="235">
                  <c:v>0.66650900000000002</c:v>
                </c:pt>
                <c:pt idx="236">
                  <c:v>0.59893399999999997</c:v>
                </c:pt>
                <c:pt idx="237">
                  <c:v>0.56747499999999995</c:v>
                </c:pt>
                <c:pt idx="238">
                  <c:v>0.66185400000000005</c:v>
                </c:pt>
                <c:pt idx="239">
                  <c:v>0.55751399999999995</c:v>
                </c:pt>
                <c:pt idx="240">
                  <c:v>0.54116200000000003</c:v>
                </c:pt>
                <c:pt idx="241">
                  <c:v>0.33359</c:v>
                </c:pt>
                <c:pt idx="242">
                  <c:v>0.45497700000000002</c:v>
                </c:pt>
                <c:pt idx="243">
                  <c:v>0.47499799999999998</c:v>
                </c:pt>
                <c:pt idx="244">
                  <c:v>0.393959</c:v>
                </c:pt>
                <c:pt idx="245">
                  <c:v>0.34392600000000001</c:v>
                </c:pt>
                <c:pt idx="246">
                  <c:v>0.42689500000000002</c:v>
                </c:pt>
                <c:pt idx="247">
                  <c:v>0.12570000000000001</c:v>
                </c:pt>
                <c:pt idx="248">
                  <c:v>0.14746899999999999</c:v>
                </c:pt>
                <c:pt idx="249">
                  <c:v>0.39169599999999999</c:v>
                </c:pt>
                <c:pt idx="250">
                  <c:v>0.58838299999999999</c:v>
                </c:pt>
                <c:pt idx="251">
                  <c:v>0.61261900000000002</c:v>
                </c:pt>
                <c:pt idx="252">
                  <c:v>0.68293800000000005</c:v>
                </c:pt>
                <c:pt idx="253">
                  <c:v>0.76292199999999999</c:v>
                </c:pt>
                <c:pt idx="254">
                  <c:v>0.74938700000000003</c:v>
                </c:pt>
                <c:pt idx="255">
                  <c:v>0.80157800000000001</c:v>
                </c:pt>
                <c:pt idx="256">
                  <c:v>0.76277700000000004</c:v>
                </c:pt>
                <c:pt idx="257">
                  <c:v>0.86205200000000004</c:v>
                </c:pt>
                <c:pt idx="258">
                  <c:v>0.86176399999999997</c:v>
                </c:pt>
                <c:pt idx="259">
                  <c:v>0.89968800000000004</c:v>
                </c:pt>
                <c:pt idx="260">
                  <c:v>0.83032399999999995</c:v>
                </c:pt>
                <c:pt idx="261">
                  <c:v>0.86035600000000001</c:v>
                </c:pt>
                <c:pt idx="262">
                  <c:v>0.86199199999999998</c:v>
                </c:pt>
                <c:pt idx="263">
                  <c:v>0.90950500000000001</c:v>
                </c:pt>
                <c:pt idx="264">
                  <c:v>0.85494800000000004</c:v>
                </c:pt>
                <c:pt idx="265">
                  <c:v>0.88756000000000002</c:v>
                </c:pt>
                <c:pt idx="266">
                  <c:v>0.87697599999999998</c:v>
                </c:pt>
                <c:pt idx="267">
                  <c:v>0.904555</c:v>
                </c:pt>
                <c:pt idx="268">
                  <c:v>0.94775699999999996</c:v>
                </c:pt>
                <c:pt idx="269">
                  <c:v>0.92138100000000001</c:v>
                </c:pt>
                <c:pt idx="270">
                  <c:v>0.93682600000000005</c:v>
                </c:pt>
                <c:pt idx="271">
                  <c:v>0.92517000000000005</c:v>
                </c:pt>
                <c:pt idx="272">
                  <c:v>0.91165399999999996</c:v>
                </c:pt>
                <c:pt idx="273">
                  <c:v>0.92872200000000005</c:v>
                </c:pt>
                <c:pt idx="274">
                  <c:v>0.93090200000000001</c:v>
                </c:pt>
                <c:pt idx="275">
                  <c:v>0.92926500000000001</c:v>
                </c:pt>
                <c:pt idx="276">
                  <c:v>0.916852</c:v>
                </c:pt>
                <c:pt idx="277">
                  <c:v>0.92230500000000004</c:v>
                </c:pt>
                <c:pt idx="278">
                  <c:v>0.89644699999999999</c:v>
                </c:pt>
                <c:pt idx="279">
                  <c:v>0.816029</c:v>
                </c:pt>
                <c:pt idx="280">
                  <c:v>0.81046600000000002</c:v>
                </c:pt>
                <c:pt idx="281">
                  <c:v>0.75666299999999997</c:v>
                </c:pt>
                <c:pt idx="282">
                  <c:v>0.69199100000000002</c:v>
                </c:pt>
                <c:pt idx="283">
                  <c:v>0.76347600000000004</c:v>
                </c:pt>
                <c:pt idx="284">
                  <c:v>0.69362299999999999</c:v>
                </c:pt>
                <c:pt idx="285">
                  <c:v>0.75110600000000005</c:v>
                </c:pt>
                <c:pt idx="286">
                  <c:v>0.83281300000000003</c:v>
                </c:pt>
                <c:pt idx="287">
                  <c:v>0.80165399999999998</c:v>
                </c:pt>
                <c:pt idx="288">
                  <c:v>0.86024699999999998</c:v>
                </c:pt>
                <c:pt idx="289">
                  <c:v>0.85311800000000004</c:v>
                </c:pt>
                <c:pt idx="290">
                  <c:v>0.78453700000000004</c:v>
                </c:pt>
                <c:pt idx="291">
                  <c:v>0.808921</c:v>
                </c:pt>
                <c:pt idx="292">
                  <c:v>0.87058999999999997</c:v>
                </c:pt>
                <c:pt idx="293">
                  <c:v>0.92101900000000003</c:v>
                </c:pt>
                <c:pt idx="294">
                  <c:v>0.90856700000000001</c:v>
                </c:pt>
                <c:pt idx="295">
                  <c:v>0.86516599999999999</c:v>
                </c:pt>
                <c:pt idx="296">
                  <c:v>0.88789600000000002</c:v>
                </c:pt>
                <c:pt idx="297">
                  <c:v>0.91293199999999997</c:v>
                </c:pt>
                <c:pt idx="298">
                  <c:v>0.91802300000000003</c:v>
                </c:pt>
                <c:pt idx="299">
                  <c:v>0.95411100000000004</c:v>
                </c:pt>
                <c:pt idx="300">
                  <c:v>0.95154899999999998</c:v>
                </c:pt>
                <c:pt idx="301">
                  <c:v>0.94228299999999998</c:v>
                </c:pt>
                <c:pt idx="302">
                  <c:v>0.95814600000000005</c:v>
                </c:pt>
                <c:pt idx="303">
                  <c:v>0.94124200000000002</c:v>
                </c:pt>
                <c:pt idx="304">
                  <c:v>0.94721599999999995</c:v>
                </c:pt>
                <c:pt idx="305">
                  <c:v>0.86721400000000004</c:v>
                </c:pt>
                <c:pt idx="306">
                  <c:v>0.93828500000000004</c:v>
                </c:pt>
                <c:pt idx="307">
                  <c:v>0.93853600000000004</c:v>
                </c:pt>
                <c:pt idx="308">
                  <c:v>0.94232899999999997</c:v>
                </c:pt>
                <c:pt idx="309">
                  <c:v>0.95603400000000005</c:v>
                </c:pt>
                <c:pt idx="310">
                  <c:v>0.92249999999999999</c:v>
                </c:pt>
                <c:pt idx="311">
                  <c:v>0.93929300000000004</c:v>
                </c:pt>
                <c:pt idx="312">
                  <c:v>0.94153699999999996</c:v>
                </c:pt>
                <c:pt idx="313">
                  <c:v>0.96390100000000001</c:v>
                </c:pt>
                <c:pt idx="314">
                  <c:v>0.93801100000000004</c:v>
                </c:pt>
                <c:pt idx="315">
                  <c:v>0.95318999999999998</c:v>
                </c:pt>
                <c:pt idx="316">
                  <c:v>0.96011899999999994</c:v>
                </c:pt>
                <c:pt idx="317">
                  <c:v>0.95118499999999995</c:v>
                </c:pt>
                <c:pt idx="318">
                  <c:v>0.94883099999999998</c:v>
                </c:pt>
                <c:pt idx="319">
                  <c:v>0.97736299999999998</c:v>
                </c:pt>
                <c:pt idx="320">
                  <c:v>0.97116999999999998</c:v>
                </c:pt>
                <c:pt idx="321">
                  <c:v>0.97420600000000002</c:v>
                </c:pt>
                <c:pt idx="322">
                  <c:v>0.96646600000000005</c:v>
                </c:pt>
                <c:pt idx="323">
                  <c:v>0.94336699999999996</c:v>
                </c:pt>
                <c:pt idx="324">
                  <c:v>0.966248</c:v>
                </c:pt>
                <c:pt idx="325">
                  <c:v>0.97655999999999998</c:v>
                </c:pt>
                <c:pt idx="326">
                  <c:v>0.96750000000000003</c:v>
                </c:pt>
                <c:pt idx="327">
                  <c:v>0.97860899999999995</c:v>
                </c:pt>
                <c:pt idx="328">
                  <c:v>0.98306199999999999</c:v>
                </c:pt>
                <c:pt idx="329">
                  <c:v>0.98312999999999995</c:v>
                </c:pt>
                <c:pt idx="330">
                  <c:v>0.98793299999999995</c:v>
                </c:pt>
                <c:pt idx="331">
                  <c:v>0.98466399999999998</c:v>
                </c:pt>
                <c:pt idx="332">
                  <c:v>0.98602800000000002</c:v>
                </c:pt>
                <c:pt idx="333">
                  <c:v>0.990255</c:v>
                </c:pt>
                <c:pt idx="334">
                  <c:v>0.98834299999999997</c:v>
                </c:pt>
                <c:pt idx="335">
                  <c:v>0.98027699999999995</c:v>
                </c:pt>
                <c:pt idx="336">
                  <c:v>0.99004099999999995</c:v>
                </c:pt>
                <c:pt idx="337">
                  <c:v>0.98575999999999997</c:v>
                </c:pt>
                <c:pt idx="338">
                  <c:v>0.98199999999999998</c:v>
                </c:pt>
                <c:pt idx="339">
                  <c:v>0.98905399999999999</c:v>
                </c:pt>
                <c:pt idx="340">
                  <c:v>0.98902199999999996</c:v>
                </c:pt>
                <c:pt idx="341">
                  <c:v>0.99052099999999998</c:v>
                </c:pt>
                <c:pt idx="342">
                  <c:v>0.98539699999999997</c:v>
                </c:pt>
                <c:pt idx="343">
                  <c:v>0.98930499999999999</c:v>
                </c:pt>
                <c:pt idx="344">
                  <c:v>0.99135600000000001</c:v>
                </c:pt>
                <c:pt idx="345">
                  <c:v>0.99272800000000005</c:v>
                </c:pt>
                <c:pt idx="346">
                  <c:v>0.99127399999999999</c:v>
                </c:pt>
                <c:pt idx="347">
                  <c:v>0.901586</c:v>
                </c:pt>
                <c:pt idx="348">
                  <c:v>0.994815</c:v>
                </c:pt>
                <c:pt idx="349">
                  <c:v>0.99217999999999995</c:v>
                </c:pt>
                <c:pt idx="350">
                  <c:v>0.99315799999999999</c:v>
                </c:pt>
                <c:pt idx="351">
                  <c:v>0.99307100000000004</c:v>
                </c:pt>
                <c:pt idx="352">
                  <c:v>0.98925799999999997</c:v>
                </c:pt>
                <c:pt idx="353">
                  <c:v>0.99184300000000003</c:v>
                </c:pt>
                <c:pt idx="354">
                  <c:v>0.99518099999999998</c:v>
                </c:pt>
                <c:pt idx="355">
                  <c:v>0.99266500000000002</c:v>
                </c:pt>
                <c:pt idx="356">
                  <c:v>0.99193100000000001</c:v>
                </c:pt>
                <c:pt idx="357">
                  <c:v>0.99237200000000003</c:v>
                </c:pt>
                <c:pt idx="358">
                  <c:v>0.76224999999999998</c:v>
                </c:pt>
                <c:pt idx="359">
                  <c:v>0.99431700000000001</c:v>
                </c:pt>
                <c:pt idx="360">
                  <c:v>0.97416800000000003</c:v>
                </c:pt>
                <c:pt idx="361">
                  <c:v>0.99318200000000001</c:v>
                </c:pt>
                <c:pt idx="362">
                  <c:v>0.99553700000000001</c:v>
                </c:pt>
                <c:pt idx="363">
                  <c:v>0.99544999999999995</c:v>
                </c:pt>
                <c:pt idx="364">
                  <c:v>0.99500200000000005</c:v>
                </c:pt>
                <c:pt idx="365">
                  <c:v>0.99243400000000004</c:v>
                </c:pt>
                <c:pt idx="366">
                  <c:v>0.99464300000000005</c:v>
                </c:pt>
                <c:pt idx="367">
                  <c:v>0.98739200000000005</c:v>
                </c:pt>
                <c:pt idx="368">
                  <c:v>0.98901499999999998</c:v>
                </c:pt>
                <c:pt idx="369">
                  <c:v>0.98359799999999997</c:v>
                </c:pt>
                <c:pt idx="370">
                  <c:v>0.97862300000000002</c:v>
                </c:pt>
                <c:pt idx="371">
                  <c:v>0.98453999999999997</c:v>
                </c:pt>
                <c:pt idx="372">
                  <c:v>0.98367000000000004</c:v>
                </c:pt>
                <c:pt idx="373">
                  <c:v>0.98213300000000003</c:v>
                </c:pt>
                <c:pt idx="374">
                  <c:v>0.97429500000000002</c:v>
                </c:pt>
                <c:pt idx="375">
                  <c:v>0.97619299999999998</c:v>
                </c:pt>
                <c:pt idx="376">
                  <c:v>0.97943899999999995</c:v>
                </c:pt>
                <c:pt idx="377">
                  <c:v>0.98695999999999995</c:v>
                </c:pt>
                <c:pt idx="378">
                  <c:v>0.98639500000000002</c:v>
                </c:pt>
                <c:pt idx="379">
                  <c:v>0.98064399999999996</c:v>
                </c:pt>
                <c:pt idx="380">
                  <c:v>0.97945300000000002</c:v>
                </c:pt>
                <c:pt idx="381">
                  <c:v>0.96807200000000004</c:v>
                </c:pt>
                <c:pt idx="382">
                  <c:v>0.97897400000000001</c:v>
                </c:pt>
                <c:pt idx="383">
                  <c:v>0.98364300000000005</c:v>
                </c:pt>
                <c:pt idx="384">
                  <c:v>0.98749600000000004</c:v>
                </c:pt>
                <c:pt idx="385">
                  <c:v>0.96977500000000005</c:v>
                </c:pt>
                <c:pt idx="386">
                  <c:v>0.97933199999999998</c:v>
                </c:pt>
                <c:pt idx="387">
                  <c:v>0.97038100000000005</c:v>
                </c:pt>
                <c:pt idx="388">
                  <c:v>0.97656699999999996</c:v>
                </c:pt>
                <c:pt idx="389">
                  <c:v>0.96487699999999998</c:v>
                </c:pt>
                <c:pt idx="390">
                  <c:v>0.97130000000000005</c:v>
                </c:pt>
                <c:pt idx="391">
                  <c:v>0.96701599999999999</c:v>
                </c:pt>
                <c:pt idx="392">
                  <c:v>0.96648400000000001</c:v>
                </c:pt>
                <c:pt idx="393">
                  <c:v>0.97424900000000003</c:v>
                </c:pt>
                <c:pt idx="394">
                  <c:v>0.97075400000000001</c:v>
                </c:pt>
                <c:pt idx="395">
                  <c:v>0.96215399999999995</c:v>
                </c:pt>
                <c:pt idx="396">
                  <c:v>0.95521100000000003</c:v>
                </c:pt>
                <c:pt idx="397">
                  <c:v>0.96720200000000001</c:v>
                </c:pt>
                <c:pt idx="398">
                  <c:v>0.95825099999999996</c:v>
                </c:pt>
                <c:pt idx="399">
                  <c:v>0.96110899999999999</c:v>
                </c:pt>
                <c:pt idx="400">
                  <c:v>0.974028</c:v>
                </c:pt>
                <c:pt idx="401">
                  <c:v>0.97399100000000005</c:v>
                </c:pt>
                <c:pt idx="402">
                  <c:v>0.963924</c:v>
                </c:pt>
                <c:pt idx="403">
                  <c:v>0.94788600000000001</c:v>
                </c:pt>
                <c:pt idx="404">
                  <c:v>0.94491499999999995</c:v>
                </c:pt>
                <c:pt idx="405">
                  <c:v>0.960229</c:v>
                </c:pt>
                <c:pt idx="406">
                  <c:v>0.94655599999999995</c:v>
                </c:pt>
                <c:pt idx="407">
                  <c:v>0.94389199999999995</c:v>
                </c:pt>
                <c:pt idx="408">
                  <c:v>0.95081199999999999</c:v>
                </c:pt>
                <c:pt idx="409">
                  <c:v>0.94841699999999995</c:v>
                </c:pt>
                <c:pt idx="410">
                  <c:v>0.93679199999999996</c:v>
                </c:pt>
                <c:pt idx="411">
                  <c:v>0.95232799999999995</c:v>
                </c:pt>
                <c:pt idx="412">
                  <c:v>0.94924699999999995</c:v>
                </c:pt>
                <c:pt idx="413">
                  <c:v>0.89230200000000004</c:v>
                </c:pt>
                <c:pt idx="414">
                  <c:v>0.90164100000000003</c:v>
                </c:pt>
                <c:pt idx="415">
                  <c:v>0.88805800000000001</c:v>
                </c:pt>
                <c:pt idx="416">
                  <c:v>0.89627199999999996</c:v>
                </c:pt>
                <c:pt idx="417">
                  <c:v>0.85112900000000002</c:v>
                </c:pt>
                <c:pt idx="418">
                  <c:v>0.850379</c:v>
                </c:pt>
                <c:pt idx="419">
                  <c:v>0.80009699999999995</c:v>
                </c:pt>
                <c:pt idx="420">
                  <c:v>0.78605100000000006</c:v>
                </c:pt>
                <c:pt idx="421">
                  <c:v>0.71998700000000004</c:v>
                </c:pt>
                <c:pt idx="422">
                  <c:v>0.67430599999999996</c:v>
                </c:pt>
                <c:pt idx="423">
                  <c:v>0.60215300000000005</c:v>
                </c:pt>
                <c:pt idx="424">
                  <c:v>0.32282899999999998</c:v>
                </c:pt>
                <c:pt idx="425">
                  <c:v>0.42082700000000001</c:v>
                </c:pt>
                <c:pt idx="426">
                  <c:v>5.8089999999999999E-3</c:v>
                </c:pt>
                <c:pt idx="427">
                  <c:v>0</c:v>
                </c:pt>
                <c:pt idx="428">
                  <c:v>2.1461999999999998E-2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2.9467E-2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4.9541000000000002E-2</c:v>
                </c:pt>
                <c:pt idx="440">
                  <c:v>2.8733999999999999E-2</c:v>
                </c:pt>
                <c:pt idx="441">
                  <c:v>0.105835</c:v>
                </c:pt>
                <c:pt idx="442">
                  <c:v>9.9821999999999994E-2</c:v>
                </c:pt>
                <c:pt idx="443">
                  <c:v>1.4657E-2</c:v>
                </c:pt>
                <c:pt idx="444">
                  <c:v>1.3641E-2</c:v>
                </c:pt>
                <c:pt idx="445">
                  <c:v>2.1908E-2</c:v>
                </c:pt>
                <c:pt idx="446">
                  <c:v>7.9129000000000005E-2</c:v>
                </c:pt>
                <c:pt idx="447">
                  <c:v>1.2225E-2</c:v>
                </c:pt>
                <c:pt idx="448">
                  <c:v>8.5599999999999999E-3</c:v>
                </c:pt>
                <c:pt idx="449">
                  <c:v>1.8145999999999999E-2</c:v>
                </c:pt>
                <c:pt idx="450">
                  <c:v>1.2588E-2</c:v>
                </c:pt>
                <c:pt idx="451">
                  <c:v>0.10538699999999999</c:v>
                </c:pt>
                <c:pt idx="452">
                  <c:v>2.7566E-2</c:v>
                </c:pt>
                <c:pt idx="453">
                  <c:v>3.9517999999999998E-2</c:v>
                </c:pt>
                <c:pt idx="454">
                  <c:v>3.1241999999999999E-2</c:v>
                </c:pt>
                <c:pt idx="455">
                  <c:v>6.1349000000000001E-2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0.7</c:v>
                </c:pt>
                <c:pt idx="24">
                  <c:v>2.2000000000000002</c:v>
                </c:pt>
                <c:pt idx="25">
                  <c:v>2</c:v>
                </c:pt>
                <c:pt idx="26">
                  <c:v>2.4</c:v>
                </c:pt>
                <c:pt idx="27">
                  <c:v>2.5</c:v>
                </c:pt>
                <c:pt idx="28">
                  <c:v>4.4000000000000004</c:v>
                </c:pt>
                <c:pt idx="29">
                  <c:v>4.5999999999999996</c:v>
                </c:pt>
                <c:pt idx="30">
                  <c:v>6.4</c:v>
                </c:pt>
                <c:pt idx="31">
                  <c:v>6.9</c:v>
                </c:pt>
                <c:pt idx="32">
                  <c:v>8.4</c:v>
                </c:pt>
                <c:pt idx="33">
                  <c:v>9.3000000000000007</c:v>
                </c:pt>
                <c:pt idx="34">
                  <c:v>10.199999999999999</c:v>
                </c:pt>
                <c:pt idx="35">
                  <c:v>11.8</c:v>
                </c:pt>
                <c:pt idx="36">
                  <c:v>12.6</c:v>
                </c:pt>
                <c:pt idx="37">
                  <c:v>13.3</c:v>
                </c:pt>
                <c:pt idx="38">
                  <c:v>14.6</c:v>
                </c:pt>
                <c:pt idx="39">
                  <c:v>15.8</c:v>
                </c:pt>
                <c:pt idx="40">
                  <c:v>16.600000000000001</c:v>
                </c:pt>
                <c:pt idx="41">
                  <c:v>17.7</c:v>
                </c:pt>
                <c:pt idx="42">
                  <c:v>18.899999999999999</c:v>
                </c:pt>
                <c:pt idx="43">
                  <c:v>19.899999999999999</c:v>
                </c:pt>
                <c:pt idx="44">
                  <c:v>20.8</c:v>
                </c:pt>
                <c:pt idx="45">
                  <c:v>22</c:v>
                </c:pt>
                <c:pt idx="46">
                  <c:v>22.4</c:v>
                </c:pt>
                <c:pt idx="47">
                  <c:v>23.9</c:v>
                </c:pt>
                <c:pt idx="48">
                  <c:v>25</c:v>
                </c:pt>
                <c:pt idx="49">
                  <c:v>25.5</c:v>
                </c:pt>
                <c:pt idx="50">
                  <c:v>27.3</c:v>
                </c:pt>
                <c:pt idx="51">
                  <c:v>27.9</c:v>
                </c:pt>
                <c:pt idx="52">
                  <c:v>29</c:v>
                </c:pt>
                <c:pt idx="53">
                  <c:v>30.2</c:v>
                </c:pt>
                <c:pt idx="54">
                  <c:v>31</c:v>
                </c:pt>
                <c:pt idx="55">
                  <c:v>32.1</c:v>
                </c:pt>
                <c:pt idx="56">
                  <c:v>33.1</c:v>
                </c:pt>
                <c:pt idx="57">
                  <c:v>34.200000000000003</c:v>
                </c:pt>
                <c:pt idx="58">
                  <c:v>35.200000000000003</c:v>
                </c:pt>
                <c:pt idx="59">
                  <c:v>35.9</c:v>
                </c:pt>
                <c:pt idx="60">
                  <c:v>37.200000000000003</c:v>
                </c:pt>
                <c:pt idx="61">
                  <c:v>38.6</c:v>
                </c:pt>
                <c:pt idx="62">
                  <c:v>39.200000000000003</c:v>
                </c:pt>
                <c:pt idx="63">
                  <c:v>40.200000000000003</c:v>
                </c:pt>
                <c:pt idx="64">
                  <c:v>41.2</c:v>
                </c:pt>
                <c:pt idx="65">
                  <c:v>42.1</c:v>
                </c:pt>
                <c:pt idx="66">
                  <c:v>43.2</c:v>
                </c:pt>
                <c:pt idx="67">
                  <c:v>44.4</c:v>
                </c:pt>
                <c:pt idx="68">
                  <c:v>45.7</c:v>
                </c:pt>
                <c:pt idx="69">
                  <c:v>45.9</c:v>
                </c:pt>
                <c:pt idx="70">
                  <c:v>47.9</c:v>
                </c:pt>
                <c:pt idx="71">
                  <c:v>48.3</c:v>
                </c:pt>
                <c:pt idx="72">
                  <c:v>49.4</c:v>
                </c:pt>
                <c:pt idx="73">
                  <c:v>50.6</c:v>
                </c:pt>
                <c:pt idx="74">
                  <c:v>51.2</c:v>
                </c:pt>
                <c:pt idx="75">
                  <c:v>52.8</c:v>
                </c:pt>
                <c:pt idx="76">
                  <c:v>53.5</c:v>
                </c:pt>
                <c:pt idx="77">
                  <c:v>54.8</c:v>
                </c:pt>
                <c:pt idx="78">
                  <c:v>55.5</c:v>
                </c:pt>
                <c:pt idx="79">
                  <c:v>57.2</c:v>
                </c:pt>
                <c:pt idx="80">
                  <c:v>57.9</c:v>
                </c:pt>
                <c:pt idx="81">
                  <c:v>58.6</c:v>
                </c:pt>
                <c:pt idx="82">
                  <c:v>59.9</c:v>
                </c:pt>
                <c:pt idx="83">
                  <c:v>61.4</c:v>
                </c:pt>
                <c:pt idx="84">
                  <c:v>61.6</c:v>
                </c:pt>
                <c:pt idx="85">
                  <c:v>63.2</c:v>
                </c:pt>
                <c:pt idx="86">
                  <c:v>64.099999999999994</c:v>
                </c:pt>
                <c:pt idx="87">
                  <c:v>65.400000000000006</c:v>
                </c:pt>
                <c:pt idx="88">
                  <c:v>66.3</c:v>
                </c:pt>
                <c:pt idx="89">
                  <c:v>66.8</c:v>
                </c:pt>
                <c:pt idx="90">
                  <c:v>68.5</c:v>
                </c:pt>
                <c:pt idx="91">
                  <c:v>68.8</c:v>
                </c:pt>
                <c:pt idx="92">
                  <c:v>70.7</c:v>
                </c:pt>
                <c:pt idx="93">
                  <c:v>71.599999999999994</c:v>
                </c:pt>
                <c:pt idx="94">
                  <c:v>72.3</c:v>
                </c:pt>
                <c:pt idx="95">
                  <c:v>73.400000000000006</c:v>
                </c:pt>
                <c:pt idx="96">
                  <c:v>74.7</c:v>
                </c:pt>
                <c:pt idx="97">
                  <c:v>75.599999999999994</c:v>
                </c:pt>
                <c:pt idx="98">
                  <c:v>76.7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79.599999999999994</c:v>
                </c:pt>
                <c:pt idx="102">
                  <c:v>80.7</c:v>
                </c:pt>
                <c:pt idx="103">
                  <c:v>82.3</c:v>
                </c:pt>
                <c:pt idx="104">
                  <c:v>82.5</c:v>
                </c:pt>
                <c:pt idx="105">
                  <c:v>84.1</c:v>
                </c:pt>
                <c:pt idx="106">
                  <c:v>85.2</c:v>
                </c:pt>
                <c:pt idx="107">
                  <c:v>86</c:v>
                </c:pt>
                <c:pt idx="108">
                  <c:v>87.4</c:v>
                </c:pt>
                <c:pt idx="109">
                  <c:v>88</c:v>
                </c:pt>
                <c:pt idx="110">
                  <c:v>89.6</c:v>
                </c:pt>
                <c:pt idx="111">
                  <c:v>89.8</c:v>
                </c:pt>
                <c:pt idx="112">
                  <c:v>92</c:v>
                </c:pt>
                <c:pt idx="113">
                  <c:v>91.8</c:v>
                </c:pt>
                <c:pt idx="114">
                  <c:v>94</c:v>
                </c:pt>
                <c:pt idx="115">
                  <c:v>93.6</c:v>
                </c:pt>
                <c:pt idx="116">
                  <c:v>95.8</c:v>
                </c:pt>
                <c:pt idx="117">
                  <c:v>96.2</c:v>
                </c:pt>
                <c:pt idx="118">
                  <c:v>97.6</c:v>
                </c:pt>
                <c:pt idx="119">
                  <c:v>98.7</c:v>
                </c:pt>
                <c:pt idx="120">
                  <c:v>100</c:v>
                </c:pt>
                <c:pt idx="121">
                  <c:v>100.2</c:v>
                </c:pt>
                <c:pt idx="122">
                  <c:v>102.2</c:v>
                </c:pt>
                <c:pt idx="123">
                  <c:v>102.7</c:v>
                </c:pt>
                <c:pt idx="124">
                  <c:v>104.4</c:v>
                </c:pt>
                <c:pt idx="125">
                  <c:v>104.7</c:v>
                </c:pt>
                <c:pt idx="126">
                  <c:v>106</c:v>
                </c:pt>
                <c:pt idx="127">
                  <c:v>106.9</c:v>
                </c:pt>
                <c:pt idx="128">
                  <c:v>108.4</c:v>
                </c:pt>
                <c:pt idx="129">
                  <c:v>109.1</c:v>
                </c:pt>
                <c:pt idx="130">
                  <c:v>110.2</c:v>
                </c:pt>
                <c:pt idx="131">
                  <c:v>111.6</c:v>
                </c:pt>
                <c:pt idx="132">
                  <c:v>111.8</c:v>
                </c:pt>
                <c:pt idx="133">
                  <c:v>114</c:v>
                </c:pt>
                <c:pt idx="134">
                  <c:v>113.8</c:v>
                </c:pt>
                <c:pt idx="135">
                  <c:v>116</c:v>
                </c:pt>
                <c:pt idx="136">
                  <c:v>116</c:v>
                </c:pt>
                <c:pt idx="137">
                  <c:v>117.8</c:v>
                </c:pt>
                <c:pt idx="138">
                  <c:v>118.2</c:v>
                </c:pt>
                <c:pt idx="139">
                  <c:v>120</c:v>
                </c:pt>
                <c:pt idx="140">
                  <c:v>120.4</c:v>
                </c:pt>
                <c:pt idx="141">
                  <c:v>121.8</c:v>
                </c:pt>
                <c:pt idx="142">
                  <c:v>122.6</c:v>
                </c:pt>
                <c:pt idx="143">
                  <c:v>123.8</c:v>
                </c:pt>
                <c:pt idx="144">
                  <c:v>124.8</c:v>
                </c:pt>
                <c:pt idx="145">
                  <c:v>125.8</c:v>
                </c:pt>
                <c:pt idx="146">
                  <c:v>127.1</c:v>
                </c:pt>
                <c:pt idx="147">
                  <c:v>127.9</c:v>
                </c:pt>
                <c:pt idx="148">
                  <c:v>129.30000000000001</c:v>
                </c:pt>
                <c:pt idx="149">
                  <c:v>129.9</c:v>
                </c:pt>
                <c:pt idx="150">
                  <c:v>131.30000000000001</c:v>
                </c:pt>
                <c:pt idx="151">
                  <c:v>131.9</c:v>
                </c:pt>
                <c:pt idx="152">
                  <c:v>133.30000000000001</c:v>
                </c:pt>
                <c:pt idx="153">
                  <c:v>134.19999999999999</c:v>
                </c:pt>
                <c:pt idx="154">
                  <c:v>134.80000000000001</c:v>
                </c:pt>
                <c:pt idx="155">
                  <c:v>136.6</c:v>
                </c:pt>
                <c:pt idx="156">
                  <c:v>137.1</c:v>
                </c:pt>
                <c:pt idx="157">
                  <c:v>138.19999999999999</c:v>
                </c:pt>
                <c:pt idx="158">
                  <c:v>139.30000000000001</c:v>
                </c:pt>
                <c:pt idx="159">
                  <c:v>141</c:v>
                </c:pt>
                <c:pt idx="160">
                  <c:v>141.5</c:v>
                </c:pt>
                <c:pt idx="161">
                  <c:v>142.4</c:v>
                </c:pt>
                <c:pt idx="162">
                  <c:v>143.69999999999999</c:v>
                </c:pt>
                <c:pt idx="163">
                  <c:v>144.6</c:v>
                </c:pt>
                <c:pt idx="164">
                  <c:v>145.5</c:v>
                </c:pt>
                <c:pt idx="165">
                  <c:v>146.80000000000001</c:v>
                </c:pt>
                <c:pt idx="166">
                  <c:v>147.9</c:v>
                </c:pt>
                <c:pt idx="167">
                  <c:v>148.19999999999999</c:v>
                </c:pt>
                <c:pt idx="168">
                  <c:v>149.9</c:v>
                </c:pt>
                <c:pt idx="169">
                  <c:v>150.80000000000001</c:v>
                </c:pt>
                <c:pt idx="170">
                  <c:v>151.30000000000001</c:v>
                </c:pt>
                <c:pt idx="171">
                  <c:v>153.30000000000001</c:v>
                </c:pt>
                <c:pt idx="172">
                  <c:v>153.5</c:v>
                </c:pt>
                <c:pt idx="173">
                  <c:v>154.4</c:v>
                </c:pt>
                <c:pt idx="174">
                  <c:v>156.30000000000001</c:v>
                </c:pt>
                <c:pt idx="175">
                  <c:v>156.30000000000001</c:v>
                </c:pt>
                <c:pt idx="176">
                  <c:v>158.1</c:v>
                </c:pt>
                <c:pt idx="177">
                  <c:v>158.4</c:v>
                </c:pt>
                <c:pt idx="178">
                  <c:v>160.1</c:v>
                </c:pt>
                <c:pt idx="179">
                  <c:v>160.80000000000001</c:v>
                </c:pt>
                <c:pt idx="180">
                  <c:v>161.9</c:v>
                </c:pt>
                <c:pt idx="181">
                  <c:v>163</c:v>
                </c:pt>
                <c:pt idx="182">
                  <c:v>163.9</c:v>
                </c:pt>
                <c:pt idx="183">
                  <c:v>164.6</c:v>
                </c:pt>
                <c:pt idx="184">
                  <c:v>165.6</c:v>
                </c:pt>
                <c:pt idx="185">
                  <c:v>167</c:v>
                </c:pt>
                <c:pt idx="186">
                  <c:v>167.7</c:v>
                </c:pt>
                <c:pt idx="187">
                  <c:v>168.5</c:v>
                </c:pt>
                <c:pt idx="188">
                  <c:v>169.7</c:v>
                </c:pt>
                <c:pt idx="189">
                  <c:v>170.7</c:v>
                </c:pt>
                <c:pt idx="190">
                  <c:v>171.6</c:v>
                </c:pt>
                <c:pt idx="191">
                  <c:v>172.7</c:v>
                </c:pt>
                <c:pt idx="192">
                  <c:v>173.6</c:v>
                </c:pt>
                <c:pt idx="193">
                  <c:v>174.1</c:v>
                </c:pt>
                <c:pt idx="194">
                  <c:v>175.8</c:v>
                </c:pt>
                <c:pt idx="195">
                  <c:v>176.5</c:v>
                </c:pt>
                <c:pt idx="196">
                  <c:v>177.4</c:v>
                </c:pt>
                <c:pt idx="197">
                  <c:v>178.7</c:v>
                </c:pt>
                <c:pt idx="198">
                  <c:v>179.6</c:v>
                </c:pt>
                <c:pt idx="199">
                  <c:v>180.7</c:v>
                </c:pt>
                <c:pt idx="200">
                  <c:v>181.9</c:v>
                </c:pt>
                <c:pt idx="201">
                  <c:v>182.5</c:v>
                </c:pt>
                <c:pt idx="202">
                  <c:v>183.6</c:v>
                </c:pt>
                <c:pt idx="203">
                  <c:v>184.7</c:v>
                </c:pt>
                <c:pt idx="204">
                  <c:v>185.6</c:v>
                </c:pt>
                <c:pt idx="205">
                  <c:v>186.7</c:v>
                </c:pt>
                <c:pt idx="206">
                  <c:v>187.6</c:v>
                </c:pt>
                <c:pt idx="207">
                  <c:v>189.4</c:v>
                </c:pt>
                <c:pt idx="208">
                  <c:v>189.6</c:v>
                </c:pt>
                <c:pt idx="209">
                  <c:v>190.9</c:v>
                </c:pt>
                <c:pt idx="210">
                  <c:v>191.8</c:v>
                </c:pt>
                <c:pt idx="211">
                  <c:v>193.1</c:v>
                </c:pt>
                <c:pt idx="212">
                  <c:v>193.8</c:v>
                </c:pt>
                <c:pt idx="213">
                  <c:v>195.1</c:v>
                </c:pt>
                <c:pt idx="214">
                  <c:v>196.3</c:v>
                </c:pt>
                <c:pt idx="215">
                  <c:v>197.1</c:v>
                </c:pt>
                <c:pt idx="216">
                  <c:v>198.2</c:v>
                </c:pt>
                <c:pt idx="217">
                  <c:v>199.4</c:v>
                </c:pt>
                <c:pt idx="218">
                  <c:v>200.7</c:v>
                </c:pt>
                <c:pt idx="219">
                  <c:v>201.4</c:v>
                </c:pt>
                <c:pt idx="220">
                  <c:v>202.9</c:v>
                </c:pt>
                <c:pt idx="221">
                  <c:v>203.6</c:v>
                </c:pt>
                <c:pt idx="222">
                  <c:v>204.7</c:v>
                </c:pt>
                <c:pt idx="223">
                  <c:v>205.6</c:v>
                </c:pt>
                <c:pt idx="224">
                  <c:v>205.6</c:v>
                </c:pt>
                <c:pt idx="225">
                  <c:v>204.5</c:v>
                </c:pt>
                <c:pt idx="226">
                  <c:v>203.8</c:v>
                </c:pt>
                <c:pt idx="227">
                  <c:v>202.5</c:v>
                </c:pt>
                <c:pt idx="228">
                  <c:v>201.8</c:v>
                </c:pt>
                <c:pt idx="229">
                  <c:v>201.1</c:v>
                </c:pt>
                <c:pt idx="230">
                  <c:v>199.4</c:v>
                </c:pt>
                <c:pt idx="231">
                  <c:v>199.1</c:v>
                </c:pt>
                <c:pt idx="232">
                  <c:v>197.8</c:v>
                </c:pt>
                <c:pt idx="233">
                  <c:v>197.2</c:v>
                </c:pt>
                <c:pt idx="234">
                  <c:v>196.3</c:v>
                </c:pt>
                <c:pt idx="235">
                  <c:v>194.5</c:v>
                </c:pt>
                <c:pt idx="236">
                  <c:v>194.7</c:v>
                </c:pt>
                <c:pt idx="237">
                  <c:v>192.9</c:v>
                </c:pt>
                <c:pt idx="238">
                  <c:v>192.1</c:v>
                </c:pt>
                <c:pt idx="239">
                  <c:v>191.2</c:v>
                </c:pt>
                <c:pt idx="240">
                  <c:v>190</c:v>
                </c:pt>
                <c:pt idx="241">
                  <c:v>189.4</c:v>
                </c:pt>
                <c:pt idx="242">
                  <c:v>188.1</c:v>
                </c:pt>
                <c:pt idx="243">
                  <c:v>187.6</c:v>
                </c:pt>
                <c:pt idx="244">
                  <c:v>185.9</c:v>
                </c:pt>
                <c:pt idx="245">
                  <c:v>185.4</c:v>
                </c:pt>
                <c:pt idx="246">
                  <c:v>184.5</c:v>
                </c:pt>
                <c:pt idx="247">
                  <c:v>183.2</c:v>
                </c:pt>
                <c:pt idx="248">
                  <c:v>181.9</c:v>
                </c:pt>
                <c:pt idx="249">
                  <c:v>181.6</c:v>
                </c:pt>
                <c:pt idx="250">
                  <c:v>180.1</c:v>
                </c:pt>
                <c:pt idx="251">
                  <c:v>179.2</c:v>
                </c:pt>
                <c:pt idx="252">
                  <c:v>178.1</c:v>
                </c:pt>
                <c:pt idx="253">
                  <c:v>177.6</c:v>
                </c:pt>
                <c:pt idx="254">
                  <c:v>176.3</c:v>
                </c:pt>
                <c:pt idx="255">
                  <c:v>175.4</c:v>
                </c:pt>
                <c:pt idx="256">
                  <c:v>174.5</c:v>
                </c:pt>
                <c:pt idx="257">
                  <c:v>173.4</c:v>
                </c:pt>
                <c:pt idx="258">
                  <c:v>172.1</c:v>
                </c:pt>
                <c:pt idx="259">
                  <c:v>171.6</c:v>
                </c:pt>
                <c:pt idx="260">
                  <c:v>169.9</c:v>
                </c:pt>
                <c:pt idx="261">
                  <c:v>169.2</c:v>
                </c:pt>
                <c:pt idx="262">
                  <c:v>168.1</c:v>
                </c:pt>
                <c:pt idx="263">
                  <c:v>166.8</c:v>
                </c:pt>
                <c:pt idx="264">
                  <c:v>166.3</c:v>
                </c:pt>
                <c:pt idx="265">
                  <c:v>164.3</c:v>
                </c:pt>
                <c:pt idx="266">
                  <c:v>164.3</c:v>
                </c:pt>
                <c:pt idx="267">
                  <c:v>162.6</c:v>
                </c:pt>
                <c:pt idx="268">
                  <c:v>161.9</c:v>
                </c:pt>
                <c:pt idx="269">
                  <c:v>160.80000000000001</c:v>
                </c:pt>
                <c:pt idx="270">
                  <c:v>159.5</c:v>
                </c:pt>
                <c:pt idx="271">
                  <c:v>158.1</c:v>
                </c:pt>
                <c:pt idx="272">
                  <c:v>157.5</c:v>
                </c:pt>
                <c:pt idx="273">
                  <c:v>155.9</c:v>
                </c:pt>
                <c:pt idx="274">
                  <c:v>155.19999999999999</c:v>
                </c:pt>
                <c:pt idx="275">
                  <c:v>153.9</c:v>
                </c:pt>
                <c:pt idx="276">
                  <c:v>153</c:v>
                </c:pt>
                <c:pt idx="277">
                  <c:v>151.69999999999999</c:v>
                </c:pt>
                <c:pt idx="278">
                  <c:v>150.4</c:v>
                </c:pt>
                <c:pt idx="279">
                  <c:v>149.69999999999999</c:v>
                </c:pt>
                <c:pt idx="280">
                  <c:v>148.1</c:v>
                </c:pt>
                <c:pt idx="281">
                  <c:v>147.19999999999999</c:v>
                </c:pt>
                <c:pt idx="282">
                  <c:v>146.4</c:v>
                </c:pt>
                <c:pt idx="283">
                  <c:v>144.80000000000001</c:v>
                </c:pt>
                <c:pt idx="284">
                  <c:v>143.69999999999999</c:v>
                </c:pt>
                <c:pt idx="285">
                  <c:v>142.6</c:v>
                </c:pt>
                <c:pt idx="286">
                  <c:v>141.30000000000001</c:v>
                </c:pt>
                <c:pt idx="287">
                  <c:v>140.19999999999999</c:v>
                </c:pt>
                <c:pt idx="288">
                  <c:v>139.30000000000001</c:v>
                </c:pt>
                <c:pt idx="289">
                  <c:v>138.1</c:v>
                </c:pt>
                <c:pt idx="290">
                  <c:v>137.1</c:v>
                </c:pt>
                <c:pt idx="291">
                  <c:v>135.69999999999999</c:v>
                </c:pt>
                <c:pt idx="292">
                  <c:v>134.6</c:v>
                </c:pt>
                <c:pt idx="293">
                  <c:v>133.9</c:v>
                </c:pt>
                <c:pt idx="294">
                  <c:v>132.19999999999999</c:v>
                </c:pt>
                <c:pt idx="295">
                  <c:v>131.69999999999999</c:v>
                </c:pt>
                <c:pt idx="296">
                  <c:v>129.9</c:v>
                </c:pt>
                <c:pt idx="297">
                  <c:v>129.9</c:v>
                </c:pt>
                <c:pt idx="298">
                  <c:v>127.3</c:v>
                </c:pt>
                <c:pt idx="299">
                  <c:v>127.9</c:v>
                </c:pt>
                <c:pt idx="300">
                  <c:v>125.7</c:v>
                </c:pt>
                <c:pt idx="301">
                  <c:v>125.5</c:v>
                </c:pt>
                <c:pt idx="302">
                  <c:v>123.8</c:v>
                </c:pt>
                <c:pt idx="303">
                  <c:v>123.7</c:v>
                </c:pt>
                <c:pt idx="304">
                  <c:v>122</c:v>
                </c:pt>
                <c:pt idx="305">
                  <c:v>121.3</c:v>
                </c:pt>
                <c:pt idx="306">
                  <c:v>120.4</c:v>
                </c:pt>
                <c:pt idx="307">
                  <c:v>119.5</c:v>
                </c:pt>
                <c:pt idx="308">
                  <c:v>118.6</c:v>
                </c:pt>
                <c:pt idx="309">
                  <c:v>117.1</c:v>
                </c:pt>
                <c:pt idx="310">
                  <c:v>116.7</c:v>
                </c:pt>
                <c:pt idx="311">
                  <c:v>115.5</c:v>
                </c:pt>
                <c:pt idx="312">
                  <c:v>114.6</c:v>
                </c:pt>
                <c:pt idx="313">
                  <c:v>113.8</c:v>
                </c:pt>
                <c:pt idx="314">
                  <c:v>112.6</c:v>
                </c:pt>
                <c:pt idx="315">
                  <c:v>112.2</c:v>
                </c:pt>
                <c:pt idx="316">
                  <c:v>110.5</c:v>
                </c:pt>
                <c:pt idx="317">
                  <c:v>109.8</c:v>
                </c:pt>
                <c:pt idx="318">
                  <c:v>108.9</c:v>
                </c:pt>
                <c:pt idx="319">
                  <c:v>107.6</c:v>
                </c:pt>
                <c:pt idx="320">
                  <c:v>107.1</c:v>
                </c:pt>
                <c:pt idx="321">
                  <c:v>105.8</c:v>
                </c:pt>
                <c:pt idx="322">
                  <c:v>104.7</c:v>
                </c:pt>
                <c:pt idx="323">
                  <c:v>103.8</c:v>
                </c:pt>
                <c:pt idx="324">
                  <c:v>102.9</c:v>
                </c:pt>
                <c:pt idx="325">
                  <c:v>102.4</c:v>
                </c:pt>
                <c:pt idx="326">
                  <c:v>100.7</c:v>
                </c:pt>
                <c:pt idx="327">
                  <c:v>100</c:v>
                </c:pt>
                <c:pt idx="328">
                  <c:v>98.9</c:v>
                </c:pt>
                <c:pt idx="329">
                  <c:v>97.8</c:v>
                </c:pt>
                <c:pt idx="330">
                  <c:v>96.7</c:v>
                </c:pt>
                <c:pt idx="331">
                  <c:v>95.6</c:v>
                </c:pt>
                <c:pt idx="332">
                  <c:v>94.9</c:v>
                </c:pt>
                <c:pt idx="333">
                  <c:v>93.4</c:v>
                </c:pt>
                <c:pt idx="334">
                  <c:v>92.5</c:v>
                </c:pt>
                <c:pt idx="335">
                  <c:v>91.8</c:v>
                </c:pt>
                <c:pt idx="336">
                  <c:v>90.2</c:v>
                </c:pt>
                <c:pt idx="337">
                  <c:v>90</c:v>
                </c:pt>
                <c:pt idx="338">
                  <c:v>88.5</c:v>
                </c:pt>
                <c:pt idx="339">
                  <c:v>88</c:v>
                </c:pt>
                <c:pt idx="340">
                  <c:v>86.7</c:v>
                </c:pt>
                <c:pt idx="341">
                  <c:v>85.8</c:v>
                </c:pt>
                <c:pt idx="342">
                  <c:v>84.7</c:v>
                </c:pt>
                <c:pt idx="343">
                  <c:v>83.8</c:v>
                </c:pt>
                <c:pt idx="344">
                  <c:v>82.9</c:v>
                </c:pt>
                <c:pt idx="345">
                  <c:v>81.599999999999994</c:v>
                </c:pt>
                <c:pt idx="346">
                  <c:v>81</c:v>
                </c:pt>
                <c:pt idx="347">
                  <c:v>80</c:v>
                </c:pt>
                <c:pt idx="348">
                  <c:v>79.2</c:v>
                </c:pt>
                <c:pt idx="349">
                  <c:v>77.8</c:v>
                </c:pt>
                <c:pt idx="350">
                  <c:v>77</c:v>
                </c:pt>
                <c:pt idx="351">
                  <c:v>76.099999999999994</c:v>
                </c:pt>
                <c:pt idx="352">
                  <c:v>75</c:v>
                </c:pt>
                <c:pt idx="353">
                  <c:v>73.900000000000006</c:v>
                </c:pt>
                <c:pt idx="354">
                  <c:v>73</c:v>
                </c:pt>
                <c:pt idx="355">
                  <c:v>71.900000000000006</c:v>
                </c:pt>
                <c:pt idx="356">
                  <c:v>71.400000000000006</c:v>
                </c:pt>
                <c:pt idx="357">
                  <c:v>70.099999999999994</c:v>
                </c:pt>
                <c:pt idx="358">
                  <c:v>69</c:v>
                </c:pt>
                <c:pt idx="359">
                  <c:v>68.3</c:v>
                </c:pt>
                <c:pt idx="360">
                  <c:v>67</c:v>
                </c:pt>
                <c:pt idx="361">
                  <c:v>66.3</c:v>
                </c:pt>
                <c:pt idx="362">
                  <c:v>65.400000000000006</c:v>
                </c:pt>
                <c:pt idx="363">
                  <c:v>64.7</c:v>
                </c:pt>
                <c:pt idx="364">
                  <c:v>63</c:v>
                </c:pt>
                <c:pt idx="365">
                  <c:v>63</c:v>
                </c:pt>
                <c:pt idx="366">
                  <c:v>61</c:v>
                </c:pt>
                <c:pt idx="367">
                  <c:v>60.8</c:v>
                </c:pt>
                <c:pt idx="368">
                  <c:v>59.2</c:v>
                </c:pt>
                <c:pt idx="369">
                  <c:v>58.6</c:v>
                </c:pt>
                <c:pt idx="370">
                  <c:v>57.4</c:v>
                </c:pt>
                <c:pt idx="371">
                  <c:v>56.6</c:v>
                </c:pt>
                <c:pt idx="372">
                  <c:v>55.9</c:v>
                </c:pt>
                <c:pt idx="373">
                  <c:v>54.5</c:v>
                </c:pt>
                <c:pt idx="374">
                  <c:v>53.7</c:v>
                </c:pt>
                <c:pt idx="375">
                  <c:v>53</c:v>
                </c:pt>
                <c:pt idx="376">
                  <c:v>51.9</c:v>
                </c:pt>
                <c:pt idx="377">
                  <c:v>50.8</c:v>
                </c:pt>
                <c:pt idx="378">
                  <c:v>50.1</c:v>
                </c:pt>
                <c:pt idx="379">
                  <c:v>48.8</c:v>
                </c:pt>
                <c:pt idx="380">
                  <c:v>47.9</c:v>
                </c:pt>
                <c:pt idx="381">
                  <c:v>47.4</c:v>
                </c:pt>
                <c:pt idx="382">
                  <c:v>45.3</c:v>
                </c:pt>
                <c:pt idx="383">
                  <c:v>45.3</c:v>
                </c:pt>
                <c:pt idx="384">
                  <c:v>43.9</c:v>
                </c:pt>
                <c:pt idx="385">
                  <c:v>42.8</c:v>
                </c:pt>
                <c:pt idx="386">
                  <c:v>41.9</c:v>
                </c:pt>
                <c:pt idx="387">
                  <c:v>40.799999999999997</c:v>
                </c:pt>
                <c:pt idx="388">
                  <c:v>39.5</c:v>
                </c:pt>
                <c:pt idx="389">
                  <c:v>39.299999999999997</c:v>
                </c:pt>
                <c:pt idx="390">
                  <c:v>37.5</c:v>
                </c:pt>
                <c:pt idx="391">
                  <c:v>37</c:v>
                </c:pt>
                <c:pt idx="392">
                  <c:v>35.9</c:v>
                </c:pt>
                <c:pt idx="393">
                  <c:v>35.200000000000003</c:v>
                </c:pt>
                <c:pt idx="394">
                  <c:v>33.5</c:v>
                </c:pt>
                <c:pt idx="395">
                  <c:v>33</c:v>
                </c:pt>
                <c:pt idx="396">
                  <c:v>31.9</c:v>
                </c:pt>
                <c:pt idx="397">
                  <c:v>31.1</c:v>
                </c:pt>
                <c:pt idx="398">
                  <c:v>29.7</c:v>
                </c:pt>
                <c:pt idx="399">
                  <c:v>29</c:v>
                </c:pt>
                <c:pt idx="400">
                  <c:v>27.9</c:v>
                </c:pt>
                <c:pt idx="401">
                  <c:v>26.8</c:v>
                </c:pt>
                <c:pt idx="402">
                  <c:v>26</c:v>
                </c:pt>
                <c:pt idx="403">
                  <c:v>25</c:v>
                </c:pt>
                <c:pt idx="404">
                  <c:v>24.4</c:v>
                </c:pt>
                <c:pt idx="405">
                  <c:v>23.1</c:v>
                </c:pt>
                <c:pt idx="406">
                  <c:v>22.4</c:v>
                </c:pt>
                <c:pt idx="407">
                  <c:v>20.9</c:v>
                </c:pt>
                <c:pt idx="408">
                  <c:v>20.2</c:v>
                </c:pt>
                <c:pt idx="409">
                  <c:v>18.899999999999999</c:v>
                </c:pt>
                <c:pt idx="410">
                  <c:v>17.8</c:v>
                </c:pt>
                <c:pt idx="411">
                  <c:v>16.399999999999999</c:v>
                </c:pt>
                <c:pt idx="412">
                  <c:v>14.9</c:v>
                </c:pt>
                <c:pt idx="413">
                  <c:v>14</c:v>
                </c:pt>
                <c:pt idx="414">
                  <c:v>12.9</c:v>
                </c:pt>
                <c:pt idx="415">
                  <c:v>12</c:v>
                </c:pt>
                <c:pt idx="416">
                  <c:v>10.9</c:v>
                </c:pt>
                <c:pt idx="417">
                  <c:v>9.6999999999999993</c:v>
                </c:pt>
                <c:pt idx="418">
                  <c:v>8.9</c:v>
                </c:pt>
                <c:pt idx="419">
                  <c:v>7.6</c:v>
                </c:pt>
                <c:pt idx="420">
                  <c:v>6.7</c:v>
                </c:pt>
                <c:pt idx="421">
                  <c:v>5.5</c:v>
                </c:pt>
                <c:pt idx="422">
                  <c:v>4.9000000000000004</c:v>
                </c:pt>
                <c:pt idx="423">
                  <c:v>3.6</c:v>
                </c:pt>
                <c:pt idx="424">
                  <c:v>2.5</c:v>
                </c:pt>
                <c:pt idx="425">
                  <c:v>1.6</c:v>
                </c:pt>
                <c:pt idx="426">
                  <c:v>0.5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57-854B-B374-B7500A982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976111"/>
        <c:axId val="1"/>
      </c:scatterChart>
      <c:valAx>
        <c:axId val="201297611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9761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0.23176572873853929</c:v>
                </c:pt>
                <c:pt idx="31">
                  <c:v>0</c:v>
                </c:pt>
                <c:pt idx="32">
                  <c:v>0.23859434215059533</c:v>
                </c:pt>
                <c:pt idx="33">
                  <c:v>0.26113933831276775</c:v>
                </c:pt>
                <c:pt idx="34">
                  <c:v>0.28304566309809909</c:v>
                </c:pt>
                <c:pt idx="35">
                  <c:v>0.27480095849114949</c:v>
                </c:pt>
                <c:pt idx="36">
                  <c:v>0.29440507325852805</c:v>
                </c:pt>
                <c:pt idx="37">
                  <c:v>0.27936334079707176</c:v>
                </c:pt>
                <c:pt idx="38">
                  <c:v>0.29283474294402745</c:v>
                </c:pt>
                <c:pt idx="39">
                  <c:v>0.25618413298798132</c:v>
                </c:pt>
                <c:pt idx="40">
                  <c:v>0.26864557388529553</c:v>
                </c:pt>
                <c:pt idx="41">
                  <c:v>0.28669428828933979</c:v>
                </c:pt>
                <c:pt idx="42">
                  <c:v>0.31928638073560783</c:v>
                </c:pt>
                <c:pt idx="43">
                  <c:v>0.31404400353002043</c:v>
                </c:pt>
                <c:pt idx="44">
                  <c:v>0.31981494182338854</c:v>
                </c:pt>
                <c:pt idx="45">
                  <c:v>0.3448806683284093</c:v>
                </c:pt>
                <c:pt idx="46">
                  <c:v>0.31267301836301553</c:v>
                </c:pt>
                <c:pt idx="47">
                  <c:v>0.34686245695611173</c:v>
                </c:pt>
                <c:pt idx="48">
                  <c:v>0.34368990195151172</c:v>
                </c:pt>
                <c:pt idx="49">
                  <c:v>0.33584725583958119</c:v>
                </c:pt>
                <c:pt idx="50">
                  <c:v>0.38541759554850108</c:v>
                </c:pt>
                <c:pt idx="51">
                  <c:v>0.38644964896884604</c:v>
                </c:pt>
                <c:pt idx="52">
                  <c:v>0.37675378389460362</c:v>
                </c:pt>
                <c:pt idx="53">
                  <c:v>0.37782943687909293</c:v>
                </c:pt>
                <c:pt idx="54">
                  <c:v>0.38062098269668843</c:v>
                </c:pt>
                <c:pt idx="55">
                  <c:v>0.37144569737384336</c:v>
                </c:pt>
                <c:pt idx="56">
                  <c:v>0.4045559246318019</c:v>
                </c:pt>
                <c:pt idx="57">
                  <c:v>0.37354717042217045</c:v>
                </c:pt>
                <c:pt idx="58">
                  <c:v>0.37427526865837002</c:v>
                </c:pt>
                <c:pt idx="59">
                  <c:v>0.3787302270105391</c:v>
                </c:pt>
                <c:pt idx="60">
                  <c:v>0.40671280070394172</c:v>
                </c:pt>
                <c:pt idx="61">
                  <c:v>0.38331380146471417</c:v>
                </c:pt>
                <c:pt idx="62">
                  <c:v>0.39561657854340787</c:v>
                </c:pt>
                <c:pt idx="63">
                  <c:v>0.40417637250035005</c:v>
                </c:pt>
                <c:pt idx="64">
                  <c:v>0.41291279817623766</c:v>
                </c:pt>
                <c:pt idx="65">
                  <c:v>0.39398042236643477</c:v>
                </c:pt>
                <c:pt idx="66">
                  <c:v>0.39216664212983693</c:v>
                </c:pt>
                <c:pt idx="67">
                  <c:v>0.39270597029195242</c:v>
                </c:pt>
                <c:pt idx="68">
                  <c:v>0.38969225170307853</c:v>
                </c:pt>
                <c:pt idx="69">
                  <c:v>0.39086118273684922</c:v>
                </c:pt>
                <c:pt idx="70">
                  <c:v>0.39288793680546258</c:v>
                </c:pt>
                <c:pt idx="71">
                  <c:v>0.38389959163194631</c:v>
                </c:pt>
                <c:pt idx="72">
                  <c:v>0.39752818599050554</c:v>
                </c:pt>
                <c:pt idx="73">
                  <c:v>0.38752687470737729</c:v>
                </c:pt>
                <c:pt idx="74">
                  <c:v>0.40750065051896961</c:v>
                </c:pt>
                <c:pt idx="75">
                  <c:v>0.40879715403355721</c:v>
                </c:pt>
                <c:pt idx="76">
                  <c:v>0.40004927169069793</c:v>
                </c:pt>
                <c:pt idx="77">
                  <c:v>0.41422250973234603</c:v>
                </c:pt>
                <c:pt idx="78">
                  <c:v>0.42043682025056794</c:v>
                </c:pt>
                <c:pt idx="79">
                  <c:v>0.41919435226358964</c:v>
                </c:pt>
                <c:pt idx="80">
                  <c:v>0.41918658714788115</c:v>
                </c:pt>
                <c:pt idx="81">
                  <c:v>0.41644484970173673</c:v>
                </c:pt>
                <c:pt idx="82">
                  <c:v>0.43347418664599352</c:v>
                </c:pt>
                <c:pt idx="83">
                  <c:v>0.42547682973604373</c:v>
                </c:pt>
                <c:pt idx="84">
                  <c:v>0.43869879545441637</c:v>
                </c:pt>
                <c:pt idx="85">
                  <c:v>0.43830112725305725</c:v>
                </c:pt>
                <c:pt idx="86">
                  <c:v>0.43561208187191525</c:v>
                </c:pt>
                <c:pt idx="87">
                  <c:v>0.45239052661477436</c:v>
                </c:pt>
                <c:pt idx="88">
                  <c:v>0.45334465619669428</c:v>
                </c:pt>
                <c:pt idx="89">
                  <c:v>0.4558722196006092</c:v>
                </c:pt>
                <c:pt idx="90">
                  <c:v>0.4266496432653108</c:v>
                </c:pt>
                <c:pt idx="91">
                  <c:v>0.41565652556339172</c:v>
                </c:pt>
                <c:pt idx="92">
                  <c:v>0.45950554778215669</c:v>
                </c:pt>
                <c:pt idx="93">
                  <c:v>0.46273314221230605</c:v>
                </c:pt>
                <c:pt idx="94">
                  <c:v>0.4648527403661622</c:v>
                </c:pt>
                <c:pt idx="95">
                  <c:v>0</c:v>
                </c:pt>
                <c:pt idx="96">
                  <c:v>0.45576198006575003</c:v>
                </c:pt>
                <c:pt idx="97">
                  <c:v>0.45904992623224211</c:v>
                </c:pt>
                <c:pt idx="98">
                  <c:v>0</c:v>
                </c:pt>
                <c:pt idx="99">
                  <c:v>0.46152242819216743</c:v>
                </c:pt>
                <c:pt idx="100">
                  <c:v>0.45906784790832611</c:v>
                </c:pt>
                <c:pt idx="101">
                  <c:v>0.47661883017615136</c:v>
                </c:pt>
                <c:pt idx="102">
                  <c:v>0.45787105175144122</c:v>
                </c:pt>
                <c:pt idx="103">
                  <c:v>0.44955234800622323</c:v>
                </c:pt>
                <c:pt idx="104">
                  <c:v>0.455415845236674</c:v>
                </c:pt>
                <c:pt idx="105">
                  <c:v>0.45190736678672339</c:v>
                </c:pt>
                <c:pt idx="106">
                  <c:v>0.45117662808321024</c:v>
                </c:pt>
                <c:pt idx="107">
                  <c:v>0.43050609419671965</c:v>
                </c:pt>
                <c:pt idx="108">
                  <c:v>0.47156017640790993</c:v>
                </c:pt>
                <c:pt idx="109">
                  <c:v>0.45702554183908728</c:v>
                </c:pt>
                <c:pt idx="110">
                  <c:v>0.44737048597765416</c:v>
                </c:pt>
                <c:pt idx="111">
                  <c:v>0.45635812267398834</c:v>
                </c:pt>
                <c:pt idx="112">
                  <c:v>0.4369580417728291</c:v>
                </c:pt>
                <c:pt idx="113">
                  <c:v>0.45435783276921726</c:v>
                </c:pt>
                <c:pt idx="114">
                  <c:v>0.4410878073490791</c:v>
                </c:pt>
                <c:pt idx="115">
                  <c:v>0.44239097000657407</c:v>
                </c:pt>
                <c:pt idx="116">
                  <c:v>0.43337786084036967</c:v>
                </c:pt>
                <c:pt idx="117">
                  <c:v>0.43263457605096961</c:v>
                </c:pt>
                <c:pt idx="118">
                  <c:v>0.43523395099393042</c:v>
                </c:pt>
                <c:pt idx="119">
                  <c:v>0.41592387450803076</c:v>
                </c:pt>
                <c:pt idx="120">
                  <c:v>0.41288260309999436</c:v>
                </c:pt>
                <c:pt idx="121">
                  <c:v>0.4189624141772923</c:v>
                </c:pt>
                <c:pt idx="122">
                  <c:v>0.41795325689372193</c:v>
                </c:pt>
                <c:pt idx="123">
                  <c:v>0.40281634369072522</c:v>
                </c:pt>
                <c:pt idx="124">
                  <c:v>0.4025854673174738</c:v>
                </c:pt>
                <c:pt idx="125">
                  <c:v>0.39596971580028656</c:v>
                </c:pt>
                <c:pt idx="126">
                  <c:v>0.41251813407188465</c:v>
                </c:pt>
                <c:pt idx="127">
                  <c:v>0.38586713351811203</c:v>
                </c:pt>
                <c:pt idx="128">
                  <c:v>0.37337748507872626</c:v>
                </c:pt>
                <c:pt idx="129">
                  <c:v>0.36774482608666997</c:v>
                </c:pt>
                <c:pt idx="130">
                  <c:v>0.35876152926949684</c:v>
                </c:pt>
                <c:pt idx="131">
                  <c:v>0.35386249853430779</c:v>
                </c:pt>
                <c:pt idx="132">
                  <c:v>0.35141177191155759</c:v>
                </c:pt>
                <c:pt idx="133">
                  <c:v>0.3600846091704164</c:v>
                </c:pt>
                <c:pt idx="134">
                  <c:v>0.35609785612004113</c:v>
                </c:pt>
                <c:pt idx="135">
                  <c:v>0.35740714814296282</c:v>
                </c:pt>
                <c:pt idx="136">
                  <c:v>0.37733196891832621</c:v>
                </c:pt>
                <c:pt idx="137">
                  <c:v>0.37820500486787473</c:v>
                </c:pt>
                <c:pt idx="138">
                  <c:v>0.37034906096807174</c:v>
                </c:pt>
                <c:pt idx="139">
                  <c:v>0.36697429136453524</c:v>
                </c:pt>
                <c:pt idx="140">
                  <c:v>0.37365496220809408</c:v>
                </c:pt>
                <c:pt idx="141">
                  <c:v>0.35939852734342687</c:v>
                </c:pt>
                <c:pt idx="142">
                  <c:v>0.35109344632570522</c:v>
                </c:pt>
                <c:pt idx="143">
                  <c:v>0.34255050805511261</c:v>
                </c:pt>
                <c:pt idx="144">
                  <c:v>0.3232981467967232</c:v>
                </c:pt>
                <c:pt idx="145">
                  <c:v>0.33080519424234384</c:v>
                </c:pt>
                <c:pt idx="146">
                  <c:v>0.31563000290101106</c:v>
                </c:pt>
                <c:pt idx="147">
                  <c:v>0.32968915944948707</c:v>
                </c:pt>
                <c:pt idx="148">
                  <c:v>0.30360934182590232</c:v>
                </c:pt>
                <c:pt idx="149">
                  <c:v>0.31889425688898754</c:v>
                </c:pt>
                <c:pt idx="150">
                  <c:v>0.30269623048862199</c:v>
                </c:pt>
                <c:pt idx="151">
                  <c:v>0.3064520208407101</c:v>
                </c:pt>
                <c:pt idx="152">
                  <c:v>0</c:v>
                </c:pt>
                <c:pt idx="153">
                  <c:v>0.29338163765053166</c:v>
                </c:pt>
                <c:pt idx="154">
                  <c:v>0.2969119193629895</c:v>
                </c:pt>
                <c:pt idx="155">
                  <c:v>0</c:v>
                </c:pt>
                <c:pt idx="156">
                  <c:v>0.25934707142329566</c:v>
                </c:pt>
                <c:pt idx="157">
                  <c:v>0.3032502685129787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0.28847711834479317</c:v>
                </c:pt>
                <c:pt idx="166">
                  <c:v>0.33283938521829659</c:v>
                </c:pt>
                <c:pt idx="167">
                  <c:v>0.34216310971368152</c:v>
                </c:pt>
                <c:pt idx="168">
                  <c:v>0.35478297769156153</c:v>
                </c:pt>
                <c:pt idx="169">
                  <c:v>0.37800549372146125</c:v>
                </c:pt>
                <c:pt idx="170">
                  <c:v>0.36437576250508347</c:v>
                </c:pt>
                <c:pt idx="171">
                  <c:v>0.39125979261896088</c:v>
                </c:pt>
                <c:pt idx="172">
                  <c:v>0.3890249385593868</c:v>
                </c:pt>
                <c:pt idx="173">
                  <c:v>0.36689121169641253</c:v>
                </c:pt>
                <c:pt idx="174">
                  <c:v>0.37410243489841094</c:v>
                </c:pt>
                <c:pt idx="175">
                  <c:v>0.36808106599861085</c:v>
                </c:pt>
                <c:pt idx="176">
                  <c:v>0.35240493387733463</c:v>
                </c:pt>
                <c:pt idx="177">
                  <c:v>0.355712729635075</c:v>
                </c:pt>
                <c:pt idx="178">
                  <c:v>0.37236389607721315</c:v>
                </c:pt>
                <c:pt idx="179">
                  <c:v>0.3510467075409236</c:v>
                </c:pt>
                <c:pt idx="180">
                  <c:v>0.3308503162333099</c:v>
                </c:pt>
                <c:pt idx="181">
                  <c:v>0.31620352400268975</c:v>
                </c:pt>
                <c:pt idx="182">
                  <c:v>0.32760122157803068</c:v>
                </c:pt>
                <c:pt idx="183">
                  <c:v>0.33509694856356848</c:v>
                </c:pt>
                <c:pt idx="184">
                  <c:v>0.32152339606212793</c:v>
                </c:pt>
                <c:pt idx="185">
                  <c:v>0.29704988443409097</c:v>
                </c:pt>
                <c:pt idx="186">
                  <c:v>0.31632389368259828</c:v>
                </c:pt>
                <c:pt idx="187">
                  <c:v>0.33452271204876011</c:v>
                </c:pt>
                <c:pt idx="188">
                  <c:v>0.31077652054581711</c:v>
                </c:pt>
                <c:pt idx="189">
                  <c:v>0.33872104078743065</c:v>
                </c:pt>
                <c:pt idx="190">
                  <c:v>0</c:v>
                </c:pt>
                <c:pt idx="191">
                  <c:v>0.25900368374630328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0.26953921858697849</c:v>
                </c:pt>
                <c:pt idx="256">
                  <c:v>0</c:v>
                </c:pt>
                <c:pt idx="257">
                  <c:v>0.28190750262736547</c:v>
                </c:pt>
                <c:pt idx="258">
                  <c:v>0.31481806521298861</c:v>
                </c:pt>
                <c:pt idx="259">
                  <c:v>0.30242459698387941</c:v>
                </c:pt>
                <c:pt idx="260">
                  <c:v>0.31985138073565228</c:v>
                </c:pt>
                <c:pt idx="261">
                  <c:v>0.27332587663589197</c:v>
                </c:pt>
                <c:pt idx="262">
                  <c:v>0.30814781005459096</c:v>
                </c:pt>
                <c:pt idx="263">
                  <c:v>0.29479408665071299</c:v>
                </c:pt>
                <c:pt idx="264">
                  <c:v>0.31322575694708904</c:v>
                </c:pt>
                <c:pt idx="265">
                  <c:v>0.32481860935757245</c:v>
                </c:pt>
                <c:pt idx="266">
                  <c:v>0.35052514776647403</c:v>
                </c:pt>
                <c:pt idx="267">
                  <c:v>0.34359748215293862</c:v>
                </c:pt>
                <c:pt idx="268">
                  <c:v>0.37705306567440094</c:v>
                </c:pt>
                <c:pt idx="269">
                  <c:v>0.34474110184644929</c:v>
                </c:pt>
                <c:pt idx="270">
                  <c:v>0.36551892345720705</c:v>
                </c:pt>
                <c:pt idx="271">
                  <c:v>0.34962454746627408</c:v>
                </c:pt>
                <c:pt idx="272">
                  <c:v>0.37366715227325575</c:v>
                </c:pt>
                <c:pt idx="273">
                  <c:v>0.35912468075226378</c:v>
                </c:pt>
                <c:pt idx="274">
                  <c:v>0.34704665594116296</c:v>
                </c:pt>
                <c:pt idx="275">
                  <c:v>0.35671833119683016</c:v>
                </c:pt>
                <c:pt idx="276">
                  <c:v>0.35132073427210614</c:v>
                </c:pt>
                <c:pt idx="277">
                  <c:v>0.34931881312782675</c:v>
                </c:pt>
                <c:pt idx="278">
                  <c:v>0.3237516669136169</c:v>
                </c:pt>
                <c:pt idx="279">
                  <c:v>0.25984579679883746</c:v>
                </c:pt>
                <c:pt idx="280">
                  <c:v>0.26268493877761639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0.25168533953814515</c:v>
                </c:pt>
                <c:pt idx="287">
                  <c:v>0.30136420629021488</c:v>
                </c:pt>
                <c:pt idx="288">
                  <c:v>0.27075203266748238</c:v>
                </c:pt>
                <c:pt idx="289">
                  <c:v>0.28612534542430179</c:v>
                </c:pt>
                <c:pt idx="290">
                  <c:v>0</c:v>
                </c:pt>
                <c:pt idx="291">
                  <c:v>0.30148991055714947</c:v>
                </c:pt>
                <c:pt idx="292">
                  <c:v>0.29583495287144101</c:v>
                </c:pt>
                <c:pt idx="293">
                  <c:v>0.33073697162628196</c:v>
                </c:pt>
                <c:pt idx="294">
                  <c:v>0.34546685581635289</c:v>
                </c:pt>
                <c:pt idx="295">
                  <c:v>0.33844609642106593</c:v>
                </c:pt>
                <c:pt idx="296">
                  <c:v>0.31262883550693721</c:v>
                </c:pt>
                <c:pt idx="297">
                  <c:v>0.32896816204668877</c:v>
                </c:pt>
                <c:pt idx="298">
                  <c:v>0.35167794632438737</c:v>
                </c:pt>
                <c:pt idx="299">
                  <c:v>0.347348540892436</c:v>
                </c:pt>
                <c:pt idx="300">
                  <c:v>0.36930585042480868</c:v>
                </c:pt>
                <c:pt idx="301">
                  <c:v>0.37147178394185432</c:v>
                </c:pt>
                <c:pt idx="302">
                  <c:v>0.35100133876123601</c:v>
                </c:pt>
                <c:pt idx="303">
                  <c:v>0.34298145005311476</c:v>
                </c:pt>
                <c:pt idx="304">
                  <c:v>0.35046753751789722</c:v>
                </c:pt>
                <c:pt idx="305">
                  <c:v>0.31870947010439027</c:v>
                </c:pt>
                <c:pt idx="306">
                  <c:v>0.37548835015260307</c:v>
                </c:pt>
                <c:pt idx="307">
                  <c:v>0.3552975505507151</c:v>
                </c:pt>
                <c:pt idx="308">
                  <c:v>0.35546279970733929</c:v>
                </c:pt>
                <c:pt idx="309">
                  <c:v>0.3690275865585641</c:v>
                </c:pt>
                <c:pt idx="310">
                  <c:v>0.35703039018002747</c:v>
                </c:pt>
                <c:pt idx="311">
                  <c:v>0.33635617417533004</c:v>
                </c:pt>
                <c:pt idx="312">
                  <c:v>0.33581748005309003</c:v>
                </c:pt>
                <c:pt idx="313">
                  <c:v>0.35797078920511771</c:v>
                </c:pt>
                <c:pt idx="314">
                  <c:v>0.36037099096122532</c:v>
                </c:pt>
                <c:pt idx="315">
                  <c:v>0.37456049638055838</c:v>
                </c:pt>
                <c:pt idx="316">
                  <c:v>0.38360623282247164</c:v>
                </c:pt>
                <c:pt idx="317">
                  <c:v>0.39326950256941778</c:v>
                </c:pt>
                <c:pt idx="318">
                  <c:v>0.39264864810269773</c:v>
                </c:pt>
                <c:pt idx="319">
                  <c:v>0.39314240510240661</c:v>
                </c:pt>
                <c:pt idx="320">
                  <c:v>0.41334217391093925</c:v>
                </c:pt>
                <c:pt idx="321">
                  <c:v>0.40422650689029449</c:v>
                </c:pt>
                <c:pt idx="322">
                  <c:v>0.38826505941711159</c:v>
                </c:pt>
                <c:pt idx="323">
                  <c:v>0.41446673583885202</c:v>
                </c:pt>
                <c:pt idx="324">
                  <c:v>0.39958119299006523</c:v>
                </c:pt>
                <c:pt idx="325">
                  <c:v>0.39918444669900777</c:v>
                </c:pt>
                <c:pt idx="326">
                  <c:v>0.43476088546693342</c:v>
                </c:pt>
                <c:pt idx="327">
                  <c:v>0.43843086328056274</c:v>
                </c:pt>
                <c:pt idx="328">
                  <c:v>0.43944002537538251</c:v>
                </c:pt>
                <c:pt idx="329">
                  <c:v>0.43642837488140046</c:v>
                </c:pt>
                <c:pt idx="330">
                  <c:v>0.43040108893455514</c:v>
                </c:pt>
                <c:pt idx="331">
                  <c:v>0.4358088249167974</c:v>
                </c:pt>
                <c:pt idx="332">
                  <c:v>0.42998875127858577</c:v>
                </c:pt>
                <c:pt idx="333">
                  <c:v>0.41897088623615619</c:v>
                </c:pt>
                <c:pt idx="334">
                  <c:v>0.4299200372214414</c:v>
                </c:pt>
                <c:pt idx="335">
                  <c:v>0.43889272017074493</c:v>
                </c:pt>
                <c:pt idx="336">
                  <c:v>0.44468418962463924</c:v>
                </c:pt>
                <c:pt idx="337">
                  <c:v>0.42777855775931967</c:v>
                </c:pt>
                <c:pt idx="338">
                  <c:v>0.43828410063678563</c:v>
                </c:pt>
                <c:pt idx="339">
                  <c:v>0.44811003271781547</c:v>
                </c:pt>
                <c:pt idx="340">
                  <c:v>0.44936263808145482</c:v>
                </c:pt>
                <c:pt idx="341">
                  <c:v>0.44712628452845116</c:v>
                </c:pt>
                <c:pt idx="342">
                  <c:v>0.43827651214027763</c:v>
                </c:pt>
                <c:pt idx="343">
                  <c:v>0.43687981230406664</c:v>
                </c:pt>
                <c:pt idx="344">
                  <c:v>0.44556851234366512</c:v>
                </c:pt>
                <c:pt idx="345">
                  <c:v>0.4437424431580318</c:v>
                </c:pt>
                <c:pt idx="346">
                  <c:v>0.45638396671495968</c:v>
                </c:pt>
                <c:pt idx="347">
                  <c:v>0</c:v>
                </c:pt>
                <c:pt idx="348">
                  <c:v>0.43993713572903526</c:v>
                </c:pt>
                <c:pt idx="349">
                  <c:v>0.45111260731644404</c:v>
                </c:pt>
                <c:pt idx="350">
                  <c:v>0.44427138532040428</c:v>
                </c:pt>
                <c:pt idx="351">
                  <c:v>0.33430585049087491</c:v>
                </c:pt>
                <c:pt idx="352">
                  <c:v>0.44241558236316703</c:v>
                </c:pt>
                <c:pt idx="353">
                  <c:v>0.44237333758398545</c:v>
                </c:pt>
                <c:pt idx="354">
                  <c:v>0.4379677592408559</c:v>
                </c:pt>
                <c:pt idx="355">
                  <c:v>0.44503412151924893</c:v>
                </c:pt>
                <c:pt idx="356">
                  <c:v>0.44154717857777898</c:v>
                </c:pt>
                <c:pt idx="357">
                  <c:v>0</c:v>
                </c:pt>
                <c:pt idx="358">
                  <c:v>0</c:v>
                </c:pt>
                <c:pt idx="359">
                  <c:v>0.42671996483345787</c:v>
                </c:pt>
                <c:pt idx="360">
                  <c:v>0.4308542404224297</c:v>
                </c:pt>
                <c:pt idx="361">
                  <c:v>0.41790063666423083</c:v>
                </c:pt>
                <c:pt idx="362">
                  <c:v>0.42887568024138034</c:v>
                </c:pt>
                <c:pt idx="363">
                  <c:v>0.40349047539681765</c:v>
                </c:pt>
                <c:pt idx="364">
                  <c:v>0.42059032078937253</c:v>
                </c:pt>
                <c:pt idx="365">
                  <c:v>0.40115091845829931</c:v>
                </c:pt>
                <c:pt idx="366">
                  <c:v>0.40712981145897986</c:v>
                </c:pt>
                <c:pt idx="367">
                  <c:v>0.38471895873485235</c:v>
                </c:pt>
                <c:pt idx="368">
                  <c:v>0.39340824103740329</c:v>
                </c:pt>
                <c:pt idx="369">
                  <c:v>0.39736203645978085</c:v>
                </c:pt>
                <c:pt idx="370">
                  <c:v>0.39733324668423853</c:v>
                </c:pt>
                <c:pt idx="371">
                  <c:v>0.39461745819544591</c:v>
                </c:pt>
                <c:pt idx="372">
                  <c:v>0.39308434809367404</c:v>
                </c:pt>
                <c:pt idx="373">
                  <c:v>0.38746633308229417</c:v>
                </c:pt>
                <c:pt idx="374">
                  <c:v>0.39071549188717625</c:v>
                </c:pt>
                <c:pt idx="375">
                  <c:v>0.37412078272761801</c:v>
                </c:pt>
                <c:pt idx="376">
                  <c:v>0.37723138459477434</c:v>
                </c:pt>
                <c:pt idx="377">
                  <c:v>0.36706370137755917</c:v>
                </c:pt>
                <c:pt idx="378">
                  <c:v>0.378399539319486</c:v>
                </c:pt>
                <c:pt idx="379">
                  <c:v>0.3765810271470072</c:v>
                </c:pt>
                <c:pt idx="380">
                  <c:v>0.37036159019777587</c:v>
                </c:pt>
                <c:pt idx="381">
                  <c:v>0.37253477996693274</c:v>
                </c:pt>
                <c:pt idx="382">
                  <c:v>0.38373578856696278</c:v>
                </c:pt>
                <c:pt idx="383">
                  <c:v>0.35951473886141949</c:v>
                </c:pt>
                <c:pt idx="384">
                  <c:v>0.36075284405328645</c:v>
                </c:pt>
                <c:pt idx="385">
                  <c:v>0.35720577898778705</c:v>
                </c:pt>
                <c:pt idx="386">
                  <c:v>0.36234125847417176</c:v>
                </c:pt>
                <c:pt idx="387">
                  <c:v>0.3306687405861447</c:v>
                </c:pt>
                <c:pt idx="388">
                  <c:v>0.33488780704617593</c:v>
                </c:pt>
                <c:pt idx="389">
                  <c:v>0.36141839617297622</c:v>
                </c:pt>
                <c:pt idx="390">
                  <c:v>0.34742886005244039</c:v>
                </c:pt>
                <c:pt idx="391">
                  <c:v>0.3554547805159417</c:v>
                </c:pt>
                <c:pt idx="392">
                  <c:v>0.35145130818114156</c:v>
                </c:pt>
                <c:pt idx="393">
                  <c:v>0.33194921706207942</c:v>
                </c:pt>
                <c:pt idx="394">
                  <c:v>0.35640266764522871</c:v>
                </c:pt>
                <c:pt idx="395">
                  <c:v>0.33541837098567323</c:v>
                </c:pt>
                <c:pt idx="396">
                  <c:v>0.31851257423963153</c:v>
                </c:pt>
                <c:pt idx="397">
                  <c:v>0.31693492842697268</c:v>
                </c:pt>
                <c:pt idx="398">
                  <c:v>0.31593978054741806</c:v>
                </c:pt>
                <c:pt idx="399">
                  <c:v>0.33378253905594196</c:v>
                </c:pt>
                <c:pt idx="400">
                  <c:v>0.30746070299253009</c:v>
                </c:pt>
                <c:pt idx="401">
                  <c:v>0.300411693001219</c:v>
                </c:pt>
                <c:pt idx="402">
                  <c:v>0.30204280392491051</c:v>
                </c:pt>
                <c:pt idx="403">
                  <c:v>0.29667818910587851</c:v>
                </c:pt>
                <c:pt idx="404">
                  <c:v>0.27922109716210658</c:v>
                </c:pt>
                <c:pt idx="405">
                  <c:v>0.28893519695044478</c:v>
                </c:pt>
                <c:pt idx="406">
                  <c:v>0.30532018335879985</c:v>
                </c:pt>
                <c:pt idx="407">
                  <c:v>0.2854013799145767</c:v>
                </c:pt>
                <c:pt idx="408">
                  <c:v>0.25702487776655963</c:v>
                </c:pt>
                <c:pt idx="409">
                  <c:v>0.25679548763570914</c:v>
                </c:pt>
                <c:pt idx="410">
                  <c:v>0.2608283455932745</c:v>
                </c:pt>
                <c:pt idx="411">
                  <c:v>0.26383201071160306</c:v>
                </c:pt>
                <c:pt idx="412">
                  <c:v>0.25891275121514012</c:v>
                </c:pt>
                <c:pt idx="413">
                  <c:v>0</c:v>
                </c:pt>
                <c:pt idx="414">
                  <c:v>0</c:v>
                </c:pt>
                <c:pt idx="415">
                  <c:v>0.23543324852756972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0.7</c:v>
                </c:pt>
                <c:pt idx="24">
                  <c:v>2.2000000000000002</c:v>
                </c:pt>
                <c:pt idx="25">
                  <c:v>2</c:v>
                </c:pt>
                <c:pt idx="26">
                  <c:v>2.4</c:v>
                </c:pt>
                <c:pt idx="27">
                  <c:v>2.5</c:v>
                </c:pt>
                <c:pt idx="28">
                  <c:v>4.4000000000000004</c:v>
                </c:pt>
                <c:pt idx="29">
                  <c:v>4.5999999999999996</c:v>
                </c:pt>
                <c:pt idx="30">
                  <c:v>6.4</c:v>
                </c:pt>
                <c:pt idx="31">
                  <c:v>6.9</c:v>
                </c:pt>
                <c:pt idx="32">
                  <c:v>8.4</c:v>
                </c:pt>
                <c:pt idx="33">
                  <c:v>9.3000000000000007</c:v>
                </c:pt>
                <c:pt idx="34">
                  <c:v>10.199999999999999</c:v>
                </c:pt>
                <c:pt idx="35">
                  <c:v>11.8</c:v>
                </c:pt>
                <c:pt idx="36">
                  <c:v>12.6</c:v>
                </c:pt>
                <c:pt idx="37">
                  <c:v>13.3</c:v>
                </c:pt>
                <c:pt idx="38">
                  <c:v>14.6</c:v>
                </c:pt>
                <c:pt idx="39">
                  <c:v>15.8</c:v>
                </c:pt>
                <c:pt idx="40">
                  <c:v>16.600000000000001</c:v>
                </c:pt>
                <c:pt idx="41">
                  <c:v>17.7</c:v>
                </c:pt>
                <c:pt idx="42">
                  <c:v>18.899999999999999</c:v>
                </c:pt>
                <c:pt idx="43">
                  <c:v>19.899999999999999</c:v>
                </c:pt>
                <c:pt idx="44">
                  <c:v>20.8</c:v>
                </c:pt>
                <c:pt idx="45">
                  <c:v>22</c:v>
                </c:pt>
                <c:pt idx="46">
                  <c:v>22.4</c:v>
                </c:pt>
                <c:pt idx="47">
                  <c:v>23.9</c:v>
                </c:pt>
                <c:pt idx="48">
                  <c:v>25</c:v>
                </c:pt>
                <c:pt idx="49">
                  <c:v>25.5</c:v>
                </c:pt>
                <c:pt idx="50">
                  <c:v>27.3</c:v>
                </c:pt>
                <c:pt idx="51">
                  <c:v>27.9</c:v>
                </c:pt>
                <c:pt idx="52">
                  <c:v>29</c:v>
                </c:pt>
                <c:pt idx="53">
                  <c:v>30.2</c:v>
                </c:pt>
                <c:pt idx="54">
                  <c:v>31</c:v>
                </c:pt>
                <c:pt idx="55">
                  <c:v>32.1</c:v>
                </c:pt>
                <c:pt idx="56">
                  <c:v>33.1</c:v>
                </c:pt>
                <c:pt idx="57">
                  <c:v>34.200000000000003</c:v>
                </c:pt>
                <c:pt idx="58">
                  <c:v>35.200000000000003</c:v>
                </c:pt>
                <c:pt idx="59">
                  <c:v>35.9</c:v>
                </c:pt>
                <c:pt idx="60">
                  <c:v>37.200000000000003</c:v>
                </c:pt>
                <c:pt idx="61">
                  <c:v>38.6</c:v>
                </c:pt>
                <c:pt idx="62">
                  <c:v>39.200000000000003</c:v>
                </c:pt>
                <c:pt idx="63">
                  <c:v>40.200000000000003</c:v>
                </c:pt>
                <c:pt idx="64">
                  <c:v>41.2</c:v>
                </c:pt>
                <c:pt idx="65">
                  <c:v>42.1</c:v>
                </c:pt>
                <c:pt idx="66">
                  <c:v>43.2</c:v>
                </c:pt>
                <c:pt idx="67">
                  <c:v>44.4</c:v>
                </c:pt>
                <c:pt idx="68">
                  <c:v>45.7</c:v>
                </c:pt>
                <c:pt idx="69">
                  <c:v>45.9</c:v>
                </c:pt>
                <c:pt idx="70">
                  <c:v>47.9</c:v>
                </c:pt>
                <c:pt idx="71">
                  <c:v>48.3</c:v>
                </c:pt>
                <c:pt idx="72">
                  <c:v>49.4</c:v>
                </c:pt>
                <c:pt idx="73">
                  <c:v>50.6</c:v>
                </c:pt>
                <c:pt idx="74">
                  <c:v>51.2</c:v>
                </c:pt>
                <c:pt idx="75">
                  <c:v>52.8</c:v>
                </c:pt>
                <c:pt idx="76">
                  <c:v>53.5</c:v>
                </c:pt>
                <c:pt idx="77">
                  <c:v>54.8</c:v>
                </c:pt>
                <c:pt idx="78">
                  <c:v>55.5</c:v>
                </c:pt>
                <c:pt idx="79">
                  <c:v>57.2</c:v>
                </c:pt>
                <c:pt idx="80">
                  <c:v>57.9</c:v>
                </c:pt>
                <c:pt idx="81">
                  <c:v>58.6</c:v>
                </c:pt>
                <c:pt idx="82">
                  <c:v>59.9</c:v>
                </c:pt>
                <c:pt idx="83">
                  <c:v>61.4</c:v>
                </c:pt>
                <c:pt idx="84">
                  <c:v>61.6</c:v>
                </c:pt>
                <c:pt idx="85">
                  <c:v>63.2</c:v>
                </c:pt>
                <c:pt idx="86">
                  <c:v>64.099999999999994</c:v>
                </c:pt>
                <c:pt idx="87">
                  <c:v>65.400000000000006</c:v>
                </c:pt>
                <c:pt idx="88">
                  <c:v>66.3</c:v>
                </c:pt>
                <c:pt idx="89">
                  <c:v>66.8</c:v>
                </c:pt>
                <c:pt idx="90">
                  <c:v>68.5</c:v>
                </c:pt>
                <c:pt idx="91">
                  <c:v>68.8</c:v>
                </c:pt>
                <c:pt idx="92">
                  <c:v>70.7</c:v>
                </c:pt>
                <c:pt idx="93">
                  <c:v>71.599999999999994</c:v>
                </c:pt>
                <c:pt idx="94">
                  <c:v>72.3</c:v>
                </c:pt>
                <c:pt idx="95">
                  <c:v>73.400000000000006</c:v>
                </c:pt>
                <c:pt idx="96">
                  <c:v>74.7</c:v>
                </c:pt>
                <c:pt idx="97">
                  <c:v>75.599999999999994</c:v>
                </c:pt>
                <c:pt idx="98">
                  <c:v>76.7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79.599999999999994</c:v>
                </c:pt>
                <c:pt idx="102">
                  <c:v>80.7</c:v>
                </c:pt>
                <c:pt idx="103">
                  <c:v>82.3</c:v>
                </c:pt>
                <c:pt idx="104">
                  <c:v>82.5</c:v>
                </c:pt>
                <c:pt idx="105">
                  <c:v>84.1</c:v>
                </c:pt>
                <c:pt idx="106">
                  <c:v>85.2</c:v>
                </c:pt>
                <c:pt idx="107">
                  <c:v>86</c:v>
                </c:pt>
                <c:pt idx="108">
                  <c:v>87.4</c:v>
                </c:pt>
                <c:pt idx="109">
                  <c:v>88</c:v>
                </c:pt>
                <c:pt idx="110">
                  <c:v>89.6</c:v>
                </c:pt>
                <c:pt idx="111">
                  <c:v>89.8</c:v>
                </c:pt>
                <c:pt idx="112">
                  <c:v>92</c:v>
                </c:pt>
                <c:pt idx="113">
                  <c:v>91.8</c:v>
                </c:pt>
                <c:pt idx="114">
                  <c:v>94</c:v>
                </c:pt>
                <c:pt idx="115">
                  <c:v>93.6</c:v>
                </c:pt>
                <c:pt idx="116">
                  <c:v>95.8</c:v>
                </c:pt>
                <c:pt idx="117">
                  <c:v>96.2</c:v>
                </c:pt>
                <c:pt idx="118">
                  <c:v>97.6</c:v>
                </c:pt>
                <c:pt idx="119">
                  <c:v>98.7</c:v>
                </c:pt>
                <c:pt idx="120">
                  <c:v>100</c:v>
                </c:pt>
                <c:pt idx="121">
                  <c:v>100.2</c:v>
                </c:pt>
                <c:pt idx="122">
                  <c:v>102.2</c:v>
                </c:pt>
                <c:pt idx="123">
                  <c:v>102.7</c:v>
                </c:pt>
                <c:pt idx="124">
                  <c:v>104.4</c:v>
                </c:pt>
                <c:pt idx="125">
                  <c:v>104.7</c:v>
                </c:pt>
                <c:pt idx="126">
                  <c:v>106</c:v>
                </c:pt>
                <c:pt idx="127">
                  <c:v>106.9</c:v>
                </c:pt>
                <c:pt idx="128">
                  <c:v>108.4</c:v>
                </c:pt>
                <c:pt idx="129">
                  <c:v>109.1</c:v>
                </c:pt>
                <c:pt idx="130">
                  <c:v>110.2</c:v>
                </c:pt>
                <c:pt idx="131">
                  <c:v>111.6</c:v>
                </c:pt>
                <c:pt idx="132">
                  <c:v>111.8</c:v>
                </c:pt>
                <c:pt idx="133">
                  <c:v>114</c:v>
                </c:pt>
                <c:pt idx="134">
                  <c:v>113.8</c:v>
                </c:pt>
                <c:pt idx="135">
                  <c:v>116</c:v>
                </c:pt>
                <c:pt idx="136">
                  <c:v>116</c:v>
                </c:pt>
                <c:pt idx="137">
                  <c:v>117.8</c:v>
                </c:pt>
                <c:pt idx="138">
                  <c:v>118.2</c:v>
                </c:pt>
                <c:pt idx="139">
                  <c:v>120</c:v>
                </c:pt>
                <c:pt idx="140">
                  <c:v>120.4</c:v>
                </c:pt>
                <c:pt idx="141">
                  <c:v>121.8</c:v>
                </c:pt>
                <c:pt idx="142">
                  <c:v>122.6</c:v>
                </c:pt>
                <c:pt idx="143">
                  <c:v>123.8</c:v>
                </c:pt>
                <c:pt idx="144">
                  <c:v>124.8</c:v>
                </c:pt>
                <c:pt idx="145">
                  <c:v>125.8</c:v>
                </c:pt>
                <c:pt idx="146">
                  <c:v>127.1</c:v>
                </c:pt>
                <c:pt idx="147">
                  <c:v>127.9</c:v>
                </c:pt>
                <c:pt idx="148">
                  <c:v>129.30000000000001</c:v>
                </c:pt>
                <c:pt idx="149">
                  <c:v>129.9</c:v>
                </c:pt>
                <c:pt idx="150">
                  <c:v>131.30000000000001</c:v>
                </c:pt>
                <c:pt idx="151">
                  <c:v>131.9</c:v>
                </c:pt>
                <c:pt idx="152">
                  <c:v>133.30000000000001</c:v>
                </c:pt>
                <c:pt idx="153">
                  <c:v>134.19999999999999</c:v>
                </c:pt>
                <c:pt idx="154">
                  <c:v>134.80000000000001</c:v>
                </c:pt>
                <c:pt idx="155">
                  <c:v>136.6</c:v>
                </c:pt>
                <c:pt idx="156">
                  <c:v>137.1</c:v>
                </c:pt>
                <c:pt idx="157">
                  <c:v>138.19999999999999</c:v>
                </c:pt>
                <c:pt idx="158">
                  <c:v>139.30000000000001</c:v>
                </c:pt>
                <c:pt idx="159">
                  <c:v>141</c:v>
                </c:pt>
                <c:pt idx="160">
                  <c:v>141.5</c:v>
                </c:pt>
                <c:pt idx="161">
                  <c:v>142.4</c:v>
                </c:pt>
                <c:pt idx="162">
                  <c:v>143.69999999999999</c:v>
                </c:pt>
                <c:pt idx="163">
                  <c:v>144.6</c:v>
                </c:pt>
                <c:pt idx="164">
                  <c:v>145.5</c:v>
                </c:pt>
                <c:pt idx="165">
                  <c:v>146.80000000000001</c:v>
                </c:pt>
                <c:pt idx="166">
                  <c:v>147.9</c:v>
                </c:pt>
                <c:pt idx="167">
                  <c:v>148.19999999999999</c:v>
                </c:pt>
                <c:pt idx="168">
                  <c:v>149.9</c:v>
                </c:pt>
                <c:pt idx="169">
                  <c:v>150.80000000000001</c:v>
                </c:pt>
                <c:pt idx="170">
                  <c:v>151.30000000000001</c:v>
                </c:pt>
                <c:pt idx="171">
                  <c:v>153.30000000000001</c:v>
                </c:pt>
                <c:pt idx="172">
                  <c:v>153.5</c:v>
                </c:pt>
                <c:pt idx="173">
                  <c:v>154.4</c:v>
                </c:pt>
                <c:pt idx="174">
                  <c:v>156.30000000000001</c:v>
                </c:pt>
                <c:pt idx="175">
                  <c:v>156.30000000000001</c:v>
                </c:pt>
                <c:pt idx="176">
                  <c:v>158.1</c:v>
                </c:pt>
                <c:pt idx="177">
                  <c:v>158.4</c:v>
                </c:pt>
                <c:pt idx="178">
                  <c:v>160.1</c:v>
                </c:pt>
                <c:pt idx="179">
                  <c:v>160.80000000000001</c:v>
                </c:pt>
                <c:pt idx="180">
                  <c:v>161.9</c:v>
                </c:pt>
                <c:pt idx="181">
                  <c:v>163</c:v>
                </c:pt>
                <c:pt idx="182">
                  <c:v>163.9</c:v>
                </c:pt>
                <c:pt idx="183">
                  <c:v>164.6</c:v>
                </c:pt>
                <c:pt idx="184">
                  <c:v>165.6</c:v>
                </c:pt>
                <c:pt idx="185">
                  <c:v>167</c:v>
                </c:pt>
                <c:pt idx="186">
                  <c:v>167.7</c:v>
                </c:pt>
                <c:pt idx="187">
                  <c:v>168.5</c:v>
                </c:pt>
                <c:pt idx="188">
                  <c:v>169.7</c:v>
                </c:pt>
                <c:pt idx="189">
                  <c:v>170.7</c:v>
                </c:pt>
                <c:pt idx="190">
                  <c:v>171.6</c:v>
                </c:pt>
                <c:pt idx="191">
                  <c:v>172.7</c:v>
                </c:pt>
                <c:pt idx="192">
                  <c:v>173.6</c:v>
                </c:pt>
                <c:pt idx="193">
                  <c:v>174.1</c:v>
                </c:pt>
                <c:pt idx="194">
                  <c:v>175.8</c:v>
                </c:pt>
                <c:pt idx="195">
                  <c:v>176.5</c:v>
                </c:pt>
                <c:pt idx="196">
                  <c:v>177.4</c:v>
                </c:pt>
                <c:pt idx="197">
                  <c:v>178.7</c:v>
                </c:pt>
                <c:pt idx="198">
                  <c:v>179.6</c:v>
                </c:pt>
                <c:pt idx="199">
                  <c:v>180.7</c:v>
                </c:pt>
                <c:pt idx="200">
                  <c:v>181.9</c:v>
                </c:pt>
                <c:pt idx="201">
                  <c:v>182.5</c:v>
                </c:pt>
                <c:pt idx="202">
                  <c:v>183.6</c:v>
                </c:pt>
                <c:pt idx="203">
                  <c:v>184.7</c:v>
                </c:pt>
                <c:pt idx="204">
                  <c:v>185.6</c:v>
                </c:pt>
                <c:pt idx="205">
                  <c:v>186.7</c:v>
                </c:pt>
                <c:pt idx="206">
                  <c:v>187.6</c:v>
                </c:pt>
                <c:pt idx="207">
                  <c:v>189.4</c:v>
                </c:pt>
                <c:pt idx="208">
                  <c:v>189.6</c:v>
                </c:pt>
                <c:pt idx="209">
                  <c:v>190.9</c:v>
                </c:pt>
                <c:pt idx="210">
                  <c:v>191.8</c:v>
                </c:pt>
                <c:pt idx="211">
                  <c:v>193.1</c:v>
                </c:pt>
                <c:pt idx="212">
                  <c:v>193.8</c:v>
                </c:pt>
                <c:pt idx="213">
                  <c:v>195.1</c:v>
                </c:pt>
                <c:pt idx="214">
                  <c:v>196.3</c:v>
                </c:pt>
                <c:pt idx="215">
                  <c:v>197.1</c:v>
                </c:pt>
                <c:pt idx="216">
                  <c:v>198.2</c:v>
                </c:pt>
                <c:pt idx="217">
                  <c:v>199.4</c:v>
                </c:pt>
                <c:pt idx="218">
                  <c:v>200.7</c:v>
                </c:pt>
                <c:pt idx="219">
                  <c:v>201.4</c:v>
                </c:pt>
                <c:pt idx="220">
                  <c:v>202.9</c:v>
                </c:pt>
                <c:pt idx="221">
                  <c:v>203.6</c:v>
                </c:pt>
                <c:pt idx="222">
                  <c:v>204.7</c:v>
                </c:pt>
                <c:pt idx="223">
                  <c:v>205.6</c:v>
                </c:pt>
                <c:pt idx="224">
                  <c:v>205.6</c:v>
                </c:pt>
                <c:pt idx="225">
                  <c:v>204.5</c:v>
                </c:pt>
                <c:pt idx="226">
                  <c:v>203.8</c:v>
                </c:pt>
                <c:pt idx="227">
                  <c:v>202.5</c:v>
                </c:pt>
                <c:pt idx="228">
                  <c:v>201.8</c:v>
                </c:pt>
                <c:pt idx="229">
                  <c:v>201.1</c:v>
                </c:pt>
                <c:pt idx="230">
                  <c:v>199.4</c:v>
                </c:pt>
                <c:pt idx="231">
                  <c:v>199.1</c:v>
                </c:pt>
                <c:pt idx="232">
                  <c:v>197.8</c:v>
                </c:pt>
                <c:pt idx="233">
                  <c:v>197.2</c:v>
                </c:pt>
                <c:pt idx="234">
                  <c:v>196.3</c:v>
                </c:pt>
                <c:pt idx="235">
                  <c:v>194.5</c:v>
                </c:pt>
                <c:pt idx="236">
                  <c:v>194.7</c:v>
                </c:pt>
                <c:pt idx="237">
                  <c:v>192.9</c:v>
                </c:pt>
                <c:pt idx="238">
                  <c:v>192.1</c:v>
                </c:pt>
                <c:pt idx="239">
                  <c:v>191.2</c:v>
                </c:pt>
                <c:pt idx="240">
                  <c:v>190</c:v>
                </c:pt>
                <c:pt idx="241">
                  <c:v>189.4</c:v>
                </c:pt>
                <c:pt idx="242">
                  <c:v>188.1</c:v>
                </c:pt>
                <c:pt idx="243">
                  <c:v>187.6</c:v>
                </c:pt>
                <c:pt idx="244">
                  <c:v>185.9</c:v>
                </c:pt>
                <c:pt idx="245">
                  <c:v>185.4</c:v>
                </c:pt>
                <c:pt idx="246">
                  <c:v>184.5</c:v>
                </c:pt>
                <c:pt idx="247">
                  <c:v>183.2</c:v>
                </c:pt>
                <c:pt idx="248">
                  <c:v>181.9</c:v>
                </c:pt>
                <c:pt idx="249">
                  <c:v>181.6</c:v>
                </c:pt>
                <c:pt idx="250">
                  <c:v>180.1</c:v>
                </c:pt>
                <c:pt idx="251">
                  <c:v>179.2</c:v>
                </c:pt>
                <c:pt idx="252">
                  <c:v>178.1</c:v>
                </c:pt>
                <c:pt idx="253">
                  <c:v>177.6</c:v>
                </c:pt>
                <c:pt idx="254">
                  <c:v>176.3</c:v>
                </c:pt>
                <c:pt idx="255">
                  <c:v>175.4</c:v>
                </c:pt>
                <c:pt idx="256">
                  <c:v>174.5</c:v>
                </c:pt>
                <c:pt idx="257">
                  <c:v>173.4</c:v>
                </c:pt>
                <c:pt idx="258">
                  <c:v>172.1</c:v>
                </c:pt>
                <c:pt idx="259">
                  <c:v>171.6</c:v>
                </c:pt>
                <c:pt idx="260">
                  <c:v>169.9</c:v>
                </c:pt>
                <c:pt idx="261">
                  <c:v>169.2</c:v>
                </c:pt>
                <c:pt idx="262">
                  <c:v>168.1</c:v>
                </c:pt>
                <c:pt idx="263">
                  <c:v>166.8</c:v>
                </c:pt>
                <c:pt idx="264">
                  <c:v>166.3</c:v>
                </c:pt>
                <c:pt idx="265">
                  <c:v>164.3</c:v>
                </c:pt>
                <c:pt idx="266">
                  <c:v>164.3</c:v>
                </c:pt>
                <c:pt idx="267">
                  <c:v>162.6</c:v>
                </c:pt>
                <c:pt idx="268">
                  <c:v>161.9</c:v>
                </c:pt>
                <c:pt idx="269">
                  <c:v>160.80000000000001</c:v>
                </c:pt>
                <c:pt idx="270">
                  <c:v>159.5</c:v>
                </c:pt>
                <c:pt idx="271">
                  <c:v>158.1</c:v>
                </c:pt>
                <c:pt idx="272">
                  <c:v>157.5</c:v>
                </c:pt>
                <c:pt idx="273">
                  <c:v>155.9</c:v>
                </c:pt>
                <c:pt idx="274">
                  <c:v>155.19999999999999</c:v>
                </c:pt>
                <c:pt idx="275">
                  <c:v>153.9</c:v>
                </c:pt>
                <c:pt idx="276">
                  <c:v>153</c:v>
                </c:pt>
                <c:pt idx="277">
                  <c:v>151.69999999999999</c:v>
                </c:pt>
                <c:pt idx="278">
                  <c:v>150.4</c:v>
                </c:pt>
                <c:pt idx="279">
                  <c:v>149.69999999999999</c:v>
                </c:pt>
                <c:pt idx="280">
                  <c:v>148.1</c:v>
                </c:pt>
                <c:pt idx="281">
                  <c:v>147.19999999999999</c:v>
                </c:pt>
                <c:pt idx="282">
                  <c:v>146.4</c:v>
                </c:pt>
                <c:pt idx="283">
                  <c:v>144.80000000000001</c:v>
                </c:pt>
                <c:pt idx="284">
                  <c:v>143.69999999999999</c:v>
                </c:pt>
                <c:pt idx="285">
                  <c:v>142.6</c:v>
                </c:pt>
                <c:pt idx="286">
                  <c:v>141.30000000000001</c:v>
                </c:pt>
                <c:pt idx="287">
                  <c:v>140.19999999999999</c:v>
                </c:pt>
                <c:pt idx="288">
                  <c:v>139.30000000000001</c:v>
                </c:pt>
                <c:pt idx="289">
                  <c:v>138.1</c:v>
                </c:pt>
                <c:pt idx="290">
                  <c:v>137.1</c:v>
                </c:pt>
                <c:pt idx="291">
                  <c:v>135.69999999999999</c:v>
                </c:pt>
                <c:pt idx="292">
                  <c:v>134.6</c:v>
                </c:pt>
                <c:pt idx="293">
                  <c:v>133.9</c:v>
                </c:pt>
                <c:pt idx="294">
                  <c:v>132.19999999999999</c:v>
                </c:pt>
                <c:pt idx="295">
                  <c:v>131.69999999999999</c:v>
                </c:pt>
                <c:pt idx="296">
                  <c:v>129.9</c:v>
                </c:pt>
                <c:pt idx="297">
                  <c:v>129.9</c:v>
                </c:pt>
                <c:pt idx="298">
                  <c:v>127.3</c:v>
                </c:pt>
                <c:pt idx="299">
                  <c:v>127.9</c:v>
                </c:pt>
                <c:pt idx="300">
                  <c:v>125.7</c:v>
                </c:pt>
                <c:pt idx="301">
                  <c:v>125.5</c:v>
                </c:pt>
                <c:pt idx="302">
                  <c:v>123.8</c:v>
                </c:pt>
                <c:pt idx="303">
                  <c:v>123.7</c:v>
                </c:pt>
                <c:pt idx="304">
                  <c:v>122</c:v>
                </c:pt>
                <c:pt idx="305">
                  <c:v>121.3</c:v>
                </c:pt>
                <c:pt idx="306">
                  <c:v>120.4</c:v>
                </c:pt>
                <c:pt idx="307">
                  <c:v>119.5</c:v>
                </c:pt>
                <c:pt idx="308">
                  <c:v>118.6</c:v>
                </c:pt>
                <c:pt idx="309">
                  <c:v>117.1</c:v>
                </c:pt>
                <c:pt idx="310">
                  <c:v>116.7</c:v>
                </c:pt>
                <c:pt idx="311">
                  <c:v>115.5</c:v>
                </c:pt>
                <c:pt idx="312">
                  <c:v>114.6</c:v>
                </c:pt>
                <c:pt idx="313">
                  <c:v>113.8</c:v>
                </c:pt>
                <c:pt idx="314">
                  <c:v>112.6</c:v>
                </c:pt>
                <c:pt idx="315">
                  <c:v>112.2</c:v>
                </c:pt>
                <c:pt idx="316">
                  <c:v>110.5</c:v>
                </c:pt>
                <c:pt idx="317">
                  <c:v>109.8</c:v>
                </c:pt>
                <c:pt idx="318">
                  <c:v>108.9</c:v>
                </c:pt>
                <c:pt idx="319">
                  <c:v>107.6</c:v>
                </c:pt>
                <c:pt idx="320">
                  <c:v>107.1</c:v>
                </c:pt>
                <c:pt idx="321">
                  <c:v>105.8</c:v>
                </c:pt>
                <c:pt idx="322">
                  <c:v>104.7</c:v>
                </c:pt>
                <c:pt idx="323">
                  <c:v>103.8</c:v>
                </c:pt>
                <c:pt idx="324">
                  <c:v>102.9</c:v>
                </c:pt>
                <c:pt idx="325">
                  <c:v>102.4</c:v>
                </c:pt>
                <c:pt idx="326">
                  <c:v>100.7</c:v>
                </c:pt>
                <c:pt idx="327">
                  <c:v>100</c:v>
                </c:pt>
                <c:pt idx="328">
                  <c:v>98.9</c:v>
                </c:pt>
                <c:pt idx="329">
                  <c:v>97.8</c:v>
                </c:pt>
                <c:pt idx="330">
                  <c:v>96.7</c:v>
                </c:pt>
                <c:pt idx="331">
                  <c:v>95.6</c:v>
                </c:pt>
                <c:pt idx="332">
                  <c:v>94.9</c:v>
                </c:pt>
                <c:pt idx="333">
                  <c:v>93.4</c:v>
                </c:pt>
                <c:pt idx="334">
                  <c:v>92.5</c:v>
                </c:pt>
                <c:pt idx="335">
                  <c:v>91.8</c:v>
                </c:pt>
                <c:pt idx="336">
                  <c:v>90.2</c:v>
                </c:pt>
                <c:pt idx="337">
                  <c:v>90</c:v>
                </c:pt>
                <c:pt idx="338">
                  <c:v>88.5</c:v>
                </c:pt>
                <c:pt idx="339">
                  <c:v>88</c:v>
                </c:pt>
                <c:pt idx="340">
                  <c:v>86.7</c:v>
                </c:pt>
                <c:pt idx="341">
                  <c:v>85.8</c:v>
                </c:pt>
                <c:pt idx="342">
                  <c:v>84.7</c:v>
                </c:pt>
                <c:pt idx="343">
                  <c:v>83.8</c:v>
                </c:pt>
                <c:pt idx="344">
                  <c:v>82.9</c:v>
                </c:pt>
                <c:pt idx="345">
                  <c:v>81.599999999999994</c:v>
                </c:pt>
                <c:pt idx="346">
                  <c:v>81</c:v>
                </c:pt>
                <c:pt idx="347">
                  <c:v>80</c:v>
                </c:pt>
                <c:pt idx="348">
                  <c:v>79.2</c:v>
                </c:pt>
                <c:pt idx="349">
                  <c:v>77.8</c:v>
                </c:pt>
                <c:pt idx="350">
                  <c:v>77</c:v>
                </c:pt>
                <c:pt idx="351">
                  <c:v>76.099999999999994</c:v>
                </c:pt>
                <c:pt idx="352">
                  <c:v>75</c:v>
                </c:pt>
                <c:pt idx="353">
                  <c:v>73.900000000000006</c:v>
                </c:pt>
                <c:pt idx="354">
                  <c:v>73</c:v>
                </c:pt>
                <c:pt idx="355">
                  <c:v>71.900000000000006</c:v>
                </c:pt>
                <c:pt idx="356">
                  <c:v>71.400000000000006</c:v>
                </c:pt>
                <c:pt idx="357">
                  <c:v>70.099999999999994</c:v>
                </c:pt>
                <c:pt idx="358">
                  <c:v>69</c:v>
                </c:pt>
                <c:pt idx="359">
                  <c:v>68.3</c:v>
                </c:pt>
                <c:pt idx="360">
                  <c:v>67</c:v>
                </c:pt>
                <c:pt idx="361">
                  <c:v>66.3</c:v>
                </c:pt>
                <c:pt idx="362">
                  <c:v>65.400000000000006</c:v>
                </c:pt>
                <c:pt idx="363">
                  <c:v>64.7</c:v>
                </c:pt>
                <c:pt idx="364">
                  <c:v>63</c:v>
                </c:pt>
                <c:pt idx="365">
                  <c:v>63</c:v>
                </c:pt>
                <c:pt idx="366">
                  <c:v>61</c:v>
                </c:pt>
                <c:pt idx="367">
                  <c:v>60.8</c:v>
                </c:pt>
                <c:pt idx="368">
                  <c:v>59.2</c:v>
                </c:pt>
                <c:pt idx="369">
                  <c:v>58.6</c:v>
                </c:pt>
                <c:pt idx="370">
                  <c:v>57.4</c:v>
                </c:pt>
                <c:pt idx="371">
                  <c:v>56.6</c:v>
                </c:pt>
                <c:pt idx="372">
                  <c:v>55.9</c:v>
                </c:pt>
                <c:pt idx="373">
                  <c:v>54.5</c:v>
                </c:pt>
                <c:pt idx="374">
                  <c:v>53.7</c:v>
                </c:pt>
                <c:pt idx="375">
                  <c:v>53</c:v>
                </c:pt>
                <c:pt idx="376">
                  <c:v>51.9</c:v>
                </c:pt>
                <c:pt idx="377">
                  <c:v>50.8</c:v>
                </c:pt>
                <c:pt idx="378">
                  <c:v>50.1</c:v>
                </c:pt>
                <c:pt idx="379">
                  <c:v>48.8</c:v>
                </c:pt>
                <c:pt idx="380">
                  <c:v>47.9</c:v>
                </c:pt>
                <c:pt idx="381">
                  <c:v>47.4</c:v>
                </c:pt>
                <c:pt idx="382">
                  <c:v>45.3</c:v>
                </c:pt>
                <c:pt idx="383">
                  <c:v>45.3</c:v>
                </c:pt>
                <c:pt idx="384">
                  <c:v>43.9</c:v>
                </c:pt>
                <c:pt idx="385">
                  <c:v>42.8</c:v>
                </c:pt>
                <c:pt idx="386">
                  <c:v>41.9</c:v>
                </c:pt>
                <c:pt idx="387">
                  <c:v>40.799999999999997</c:v>
                </c:pt>
                <c:pt idx="388">
                  <c:v>39.5</c:v>
                </c:pt>
                <c:pt idx="389">
                  <c:v>39.299999999999997</c:v>
                </c:pt>
                <c:pt idx="390">
                  <c:v>37.5</c:v>
                </c:pt>
                <c:pt idx="391">
                  <c:v>37</c:v>
                </c:pt>
                <c:pt idx="392">
                  <c:v>35.9</c:v>
                </c:pt>
                <c:pt idx="393">
                  <c:v>35.200000000000003</c:v>
                </c:pt>
                <c:pt idx="394">
                  <c:v>33.5</c:v>
                </c:pt>
                <c:pt idx="395">
                  <c:v>33</c:v>
                </c:pt>
                <c:pt idx="396">
                  <c:v>31.9</c:v>
                </c:pt>
                <c:pt idx="397">
                  <c:v>31.1</c:v>
                </c:pt>
                <c:pt idx="398">
                  <c:v>29.7</c:v>
                </c:pt>
                <c:pt idx="399">
                  <c:v>29</c:v>
                </c:pt>
                <c:pt idx="400">
                  <c:v>27.9</c:v>
                </c:pt>
                <c:pt idx="401">
                  <c:v>26.8</c:v>
                </c:pt>
                <c:pt idx="402">
                  <c:v>26</c:v>
                </c:pt>
                <c:pt idx="403">
                  <c:v>25</c:v>
                </c:pt>
                <c:pt idx="404">
                  <c:v>24.4</c:v>
                </c:pt>
                <c:pt idx="405">
                  <c:v>23.1</c:v>
                </c:pt>
                <c:pt idx="406">
                  <c:v>22.4</c:v>
                </c:pt>
                <c:pt idx="407">
                  <c:v>20.9</c:v>
                </c:pt>
                <c:pt idx="408">
                  <c:v>20.2</c:v>
                </c:pt>
                <c:pt idx="409">
                  <c:v>18.899999999999999</c:v>
                </c:pt>
                <c:pt idx="410">
                  <c:v>17.8</c:v>
                </c:pt>
                <c:pt idx="411">
                  <c:v>16.399999999999999</c:v>
                </c:pt>
                <c:pt idx="412">
                  <c:v>14.9</c:v>
                </c:pt>
                <c:pt idx="413">
                  <c:v>14</c:v>
                </c:pt>
                <c:pt idx="414">
                  <c:v>12.9</c:v>
                </c:pt>
                <c:pt idx="415">
                  <c:v>12</c:v>
                </c:pt>
                <c:pt idx="416">
                  <c:v>10.9</c:v>
                </c:pt>
                <c:pt idx="417">
                  <c:v>9.6999999999999993</c:v>
                </c:pt>
                <c:pt idx="418">
                  <c:v>8.9</c:v>
                </c:pt>
                <c:pt idx="419">
                  <c:v>7.6</c:v>
                </c:pt>
                <c:pt idx="420">
                  <c:v>6.7</c:v>
                </c:pt>
                <c:pt idx="421">
                  <c:v>5.5</c:v>
                </c:pt>
                <c:pt idx="422">
                  <c:v>4.9000000000000004</c:v>
                </c:pt>
                <c:pt idx="423">
                  <c:v>3.6</c:v>
                </c:pt>
                <c:pt idx="424">
                  <c:v>2.5</c:v>
                </c:pt>
                <c:pt idx="425">
                  <c:v>1.6</c:v>
                </c:pt>
                <c:pt idx="426">
                  <c:v>0.5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04-0241-89DF-CF573A512B3F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0.36211954528786217</c:v>
                </c:pt>
                <c:pt idx="31">
                  <c:v>0</c:v>
                </c:pt>
                <c:pt idx="32">
                  <c:v>0.35225980101574889</c:v>
                </c:pt>
                <c:pt idx="33">
                  <c:v>0.34518566074921236</c:v>
                </c:pt>
                <c:pt idx="34">
                  <c:v>0.38943747749680163</c:v>
                </c:pt>
                <c:pt idx="35">
                  <c:v>0.38078849303363321</c:v>
                </c:pt>
                <c:pt idx="36">
                  <c:v>0.3873901604262398</c:v>
                </c:pt>
                <c:pt idx="37">
                  <c:v>0.37541336153710564</c:v>
                </c:pt>
                <c:pt idx="38">
                  <c:v>0.39848974144428839</c:v>
                </c:pt>
                <c:pt idx="39">
                  <c:v>0.38972987429794059</c:v>
                </c:pt>
                <c:pt idx="40">
                  <c:v>0.39618516960548367</c:v>
                </c:pt>
                <c:pt idx="41">
                  <c:v>0.41378920260585444</c:v>
                </c:pt>
                <c:pt idx="42">
                  <c:v>0.42070354440512564</c:v>
                </c:pt>
                <c:pt idx="43">
                  <c:v>0.41069560426635626</c:v>
                </c:pt>
                <c:pt idx="44">
                  <c:v>0.40529516951838718</c:v>
                </c:pt>
                <c:pt idx="45">
                  <c:v>0.4249938190830535</c:v>
                </c:pt>
                <c:pt idx="46">
                  <c:v>0.39508384427864368</c:v>
                </c:pt>
                <c:pt idx="47">
                  <c:v>0.44425173988208699</c:v>
                </c:pt>
                <c:pt idx="48">
                  <c:v>0.4544008030584567</c:v>
                </c:pt>
                <c:pt idx="49">
                  <c:v>0.42840356481575687</c:v>
                </c:pt>
                <c:pt idx="50">
                  <c:v>0.41344046004669793</c:v>
                </c:pt>
                <c:pt idx="51">
                  <c:v>0.42357283078131136</c:v>
                </c:pt>
                <c:pt idx="52">
                  <c:v>0.45293711735255687</c:v>
                </c:pt>
                <c:pt idx="53">
                  <c:v>0.44254723715248728</c:v>
                </c:pt>
                <c:pt idx="54">
                  <c:v>0.45760491245715501</c:v>
                </c:pt>
                <c:pt idx="55">
                  <c:v>0.44031538219077332</c:v>
                </c:pt>
                <c:pt idx="56">
                  <c:v>0.44332296428618573</c:v>
                </c:pt>
                <c:pt idx="57">
                  <c:v>0.46933701172046599</c:v>
                </c:pt>
                <c:pt idx="58">
                  <c:v>0.45023977420717709</c:v>
                </c:pt>
                <c:pt idx="59">
                  <c:v>0.43403019547237737</c:v>
                </c:pt>
                <c:pt idx="60">
                  <c:v>0.45676489567648954</c:v>
                </c:pt>
                <c:pt idx="61">
                  <c:v>0.46891392671443827</c:v>
                </c:pt>
                <c:pt idx="62">
                  <c:v>0.45828766244478247</c:v>
                </c:pt>
                <c:pt idx="63">
                  <c:v>0.47142967033334565</c:v>
                </c:pt>
                <c:pt idx="64">
                  <c:v>0.4461728286255674</c:v>
                </c:pt>
                <c:pt idx="65">
                  <c:v>0.43679626088803908</c:v>
                </c:pt>
                <c:pt idx="66">
                  <c:v>0.47358220780081622</c:v>
                </c:pt>
                <c:pt idx="67">
                  <c:v>0.44854586476899244</c:v>
                </c:pt>
                <c:pt idx="68">
                  <c:v>0.46599710097463048</c:v>
                </c:pt>
                <c:pt idx="69">
                  <c:v>0.45865886665702493</c:v>
                </c:pt>
                <c:pt idx="70">
                  <c:v>0.47091329218333688</c:v>
                </c:pt>
                <c:pt idx="71">
                  <c:v>0.43947872340425531</c:v>
                </c:pt>
                <c:pt idx="72">
                  <c:v>0.43961432881186197</c:v>
                </c:pt>
                <c:pt idx="73">
                  <c:v>0.45443908761913715</c:v>
                </c:pt>
                <c:pt idx="74">
                  <c:v>0.45001205383099108</c:v>
                </c:pt>
                <c:pt idx="75">
                  <c:v>0.44574040362428741</c:v>
                </c:pt>
                <c:pt idx="76">
                  <c:v>0.45269614277202069</c:v>
                </c:pt>
                <c:pt idx="77">
                  <c:v>0.43453019918234126</c:v>
                </c:pt>
                <c:pt idx="78">
                  <c:v>0.44329848832238761</c:v>
                </c:pt>
                <c:pt idx="79">
                  <c:v>0.45957495299413137</c:v>
                </c:pt>
                <c:pt idx="80">
                  <c:v>0.45465696280853024</c:v>
                </c:pt>
                <c:pt idx="81">
                  <c:v>0.46311613165629389</c:v>
                </c:pt>
                <c:pt idx="82">
                  <c:v>0.45830389572261143</c:v>
                </c:pt>
                <c:pt idx="83">
                  <c:v>0.45542697468950971</c:v>
                </c:pt>
                <c:pt idx="84">
                  <c:v>0.46870733746689075</c:v>
                </c:pt>
                <c:pt idx="85">
                  <c:v>0.47164260742990494</c:v>
                </c:pt>
                <c:pt idx="86">
                  <c:v>0.4684644885844268</c:v>
                </c:pt>
                <c:pt idx="87">
                  <c:v>0.47266100690613377</c:v>
                </c:pt>
                <c:pt idx="88">
                  <c:v>0.47087250786150975</c:v>
                </c:pt>
                <c:pt idx="89">
                  <c:v>0.49971931866396935</c:v>
                </c:pt>
                <c:pt idx="90">
                  <c:v>0.48392898619309849</c:v>
                </c:pt>
                <c:pt idx="91">
                  <c:v>0.4760582984443737</c:v>
                </c:pt>
                <c:pt idx="92">
                  <c:v>0.47723697696526052</c:v>
                </c:pt>
                <c:pt idx="93">
                  <c:v>0.47351093686638385</c:v>
                </c:pt>
                <c:pt idx="94">
                  <c:v>0.48676291137405803</c:v>
                </c:pt>
                <c:pt idx="95">
                  <c:v>0</c:v>
                </c:pt>
                <c:pt idx="96">
                  <c:v>0.48235909644204383</c:v>
                </c:pt>
                <c:pt idx="97">
                  <c:v>0.47498893583999707</c:v>
                </c:pt>
                <c:pt idx="98">
                  <c:v>0</c:v>
                </c:pt>
                <c:pt idx="99">
                  <c:v>0.4799182730549712</c:v>
                </c:pt>
                <c:pt idx="100">
                  <c:v>0.49062001083741841</c:v>
                </c:pt>
                <c:pt idx="101">
                  <c:v>0.46628306820900028</c:v>
                </c:pt>
                <c:pt idx="102">
                  <c:v>0.46578834385975804</c:v>
                </c:pt>
                <c:pt idx="103">
                  <c:v>0.47264852821530939</c:v>
                </c:pt>
                <c:pt idx="104">
                  <c:v>0.47153348280754614</c:v>
                </c:pt>
                <c:pt idx="105">
                  <c:v>0.45941590231549451</c:v>
                </c:pt>
                <c:pt idx="106">
                  <c:v>0.46549260200542841</c:v>
                </c:pt>
                <c:pt idx="107">
                  <c:v>0.45993075886425949</c:v>
                </c:pt>
                <c:pt idx="108">
                  <c:v>0.46070250186303346</c:v>
                </c:pt>
                <c:pt idx="109">
                  <c:v>0.46494215351588219</c:v>
                </c:pt>
                <c:pt idx="110">
                  <c:v>0.4728333825096957</c:v>
                </c:pt>
                <c:pt idx="111">
                  <c:v>0.46372673754124166</c:v>
                </c:pt>
                <c:pt idx="112">
                  <c:v>0.4618779540933371</c:v>
                </c:pt>
                <c:pt idx="113">
                  <c:v>0.46124340906193045</c:v>
                </c:pt>
                <c:pt idx="114">
                  <c:v>0.45378817441856889</c:v>
                </c:pt>
                <c:pt idx="115">
                  <c:v>0.46543516346100272</c:v>
                </c:pt>
                <c:pt idx="116">
                  <c:v>0.46425488654019526</c:v>
                </c:pt>
                <c:pt idx="117">
                  <c:v>0.45156178286585213</c:v>
                </c:pt>
                <c:pt idx="118">
                  <c:v>0.44320132025986808</c:v>
                </c:pt>
                <c:pt idx="119">
                  <c:v>0.42319453071046026</c:v>
                </c:pt>
                <c:pt idx="120">
                  <c:v>0.4157661120700909</c:v>
                </c:pt>
                <c:pt idx="121">
                  <c:v>0.43755010701985297</c:v>
                </c:pt>
                <c:pt idx="122">
                  <c:v>0.43618982885826674</c:v>
                </c:pt>
                <c:pt idx="123">
                  <c:v>0.41874313479065445</c:v>
                </c:pt>
                <c:pt idx="124">
                  <c:v>0.41842543196014109</c:v>
                </c:pt>
                <c:pt idx="125">
                  <c:v>0.43132905025685037</c:v>
                </c:pt>
                <c:pt idx="126">
                  <c:v>0.42789629088516323</c:v>
                </c:pt>
                <c:pt idx="127">
                  <c:v>0.41057385322359813</c:v>
                </c:pt>
                <c:pt idx="128">
                  <c:v>0.40485666801000508</c:v>
                </c:pt>
                <c:pt idx="129">
                  <c:v>0.40202554092321235</c:v>
                </c:pt>
                <c:pt idx="130">
                  <c:v>0.37192153442519821</c:v>
                </c:pt>
                <c:pt idx="131">
                  <c:v>0.39422875585752765</c:v>
                </c:pt>
                <c:pt idx="132">
                  <c:v>0.37776685881380107</c:v>
                </c:pt>
                <c:pt idx="133">
                  <c:v>0.36299572897746696</c:v>
                </c:pt>
                <c:pt idx="134">
                  <c:v>0.37312395428400191</c:v>
                </c:pt>
                <c:pt idx="135">
                  <c:v>0.36651754746684273</c:v>
                </c:pt>
                <c:pt idx="136">
                  <c:v>0.39709987038082595</c:v>
                </c:pt>
                <c:pt idx="137">
                  <c:v>0.38569010323534314</c:v>
                </c:pt>
                <c:pt idx="138">
                  <c:v>0.37492052337449383</c:v>
                </c:pt>
                <c:pt idx="139">
                  <c:v>0.3941162678776361</c:v>
                </c:pt>
                <c:pt idx="140">
                  <c:v>0.39002741477447345</c:v>
                </c:pt>
                <c:pt idx="141">
                  <c:v>0.37904892600433454</c:v>
                </c:pt>
                <c:pt idx="142">
                  <c:v>0.36780548136729457</c:v>
                </c:pt>
                <c:pt idx="143">
                  <c:v>0.35459356627505734</c:v>
                </c:pt>
                <c:pt idx="144">
                  <c:v>0.38273108291798824</c:v>
                </c:pt>
                <c:pt idx="145">
                  <c:v>0.35516935306056685</c:v>
                </c:pt>
                <c:pt idx="146">
                  <c:v>0.3218982475120255</c:v>
                </c:pt>
                <c:pt idx="147">
                  <c:v>0.3837064750245669</c:v>
                </c:pt>
                <c:pt idx="148">
                  <c:v>0.32404579702625891</c:v>
                </c:pt>
                <c:pt idx="149">
                  <c:v>0.30441662803276154</c:v>
                </c:pt>
                <c:pt idx="150">
                  <c:v>0.35199562602515033</c:v>
                </c:pt>
                <c:pt idx="151">
                  <c:v>0.33146986547263413</c:v>
                </c:pt>
                <c:pt idx="152">
                  <c:v>0</c:v>
                </c:pt>
                <c:pt idx="153">
                  <c:v>0.28236587355058324</c:v>
                </c:pt>
                <c:pt idx="154">
                  <c:v>0.2910955112164228</c:v>
                </c:pt>
                <c:pt idx="155">
                  <c:v>0</c:v>
                </c:pt>
                <c:pt idx="156">
                  <c:v>0.30561627300013045</c:v>
                </c:pt>
                <c:pt idx="157">
                  <c:v>0.27775507316996484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0.31328707273194545</c:v>
                </c:pt>
                <c:pt idx="166">
                  <c:v>0.31092625746240721</c:v>
                </c:pt>
                <c:pt idx="167">
                  <c:v>0.35734399180833365</c:v>
                </c:pt>
                <c:pt idx="168">
                  <c:v>0.36151828250392376</c:v>
                </c:pt>
                <c:pt idx="169">
                  <c:v>0.40104853812439162</c:v>
                </c:pt>
                <c:pt idx="170">
                  <c:v>0.39878208300060258</c:v>
                </c:pt>
                <c:pt idx="171">
                  <c:v>0.40823590388081882</c:v>
                </c:pt>
                <c:pt idx="172">
                  <c:v>0.40379534435287256</c:v>
                </c:pt>
                <c:pt idx="173">
                  <c:v>0.37640950836348286</c:v>
                </c:pt>
                <c:pt idx="174">
                  <c:v>0.37541150650572191</c:v>
                </c:pt>
                <c:pt idx="175">
                  <c:v>0.38774671856966803</c:v>
                </c:pt>
                <c:pt idx="176">
                  <c:v>0.36895482666691304</c:v>
                </c:pt>
                <c:pt idx="177">
                  <c:v>0.37729769941040164</c:v>
                </c:pt>
                <c:pt idx="178">
                  <c:v>0.38862617203424377</c:v>
                </c:pt>
                <c:pt idx="179">
                  <c:v>0.35494820690084355</c:v>
                </c:pt>
                <c:pt idx="180">
                  <c:v>0.3516099333882915</c:v>
                </c:pt>
                <c:pt idx="181">
                  <c:v>0.35400182456726148</c:v>
                </c:pt>
                <c:pt idx="182">
                  <c:v>0.34708590777611864</c:v>
                </c:pt>
                <c:pt idx="183">
                  <c:v>0.34733204778112836</c:v>
                </c:pt>
                <c:pt idx="184">
                  <c:v>0.35574953061695053</c:v>
                </c:pt>
                <c:pt idx="185">
                  <c:v>0.33003619448328131</c:v>
                </c:pt>
                <c:pt idx="186">
                  <c:v>0.31086789026168787</c:v>
                </c:pt>
                <c:pt idx="187">
                  <c:v>0.32457559178047501</c:v>
                </c:pt>
                <c:pt idx="188">
                  <c:v>0.28881272044601203</c:v>
                </c:pt>
                <c:pt idx="189">
                  <c:v>0.29812317611870781</c:v>
                </c:pt>
                <c:pt idx="190">
                  <c:v>0</c:v>
                </c:pt>
                <c:pt idx="191">
                  <c:v>0.29537615706621073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0.29027732815366358</c:v>
                </c:pt>
                <c:pt idx="256">
                  <c:v>0</c:v>
                </c:pt>
                <c:pt idx="257">
                  <c:v>0.32038602349382705</c:v>
                </c:pt>
                <c:pt idx="258">
                  <c:v>0.30195195635595701</c:v>
                </c:pt>
                <c:pt idx="259">
                  <c:v>0.30533674877929845</c:v>
                </c:pt>
                <c:pt idx="260">
                  <c:v>0.27807967198842976</c:v>
                </c:pt>
                <c:pt idx="261">
                  <c:v>0.29438544242766151</c:v>
                </c:pt>
                <c:pt idx="262">
                  <c:v>0.32685122975781594</c:v>
                </c:pt>
                <c:pt idx="263">
                  <c:v>0.35987656940545976</c:v>
                </c:pt>
                <c:pt idx="264">
                  <c:v>0.30766557532968736</c:v>
                </c:pt>
                <c:pt idx="265">
                  <c:v>0.33384026804172712</c:v>
                </c:pt>
                <c:pt idx="266">
                  <c:v>0.32988593778318243</c:v>
                </c:pt>
                <c:pt idx="267">
                  <c:v>0.30074039796390567</c:v>
                </c:pt>
                <c:pt idx="268">
                  <c:v>0.4031143412389942</c:v>
                </c:pt>
                <c:pt idx="269">
                  <c:v>0.34937662652060764</c:v>
                </c:pt>
                <c:pt idx="270">
                  <c:v>0.34441078713909096</c:v>
                </c:pt>
                <c:pt idx="271">
                  <c:v>0.37734240379092476</c:v>
                </c:pt>
                <c:pt idx="272">
                  <c:v>0.39982591321378053</c:v>
                </c:pt>
                <c:pt idx="273">
                  <c:v>0.37847259341200751</c:v>
                </c:pt>
                <c:pt idx="274">
                  <c:v>0.38186116319103131</c:v>
                </c:pt>
                <c:pt idx="275">
                  <c:v>0.38107498094698383</c:v>
                </c:pt>
                <c:pt idx="276">
                  <c:v>0.33899919906610065</c:v>
                </c:pt>
                <c:pt idx="277">
                  <c:v>0.35811487241571982</c:v>
                </c:pt>
                <c:pt idx="278">
                  <c:v>0.30800280344720177</c:v>
                </c:pt>
                <c:pt idx="279">
                  <c:v>0.31986335792793513</c:v>
                </c:pt>
                <c:pt idx="280">
                  <c:v>0.2796500145564989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0.27688671136324572</c:v>
                </c:pt>
                <c:pt idx="287">
                  <c:v>0.2795206058963175</c:v>
                </c:pt>
                <c:pt idx="288">
                  <c:v>0.28210688091542652</c:v>
                </c:pt>
                <c:pt idx="289">
                  <c:v>0.32863405510501292</c:v>
                </c:pt>
                <c:pt idx="290">
                  <c:v>0</c:v>
                </c:pt>
                <c:pt idx="291">
                  <c:v>0.32186069756431174</c:v>
                </c:pt>
                <c:pt idx="292">
                  <c:v>0.32043562621268068</c:v>
                </c:pt>
                <c:pt idx="293">
                  <c:v>0.33882487042940856</c:v>
                </c:pt>
                <c:pt idx="294">
                  <c:v>0.36439607870147156</c:v>
                </c:pt>
                <c:pt idx="295">
                  <c:v>0.29221201151025711</c:v>
                </c:pt>
                <c:pt idx="296">
                  <c:v>0.30437458757770169</c:v>
                </c:pt>
                <c:pt idx="297">
                  <c:v>0.3537168201552085</c:v>
                </c:pt>
                <c:pt idx="298">
                  <c:v>0.31045461792960494</c:v>
                </c:pt>
                <c:pt idx="299">
                  <c:v>0.3410499267147814</c:v>
                </c:pt>
                <c:pt idx="300">
                  <c:v>0.38457582004980523</c:v>
                </c:pt>
                <c:pt idx="301">
                  <c:v>0.36710638245912514</c:v>
                </c:pt>
                <c:pt idx="302">
                  <c:v>0.39432568302670989</c:v>
                </c:pt>
                <c:pt idx="303">
                  <c:v>0.37621869461680646</c:v>
                </c:pt>
                <c:pt idx="304">
                  <c:v>0.36199921234470667</c:v>
                </c:pt>
                <c:pt idx="305">
                  <c:v>0.35262315231836144</c:v>
                </c:pt>
                <c:pt idx="306">
                  <c:v>0.37116834170854279</c:v>
                </c:pt>
                <c:pt idx="307">
                  <c:v>0.3633541315272581</c:v>
                </c:pt>
                <c:pt idx="308">
                  <c:v>0.34746548762379326</c:v>
                </c:pt>
                <c:pt idx="309">
                  <c:v>0.3868133471006176</c:v>
                </c:pt>
                <c:pt idx="310">
                  <c:v>0.35125199166810478</c:v>
                </c:pt>
                <c:pt idx="311">
                  <c:v>0.39070713240849397</c:v>
                </c:pt>
                <c:pt idx="312">
                  <c:v>0.36107316144990964</c:v>
                </c:pt>
                <c:pt idx="313">
                  <c:v>0.40646461822555907</c:v>
                </c:pt>
                <c:pt idx="314">
                  <c:v>0.36780151619572715</c:v>
                </c:pt>
                <c:pt idx="315">
                  <c:v>0.40075674408851503</c:v>
                </c:pt>
                <c:pt idx="316">
                  <c:v>0.4137370177727327</c:v>
                </c:pt>
                <c:pt idx="317">
                  <c:v>0.40382085072264134</c:v>
                </c:pt>
                <c:pt idx="318">
                  <c:v>0.42539672779630966</c:v>
                </c:pt>
                <c:pt idx="319">
                  <c:v>0.41527466278013442</c:v>
                </c:pt>
                <c:pt idx="320">
                  <c:v>0.42775821480147969</c:v>
                </c:pt>
                <c:pt idx="321">
                  <c:v>0.40102990040904668</c:v>
                </c:pt>
                <c:pt idx="322">
                  <c:v>0.39767985716226445</c:v>
                </c:pt>
                <c:pt idx="323">
                  <c:v>0.41648830472359888</c:v>
                </c:pt>
                <c:pt idx="324">
                  <c:v>0.41263248420585086</c:v>
                </c:pt>
                <c:pt idx="325">
                  <c:v>0.42608829613979488</c:v>
                </c:pt>
                <c:pt idx="326">
                  <c:v>0.43510438705041715</c:v>
                </c:pt>
                <c:pt idx="327">
                  <c:v>0.46308847651298551</c:v>
                </c:pt>
                <c:pt idx="328">
                  <c:v>0.45519050151709345</c:v>
                </c:pt>
                <c:pt idx="329">
                  <c:v>0.46215986708510248</c:v>
                </c:pt>
                <c:pt idx="330">
                  <c:v>0.45697913976298732</c:v>
                </c:pt>
                <c:pt idx="331">
                  <c:v>0.45584948030189543</c:v>
                </c:pt>
                <c:pt idx="332">
                  <c:v>0.45282593019492501</c:v>
                </c:pt>
                <c:pt idx="333">
                  <c:v>0.46533897767785293</c:v>
                </c:pt>
                <c:pt idx="334">
                  <c:v>0.45512868450157634</c:v>
                </c:pt>
                <c:pt idx="335">
                  <c:v>0.45656720877619844</c:v>
                </c:pt>
                <c:pt idx="336">
                  <c:v>0.45981652069166928</c:v>
                </c:pt>
                <c:pt idx="337">
                  <c:v>0.46132439807087022</c:v>
                </c:pt>
                <c:pt idx="338">
                  <c:v>0.4670872689241769</c:v>
                </c:pt>
                <c:pt idx="339">
                  <c:v>0.4636538841392579</c:v>
                </c:pt>
                <c:pt idx="340">
                  <c:v>0.47268789795443489</c:v>
                </c:pt>
                <c:pt idx="341">
                  <c:v>0.47616595444567356</c:v>
                </c:pt>
                <c:pt idx="342">
                  <c:v>0.46106109714449078</c:v>
                </c:pt>
                <c:pt idx="343">
                  <c:v>0.46900017307096314</c:v>
                </c:pt>
                <c:pt idx="344">
                  <c:v>0.47114156589569273</c:v>
                </c:pt>
                <c:pt idx="345">
                  <c:v>0.46783978228346862</c:v>
                </c:pt>
                <c:pt idx="346">
                  <c:v>0.4624069808491526</c:v>
                </c:pt>
                <c:pt idx="347">
                  <c:v>0</c:v>
                </c:pt>
                <c:pt idx="348">
                  <c:v>0.48400341388262075</c:v>
                </c:pt>
                <c:pt idx="349">
                  <c:v>0.47130132804340197</c:v>
                </c:pt>
                <c:pt idx="350">
                  <c:v>0.46898125998233825</c:v>
                </c:pt>
                <c:pt idx="351">
                  <c:v>0.47281314057499368</c:v>
                </c:pt>
                <c:pt idx="352">
                  <c:v>0.47347112119777662</c:v>
                </c:pt>
                <c:pt idx="353">
                  <c:v>0.48062688635619044</c:v>
                </c:pt>
                <c:pt idx="354">
                  <c:v>0.46922662491207962</c:v>
                </c:pt>
                <c:pt idx="355">
                  <c:v>0.47040902846944782</c:v>
                </c:pt>
                <c:pt idx="356">
                  <c:v>0.45983179394869739</c:v>
                </c:pt>
                <c:pt idx="357">
                  <c:v>0</c:v>
                </c:pt>
                <c:pt idx="358">
                  <c:v>0</c:v>
                </c:pt>
                <c:pt idx="359">
                  <c:v>0.45901137400126985</c:v>
                </c:pt>
                <c:pt idx="360">
                  <c:v>0.34846593405553655</c:v>
                </c:pt>
                <c:pt idx="361">
                  <c:v>0.44619722740959533</c:v>
                </c:pt>
                <c:pt idx="362">
                  <c:v>0.45716902540083854</c:v>
                </c:pt>
                <c:pt idx="363">
                  <c:v>0.45011698117062904</c:v>
                </c:pt>
                <c:pt idx="364">
                  <c:v>0.4591161111687328</c:v>
                </c:pt>
                <c:pt idx="365">
                  <c:v>0.44002150575311744</c:v>
                </c:pt>
                <c:pt idx="366">
                  <c:v>0.45008960731578823</c:v>
                </c:pt>
                <c:pt idx="367">
                  <c:v>0.43815347600033006</c:v>
                </c:pt>
                <c:pt idx="368">
                  <c:v>0.44382367160374459</c:v>
                </c:pt>
                <c:pt idx="369">
                  <c:v>0.44960736119453587</c:v>
                </c:pt>
                <c:pt idx="370">
                  <c:v>0.44825617878987195</c:v>
                </c:pt>
                <c:pt idx="371">
                  <c:v>0.46268219107458053</c:v>
                </c:pt>
                <c:pt idx="372">
                  <c:v>0.43641122957710143</c:v>
                </c:pt>
                <c:pt idx="373">
                  <c:v>0.42763720988686915</c:v>
                </c:pt>
                <c:pt idx="374">
                  <c:v>0.45239105813531549</c:v>
                </c:pt>
                <c:pt idx="375">
                  <c:v>0.43841393363181214</c:v>
                </c:pt>
                <c:pt idx="376">
                  <c:v>0.44828635651261212</c:v>
                </c:pt>
                <c:pt idx="377">
                  <c:v>0.4406111996496308</c:v>
                </c:pt>
                <c:pt idx="378">
                  <c:v>0.43985338898180582</c:v>
                </c:pt>
                <c:pt idx="379">
                  <c:v>0.44574751340564173</c:v>
                </c:pt>
                <c:pt idx="380">
                  <c:v>0.44459681307991833</c:v>
                </c:pt>
                <c:pt idx="381">
                  <c:v>0.44864460138821038</c:v>
                </c:pt>
                <c:pt idx="382">
                  <c:v>0.44605860264161334</c:v>
                </c:pt>
                <c:pt idx="383">
                  <c:v>0.43240844062276323</c:v>
                </c:pt>
                <c:pt idx="384">
                  <c:v>0.45637762580845886</c:v>
                </c:pt>
                <c:pt idx="385">
                  <c:v>0.43249632929348231</c:v>
                </c:pt>
                <c:pt idx="386">
                  <c:v>0.44692100320610362</c:v>
                </c:pt>
                <c:pt idx="387">
                  <c:v>0.47068080118636713</c:v>
                </c:pt>
                <c:pt idx="388">
                  <c:v>0.47807115493635227</c:v>
                </c:pt>
                <c:pt idx="389">
                  <c:v>0.44415603353991978</c:v>
                </c:pt>
                <c:pt idx="390">
                  <c:v>0.44813127177796303</c:v>
                </c:pt>
                <c:pt idx="391">
                  <c:v>0.44032953348021847</c:v>
                </c:pt>
                <c:pt idx="392">
                  <c:v>0.43500675297295516</c:v>
                </c:pt>
                <c:pt idx="393">
                  <c:v>0.42245690509213396</c:v>
                </c:pt>
                <c:pt idx="394">
                  <c:v>0.44326815243765672</c:v>
                </c:pt>
                <c:pt idx="395">
                  <c:v>0.46012645074655489</c:v>
                </c:pt>
                <c:pt idx="396">
                  <c:v>0.44314768408649613</c:v>
                </c:pt>
                <c:pt idx="397">
                  <c:v>0.43062262015025216</c:v>
                </c:pt>
                <c:pt idx="398">
                  <c:v>0.46070420892078623</c:v>
                </c:pt>
                <c:pt idx="399">
                  <c:v>0.43804715819711376</c:v>
                </c:pt>
                <c:pt idx="400">
                  <c:v>0.46174421000836907</c:v>
                </c:pt>
                <c:pt idx="401">
                  <c:v>0.45344746242501854</c:v>
                </c:pt>
                <c:pt idx="402">
                  <c:v>0.44115935491146951</c:v>
                </c:pt>
                <c:pt idx="403">
                  <c:v>0.42657128208568318</c:v>
                </c:pt>
                <c:pt idx="404">
                  <c:v>0.40841898047474073</c:v>
                </c:pt>
                <c:pt idx="405">
                  <c:v>0.41384057127529822</c:v>
                </c:pt>
                <c:pt idx="406">
                  <c:v>0.4289107005967322</c:v>
                </c:pt>
                <c:pt idx="407">
                  <c:v>0.42125592964473169</c:v>
                </c:pt>
                <c:pt idx="408">
                  <c:v>0.4327600438143393</c:v>
                </c:pt>
                <c:pt idx="409">
                  <c:v>0.43606643099532111</c:v>
                </c:pt>
                <c:pt idx="410">
                  <c:v>0.41990899070122384</c:v>
                </c:pt>
                <c:pt idx="411">
                  <c:v>0.40490017918186316</c:v>
                </c:pt>
                <c:pt idx="412">
                  <c:v>0.40941790743549838</c:v>
                </c:pt>
                <c:pt idx="413">
                  <c:v>0</c:v>
                </c:pt>
                <c:pt idx="414">
                  <c:v>0</c:v>
                </c:pt>
                <c:pt idx="415">
                  <c:v>0.35418766676549068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0.7</c:v>
                </c:pt>
                <c:pt idx="24">
                  <c:v>2.2000000000000002</c:v>
                </c:pt>
                <c:pt idx="25">
                  <c:v>2</c:v>
                </c:pt>
                <c:pt idx="26">
                  <c:v>2.4</c:v>
                </c:pt>
                <c:pt idx="27">
                  <c:v>2.5</c:v>
                </c:pt>
                <c:pt idx="28">
                  <c:v>4.4000000000000004</c:v>
                </c:pt>
                <c:pt idx="29">
                  <c:v>4.5999999999999996</c:v>
                </c:pt>
                <c:pt idx="30">
                  <c:v>6.4</c:v>
                </c:pt>
                <c:pt idx="31">
                  <c:v>6.9</c:v>
                </c:pt>
                <c:pt idx="32">
                  <c:v>8.4</c:v>
                </c:pt>
                <c:pt idx="33">
                  <c:v>9.3000000000000007</c:v>
                </c:pt>
                <c:pt idx="34">
                  <c:v>10.199999999999999</c:v>
                </c:pt>
                <c:pt idx="35">
                  <c:v>11.8</c:v>
                </c:pt>
                <c:pt idx="36">
                  <c:v>12.6</c:v>
                </c:pt>
                <c:pt idx="37">
                  <c:v>13.3</c:v>
                </c:pt>
                <c:pt idx="38">
                  <c:v>14.6</c:v>
                </c:pt>
                <c:pt idx="39">
                  <c:v>15.8</c:v>
                </c:pt>
                <c:pt idx="40">
                  <c:v>16.600000000000001</c:v>
                </c:pt>
                <c:pt idx="41">
                  <c:v>17.7</c:v>
                </c:pt>
                <c:pt idx="42">
                  <c:v>18.899999999999999</c:v>
                </c:pt>
                <c:pt idx="43">
                  <c:v>19.899999999999999</c:v>
                </c:pt>
                <c:pt idx="44">
                  <c:v>20.8</c:v>
                </c:pt>
                <c:pt idx="45">
                  <c:v>22</c:v>
                </c:pt>
                <c:pt idx="46">
                  <c:v>22.4</c:v>
                </c:pt>
                <c:pt idx="47">
                  <c:v>23.9</c:v>
                </c:pt>
                <c:pt idx="48">
                  <c:v>25</c:v>
                </c:pt>
                <c:pt idx="49">
                  <c:v>25.5</c:v>
                </c:pt>
                <c:pt idx="50">
                  <c:v>27.3</c:v>
                </c:pt>
                <c:pt idx="51">
                  <c:v>27.9</c:v>
                </c:pt>
                <c:pt idx="52">
                  <c:v>29</c:v>
                </c:pt>
                <c:pt idx="53">
                  <c:v>30.2</c:v>
                </c:pt>
                <c:pt idx="54">
                  <c:v>31</c:v>
                </c:pt>
                <c:pt idx="55">
                  <c:v>32.1</c:v>
                </c:pt>
                <c:pt idx="56">
                  <c:v>33.1</c:v>
                </c:pt>
                <c:pt idx="57">
                  <c:v>34.200000000000003</c:v>
                </c:pt>
                <c:pt idx="58">
                  <c:v>35.200000000000003</c:v>
                </c:pt>
                <c:pt idx="59">
                  <c:v>35.9</c:v>
                </c:pt>
                <c:pt idx="60">
                  <c:v>37.200000000000003</c:v>
                </c:pt>
                <c:pt idx="61">
                  <c:v>38.6</c:v>
                </c:pt>
                <c:pt idx="62">
                  <c:v>39.200000000000003</c:v>
                </c:pt>
                <c:pt idx="63">
                  <c:v>40.200000000000003</c:v>
                </c:pt>
                <c:pt idx="64">
                  <c:v>41.2</c:v>
                </c:pt>
                <c:pt idx="65">
                  <c:v>42.1</c:v>
                </c:pt>
                <c:pt idx="66">
                  <c:v>43.2</c:v>
                </c:pt>
                <c:pt idx="67">
                  <c:v>44.4</c:v>
                </c:pt>
                <c:pt idx="68">
                  <c:v>45.7</c:v>
                </c:pt>
                <c:pt idx="69">
                  <c:v>45.9</c:v>
                </c:pt>
                <c:pt idx="70">
                  <c:v>47.9</c:v>
                </c:pt>
                <c:pt idx="71">
                  <c:v>48.3</c:v>
                </c:pt>
                <c:pt idx="72">
                  <c:v>49.4</c:v>
                </c:pt>
                <c:pt idx="73">
                  <c:v>50.6</c:v>
                </c:pt>
                <c:pt idx="74">
                  <c:v>51.2</c:v>
                </c:pt>
                <c:pt idx="75">
                  <c:v>52.8</c:v>
                </c:pt>
                <c:pt idx="76">
                  <c:v>53.5</c:v>
                </c:pt>
                <c:pt idx="77">
                  <c:v>54.8</c:v>
                </c:pt>
                <c:pt idx="78">
                  <c:v>55.5</c:v>
                </c:pt>
                <c:pt idx="79">
                  <c:v>57.2</c:v>
                </c:pt>
                <c:pt idx="80">
                  <c:v>57.9</c:v>
                </c:pt>
                <c:pt idx="81">
                  <c:v>58.6</c:v>
                </c:pt>
                <c:pt idx="82">
                  <c:v>59.9</c:v>
                </c:pt>
                <c:pt idx="83">
                  <c:v>61.4</c:v>
                </c:pt>
                <c:pt idx="84">
                  <c:v>61.6</c:v>
                </c:pt>
                <c:pt idx="85">
                  <c:v>63.2</c:v>
                </c:pt>
                <c:pt idx="86">
                  <c:v>64.099999999999994</c:v>
                </c:pt>
                <c:pt idx="87">
                  <c:v>65.400000000000006</c:v>
                </c:pt>
                <c:pt idx="88">
                  <c:v>66.3</c:v>
                </c:pt>
                <c:pt idx="89">
                  <c:v>66.8</c:v>
                </c:pt>
                <c:pt idx="90">
                  <c:v>68.5</c:v>
                </c:pt>
                <c:pt idx="91">
                  <c:v>68.8</c:v>
                </c:pt>
                <c:pt idx="92">
                  <c:v>70.7</c:v>
                </c:pt>
                <c:pt idx="93">
                  <c:v>71.599999999999994</c:v>
                </c:pt>
                <c:pt idx="94">
                  <c:v>72.3</c:v>
                </c:pt>
                <c:pt idx="95">
                  <c:v>73.400000000000006</c:v>
                </c:pt>
                <c:pt idx="96">
                  <c:v>74.7</c:v>
                </c:pt>
                <c:pt idx="97">
                  <c:v>75.599999999999994</c:v>
                </c:pt>
                <c:pt idx="98">
                  <c:v>76.7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79.599999999999994</c:v>
                </c:pt>
                <c:pt idx="102">
                  <c:v>80.7</c:v>
                </c:pt>
                <c:pt idx="103">
                  <c:v>82.3</c:v>
                </c:pt>
                <c:pt idx="104">
                  <c:v>82.5</c:v>
                </c:pt>
                <c:pt idx="105">
                  <c:v>84.1</c:v>
                </c:pt>
                <c:pt idx="106">
                  <c:v>85.2</c:v>
                </c:pt>
                <c:pt idx="107">
                  <c:v>86</c:v>
                </c:pt>
                <c:pt idx="108">
                  <c:v>87.4</c:v>
                </c:pt>
                <c:pt idx="109">
                  <c:v>88</c:v>
                </c:pt>
                <c:pt idx="110">
                  <c:v>89.6</c:v>
                </c:pt>
                <c:pt idx="111">
                  <c:v>89.8</c:v>
                </c:pt>
                <c:pt idx="112">
                  <c:v>92</c:v>
                </c:pt>
                <c:pt idx="113">
                  <c:v>91.8</c:v>
                </c:pt>
                <c:pt idx="114">
                  <c:v>94</c:v>
                </c:pt>
                <c:pt idx="115">
                  <c:v>93.6</c:v>
                </c:pt>
                <c:pt idx="116">
                  <c:v>95.8</c:v>
                </c:pt>
                <c:pt idx="117">
                  <c:v>96.2</c:v>
                </c:pt>
                <c:pt idx="118">
                  <c:v>97.6</c:v>
                </c:pt>
                <c:pt idx="119">
                  <c:v>98.7</c:v>
                </c:pt>
                <c:pt idx="120">
                  <c:v>100</c:v>
                </c:pt>
                <c:pt idx="121">
                  <c:v>100.2</c:v>
                </c:pt>
                <c:pt idx="122">
                  <c:v>102.2</c:v>
                </c:pt>
                <c:pt idx="123">
                  <c:v>102.7</c:v>
                </c:pt>
                <c:pt idx="124">
                  <c:v>104.4</c:v>
                </c:pt>
                <c:pt idx="125">
                  <c:v>104.7</c:v>
                </c:pt>
                <c:pt idx="126">
                  <c:v>106</c:v>
                </c:pt>
                <c:pt idx="127">
                  <c:v>106.9</c:v>
                </c:pt>
                <c:pt idx="128">
                  <c:v>108.4</c:v>
                </c:pt>
                <c:pt idx="129">
                  <c:v>109.1</c:v>
                </c:pt>
                <c:pt idx="130">
                  <c:v>110.2</c:v>
                </c:pt>
                <c:pt idx="131">
                  <c:v>111.6</c:v>
                </c:pt>
                <c:pt idx="132">
                  <c:v>111.8</c:v>
                </c:pt>
                <c:pt idx="133">
                  <c:v>114</c:v>
                </c:pt>
                <c:pt idx="134">
                  <c:v>113.8</c:v>
                </c:pt>
                <c:pt idx="135">
                  <c:v>116</c:v>
                </c:pt>
                <c:pt idx="136">
                  <c:v>116</c:v>
                </c:pt>
                <c:pt idx="137">
                  <c:v>117.8</c:v>
                </c:pt>
                <c:pt idx="138">
                  <c:v>118.2</c:v>
                </c:pt>
                <c:pt idx="139">
                  <c:v>120</c:v>
                </c:pt>
                <c:pt idx="140">
                  <c:v>120.4</c:v>
                </c:pt>
                <c:pt idx="141">
                  <c:v>121.8</c:v>
                </c:pt>
                <c:pt idx="142">
                  <c:v>122.6</c:v>
                </c:pt>
                <c:pt idx="143">
                  <c:v>123.8</c:v>
                </c:pt>
                <c:pt idx="144">
                  <c:v>124.8</c:v>
                </c:pt>
                <c:pt idx="145">
                  <c:v>125.8</c:v>
                </c:pt>
                <c:pt idx="146">
                  <c:v>127.1</c:v>
                </c:pt>
                <c:pt idx="147">
                  <c:v>127.9</c:v>
                </c:pt>
                <c:pt idx="148">
                  <c:v>129.30000000000001</c:v>
                </c:pt>
                <c:pt idx="149">
                  <c:v>129.9</c:v>
                </c:pt>
                <c:pt idx="150">
                  <c:v>131.30000000000001</c:v>
                </c:pt>
                <c:pt idx="151">
                  <c:v>131.9</c:v>
                </c:pt>
                <c:pt idx="152">
                  <c:v>133.30000000000001</c:v>
                </c:pt>
                <c:pt idx="153">
                  <c:v>134.19999999999999</c:v>
                </c:pt>
                <c:pt idx="154">
                  <c:v>134.80000000000001</c:v>
                </c:pt>
                <c:pt idx="155">
                  <c:v>136.6</c:v>
                </c:pt>
                <c:pt idx="156">
                  <c:v>137.1</c:v>
                </c:pt>
                <c:pt idx="157">
                  <c:v>138.19999999999999</c:v>
                </c:pt>
                <c:pt idx="158">
                  <c:v>139.30000000000001</c:v>
                </c:pt>
                <c:pt idx="159">
                  <c:v>141</c:v>
                </c:pt>
                <c:pt idx="160">
                  <c:v>141.5</c:v>
                </c:pt>
                <c:pt idx="161">
                  <c:v>142.4</c:v>
                </c:pt>
                <c:pt idx="162">
                  <c:v>143.69999999999999</c:v>
                </c:pt>
                <c:pt idx="163">
                  <c:v>144.6</c:v>
                </c:pt>
                <c:pt idx="164">
                  <c:v>145.5</c:v>
                </c:pt>
                <c:pt idx="165">
                  <c:v>146.80000000000001</c:v>
                </c:pt>
                <c:pt idx="166">
                  <c:v>147.9</c:v>
                </c:pt>
                <c:pt idx="167">
                  <c:v>148.19999999999999</c:v>
                </c:pt>
                <c:pt idx="168">
                  <c:v>149.9</c:v>
                </c:pt>
                <c:pt idx="169">
                  <c:v>150.80000000000001</c:v>
                </c:pt>
                <c:pt idx="170">
                  <c:v>151.30000000000001</c:v>
                </c:pt>
                <c:pt idx="171">
                  <c:v>153.30000000000001</c:v>
                </c:pt>
                <c:pt idx="172">
                  <c:v>153.5</c:v>
                </c:pt>
                <c:pt idx="173">
                  <c:v>154.4</c:v>
                </c:pt>
                <c:pt idx="174">
                  <c:v>156.30000000000001</c:v>
                </c:pt>
                <c:pt idx="175">
                  <c:v>156.30000000000001</c:v>
                </c:pt>
                <c:pt idx="176">
                  <c:v>158.1</c:v>
                </c:pt>
                <c:pt idx="177">
                  <c:v>158.4</c:v>
                </c:pt>
                <c:pt idx="178">
                  <c:v>160.1</c:v>
                </c:pt>
                <c:pt idx="179">
                  <c:v>160.80000000000001</c:v>
                </c:pt>
                <c:pt idx="180">
                  <c:v>161.9</c:v>
                </c:pt>
                <c:pt idx="181">
                  <c:v>163</c:v>
                </c:pt>
                <c:pt idx="182">
                  <c:v>163.9</c:v>
                </c:pt>
                <c:pt idx="183">
                  <c:v>164.6</c:v>
                </c:pt>
                <c:pt idx="184">
                  <c:v>165.6</c:v>
                </c:pt>
                <c:pt idx="185">
                  <c:v>167</c:v>
                </c:pt>
                <c:pt idx="186">
                  <c:v>167.7</c:v>
                </c:pt>
                <c:pt idx="187">
                  <c:v>168.5</c:v>
                </c:pt>
                <c:pt idx="188">
                  <c:v>169.7</c:v>
                </c:pt>
                <c:pt idx="189">
                  <c:v>170.7</c:v>
                </c:pt>
                <c:pt idx="190">
                  <c:v>171.6</c:v>
                </c:pt>
                <c:pt idx="191">
                  <c:v>172.7</c:v>
                </c:pt>
                <c:pt idx="192">
                  <c:v>173.6</c:v>
                </c:pt>
                <c:pt idx="193">
                  <c:v>174.1</c:v>
                </c:pt>
                <c:pt idx="194">
                  <c:v>175.8</c:v>
                </c:pt>
                <c:pt idx="195">
                  <c:v>176.5</c:v>
                </c:pt>
                <c:pt idx="196">
                  <c:v>177.4</c:v>
                </c:pt>
                <c:pt idx="197">
                  <c:v>178.7</c:v>
                </c:pt>
                <c:pt idx="198">
                  <c:v>179.6</c:v>
                </c:pt>
                <c:pt idx="199">
                  <c:v>180.7</c:v>
                </c:pt>
                <c:pt idx="200">
                  <c:v>181.9</c:v>
                </c:pt>
                <c:pt idx="201">
                  <c:v>182.5</c:v>
                </c:pt>
                <c:pt idx="202">
                  <c:v>183.6</c:v>
                </c:pt>
                <c:pt idx="203">
                  <c:v>184.7</c:v>
                </c:pt>
                <c:pt idx="204">
                  <c:v>185.6</c:v>
                </c:pt>
                <c:pt idx="205">
                  <c:v>186.7</c:v>
                </c:pt>
                <c:pt idx="206">
                  <c:v>187.6</c:v>
                </c:pt>
                <c:pt idx="207">
                  <c:v>189.4</c:v>
                </c:pt>
                <c:pt idx="208">
                  <c:v>189.6</c:v>
                </c:pt>
                <c:pt idx="209">
                  <c:v>190.9</c:v>
                </c:pt>
                <c:pt idx="210">
                  <c:v>191.8</c:v>
                </c:pt>
                <c:pt idx="211">
                  <c:v>193.1</c:v>
                </c:pt>
                <c:pt idx="212">
                  <c:v>193.8</c:v>
                </c:pt>
                <c:pt idx="213">
                  <c:v>195.1</c:v>
                </c:pt>
                <c:pt idx="214">
                  <c:v>196.3</c:v>
                </c:pt>
                <c:pt idx="215">
                  <c:v>197.1</c:v>
                </c:pt>
                <c:pt idx="216">
                  <c:v>198.2</c:v>
                </c:pt>
                <c:pt idx="217">
                  <c:v>199.4</c:v>
                </c:pt>
                <c:pt idx="218">
                  <c:v>200.7</c:v>
                </c:pt>
                <c:pt idx="219">
                  <c:v>201.4</c:v>
                </c:pt>
                <c:pt idx="220">
                  <c:v>202.9</c:v>
                </c:pt>
                <c:pt idx="221">
                  <c:v>203.6</c:v>
                </c:pt>
                <c:pt idx="222">
                  <c:v>204.7</c:v>
                </c:pt>
                <c:pt idx="223">
                  <c:v>205.6</c:v>
                </c:pt>
                <c:pt idx="224">
                  <c:v>205.6</c:v>
                </c:pt>
                <c:pt idx="225">
                  <c:v>204.5</c:v>
                </c:pt>
                <c:pt idx="226">
                  <c:v>203.8</c:v>
                </c:pt>
                <c:pt idx="227">
                  <c:v>202.5</c:v>
                </c:pt>
                <c:pt idx="228">
                  <c:v>201.8</c:v>
                </c:pt>
                <c:pt idx="229">
                  <c:v>201.1</c:v>
                </c:pt>
                <c:pt idx="230">
                  <c:v>199.4</c:v>
                </c:pt>
                <c:pt idx="231">
                  <c:v>199.1</c:v>
                </c:pt>
                <c:pt idx="232">
                  <c:v>197.8</c:v>
                </c:pt>
                <c:pt idx="233">
                  <c:v>197.2</c:v>
                </c:pt>
                <c:pt idx="234">
                  <c:v>196.3</c:v>
                </c:pt>
                <c:pt idx="235">
                  <c:v>194.5</c:v>
                </c:pt>
                <c:pt idx="236">
                  <c:v>194.7</c:v>
                </c:pt>
                <c:pt idx="237">
                  <c:v>192.9</c:v>
                </c:pt>
                <c:pt idx="238">
                  <c:v>192.1</c:v>
                </c:pt>
                <c:pt idx="239">
                  <c:v>191.2</c:v>
                </c:pt>
                <c:pt idx="240">
                  <c:v>190</c:v>
                </c:pt>
                <c:pt idx="241">
                  <c:v>189.4</c:v>
                </c:pt>
                <c:pt idx="242">
                  <c:v>188.1</c:v>
                </c:pt>
                <c:pt idx="243">
                  <c:v>187.6</c:v>
                </c:pt>
                <c:pt idx="244">
                  <c:v>185.9</c:v>
                </c:pt>
                <c:pt idx="245">
                  <c:v>185.4</c:v>
                </c:pt>
                <c:pt idx="246">
                  <c:v>184.5</c:v>
                </c:pt>
                <c:pt idx="247">
                  <c:v>183.2</c:v>
                </c:pt>
                <c:pt idx="248">
                  <c:v>181.9</c:v>
                </c:pt>
                <c:pt idx="249">
                  <c:v>181.6</c:v>
                </c:pt>
                <c:pt idx="250">
                  <c:v>180.1</c:v>
                </c:pt>
                <c:pt idx="251">
                  <c:v>179.2</c:v>
                </c:pt>
                <c:pt idx="252">
                  <c:v>178.1</c:v>
                </c:pt>
                <c:pt idx="253">
                  <c:v>177.6</c:v>
                </c:pt>
                <c:pt idx="254">
                  <c:v>176.3</c:v>
                </c:pt>
                <c:pt idx="255">
                  <c:v>175.4</c:v>
                </c:pt>
                <c:pt idx="256">
                  <c:v>174.5</c:v>
                </c:pt>
                <c:pt idx="257">
                  <c:v>173.4</c:v>
                </c:pt>
                <c:pt idx="258">
                  <c:v>172.1</c:v>
                </c:pt>
                <c:pt idx="259">
                  <c:v>171.6</c:v>
                </c:pt>
                <c:pt idx="260">
                  <c:v>169.9</c:v>
                </c:pt>
                <c:pt idx="261">
                  <c:v>169.2</c:v>
                </c:pt>
                <c:pt idx="262">
                  <c:v>168.1</c:v>
                </c:pt>
                <c:pt idx="263">
                  <c:v>166.8</c:v>
                </c:pt>
                <c:pt idx="264">
                  <c:v>166.3</c:v>
                </c:pt>
                <c:pt idx="265">
                  <c:v>164.3</c:v>
                </c:pt>
                <c:pt idx="266">
                  <c:v>164.3</c:v>
                </c:pt>
                <c:pt idx="267">
                  <c:v>162.6</c:v>
                </c:pt>
                <c:pt idx="268">
                  <c:v>161.9</c:v>
                </c:pt>
                <c:pt idx="269">
                  <c:v>160.80000000000001</c:v>
                </c:pt>
                <c:pt idx="270">
                  <c:v>159.5</c:v>
                </c:pt>
                <c:pt idx="271">
                  <c:v>158.1</c:v>
                </c:pt>
                <c:pt idx="272">
                  <c:v>157.5</c:v>
                </c:pt>
                <c:pt idx="273">
                  <c:v>155.9</c:v>
                </c:pt>
                <c:pt idx="274">
                  <c:v>155.19999999999999</c:v>
                </c:pt>
                <c:pt idx="275">
                  <c:v>153.9</c:v>
                </c:pt>
                <c:pt idx="276">
                  <c:v>153</c:v>
                </c:pt>
                <c:pt idx="277">
                  <c:v>151.69999999999999</c:v>
                </c:pt>
                <c:pt idx="278">
                  <c:v>150.4</c:v>
                </c:pt>
                <c:pt idx="279">
                  <c:v>149.69999999999999</c:v>
                </c:pt>
                <c:pt idx="280">
                  <c:v>148.1</c:v>
                </c:pt>
                <c:pt idx="281">
                  <c:v>147.19999999999999</c:v>
                </c:pt>
                <c:pt idx="282">
                  <c:v>146.4</c:v>
                </c:pt>
                <c:pt idx="283">
                  <c:v>144.80000000000001</c:v>
                </c:pt>
                <c:pt idx="284">
                  <c:v>143.69999999999999</c:v>
                </c:pt>
                <c:pt idx="285">
                  <c:v>142.6</c:v>
                </c:pt>
                <c:pt idx="286">
                  <c:v>141.30000000000001</c:v>
                </c:pt>
                <c:pt idx="287">
                  <c:v>140.19999999999999</c:v>
                </c:pt>
                <c:pt idx="288">
                  <c:v>139.30000000000001</c:v>
                </c:pt>
                <c:pt idx="289">
                  <c:v>138.1</c:v>
                </c:pt>
                <c:pt idx="290">
                  <c:v>137.1</c:v>
                </c:pt>
                <c:pt idx="291">
                  <c:v>135.69999999999999</c:v>
                </c:pt>
                <c:pt idx="292">
                  <c:v>134.6</c:v>
                </c:pt>
                <c:pt idx="293">
                  <c:v>133.9</c:v>
                </c:pt>
                <c:pt idx="294">
                  <c:v>132.19999999999999</c:v>
                </c:pt>
                <c:pt idx="295">
                  <c:v>131.69999999999999</c:v>
                </c:pt>
                <c:pt idx="296">
                  <c:v>129.9</c:v>
                </c:pt>
                <c:pt idx="297">
                  <c:v>129.9</c:v>
                </c:pt>
                <c:pt idx="298">
                  <c:v>127.3</c:v>
                </c:pt>
                <c:pt idx="299">
                  <c:v>127.9</c:v>
                </c:pt>
                <c:pt idx="300">
                  <c:v>125.7</c:v>
                </c:pt>
                <c:pt idx="301">
                  <c:v>125.5</c:v>
                </c:pt>
                <c:pt idx="302">
                  <c:v>123.8</c:v>
                </c:pt>
                <c:pt idx="303">
                  <c:v>123.7</c:v>
                </c:pt>
                <c:pt idx="304">
                  <c:v>122</c:v>
                </c:pt>
                <c:pt idx="305">
                  <c:v>121.3</c:v>
                </c:pt>
                <c:pt idx="306">
                  <c:v>120.4</c:v>
                </c:pt>
                <c:pt idx="307">
                  <c:v>119.5</c:v>
                </c:pt>
                <c:pt idx="308">
                  <c:v>118.6</c:v>
                </c:pt>
                <c:pt idx="309">
                  <c:v>117.1</c:v>
                </c:pt>
                <c:pt idx="310">
                  <c:v>116.7</c:v>
                </c:pt>
                <c:pt idx="311">
                  <c:v>115.5</c:v>
                </c:pt>
                <c:pt idx="312">
                  <c:v>114.6</c:v>
                </c:pt>
                <c:pt idx="313">
                  <c:v>113.8</c:v>
                </c:pt>
                <c:pt idx="314">
                  <c:v>112.6</c:v>
                </c:pt>
                <c:pt idx="315">
                  <c:v>112.2</c:v>
                </c:pt>
                <c:pt idx="316">
                  <c:v>110.5</c:v>
                </c:pt>
                <c:pt idx="317">
                  <c:v>109.8</c:v>
                </c:pt>
                <c:pt idx="318">
                  <c:v>108.9</c:v>
                </c:pt>
                <c:pt idx="319">
                  <c:v>107.6</c:v>
                </c:pt>
                <c:pt idx="320">
                  <c:v>107.1</c:v>
                </c:pt>
                <c:pt idx="321">
                  <c:v>105.8</c:v>
                </c:pt>
                <c:pt idx="322">
                  <c:v>104.7</c:v>
                </c:pt>
                <c:pt idx="323">
                  <c:v>103.8</c:v>
                </c:pt>
                <c:pt idx="324">
                  <c:v>102.9</c:v>
                </c:pt>
                <c:pt idx="325">
                  <c:v>102.4</c:v>
                </c:pt>
                <c:pt idx="326">
                  <c:v>100.7</c:v>
                </c:pt>
                <c:pt idx="327">
                  <c:v>100</c:v>
                </c:pt>
                <c:pt idx="328">
                  <c:v>98.9</c:v>
                </c:pt>
                <c:pt idx="329">
                  <c:v>97.8</c:v>
                </c:pt>
                <c:pt idx="330">
                  <c:v>96.7</c:v>
                </c:pt>
                <c:pt idx="331">
                  <c:v>95.6</c:v>
                </c:pt>
                <c:pt idx="332">
                  <c:v>94.9</c:v>
                </c:pt>
                <c:pt idx="333">
                  <c:v>93.4</c:v>
                </c:pt>
                <c:pt idx="334">
                  <c:v>92.5</c:v>
                </c:pt>
                <c:pt idx="335">
                  <c:v>91.8</c:v>
                </c:pt>
                <c:pt idx="336">
                  <c:v>90.2</c:v>
                </c:pt>
                <c:pt idx="337">
                  <c:v>90</c:v>
                </c:pt>
                <c:pt idx="338">
                  <c:v>88.5</c:v>
                </c:pt>
                <c:pt idx="339">
                  <c:v>88</c:v>
                </c:pt>
                <c:pt idx="340">
                  <c:v>86.7</c:v>
                </c:pt>
                <c:pt idx="341">
                  <c:v>85.8</c:v>
                </c:pt>
                <c:pt idx="342">
                  <c:v>84.7</c:v>
                </c:pt>
                <c:pt idx="343">
                  <c:v>83.8</c:v>
                </c:pt>
                <c:pt idx="344">
                  <c:v>82.9</c:v>
                </c:pt>
                <c:pt idx="345">
                  <c:v>81.599999999999994</c:v>
                </c:pt>
                <c:pt idx="346">
                  <c:v>81</c:v>
                </c:pt>
                <c:pt idx="347">
                  <c:v>80</c:v>
                </c:pt>
                <c:pt idx="348">
                  <c:v>79.2</c:v>
                </c:pt>
                <c:pt idx="349">
                  <c:v>77.8</c:v>
                </c:pt>
                <c:pt idx="350">
                  <c:v>77</c:v>
                </c:pt>
                <c:pt idx="351">
                  <c:v>76.099999999999994</c:v>
                </c:pt>
                <c:pt idx="352">
                  <c:v>75</c:v>
                </c:pt>
                <c:pt idx="353">
                  <c:v>73.900000000000006</c:v>
                </c:pt>
                <c:pt idx="354">
                  <c:v>73</c:v>
                </c:pt>
                <c:pt idx="355">
                  <c:v>71.900000000000006</c:v>
                </c:pt>
                <c:pt idx="356">
                  <c:v>71.400000000000006</c:v>
                </c:pt>
                <c:pt idx="357">
                  <c:v>70.099999999999994</c:v>
                </c:pt>
                <c:pt idx="358">
                  <c:v>69</c:v>
                </c:pt>
                <c:pt idx="359">
                  <c:v>68.3</c:v>
                </c:pt>
                <c:pt idx="360">
                  <c:v>67</c:v>
                </c:pt>
                <c:pt idx="361">
                  <c:v>66.3</c:v>
                </c:pt>
                <c:pt idx="362">
                  <c:v>65.400000000000006</c:v>
                </c:pt>
                <c:pt idx="363">
                  <c:v>64.7</c:v>
                </c:pt>
                <c:pt idx="364">
                  <c:v>63</c:v>
                </c:pt>
                <c:pt idx="365">
                  <c:v>63</c:v>
                </c:pt>
                <c:pt idx="366">
                  <c:v>61</c:v>
                </c:pt>
                <c:pt idx="367">
                  <c:v>60.8</c:v>
                </c:pt>
                <c:pt idx="368">
                  <c:v>59.2</c:v>
                </c:pt>
                <c:pt idx="369">
                  <c:v>58.6</c:v>
                </c:pt>
                <c:pt idx="370">
                  <c:v>57.4</c:v>
                </c:pt>
                <c:pt idx="371">
                  <c:v>56.6</c:v>
                </c:pt>
                <c:pt idx="372">
                  <c:v>55.9</c:v>
                </c:pt>
                <c:pt idx="373">
                  <c:v>54.5</c:v>
                </c:pt>
                <c:pt idx="374">
                  <c:v>53.7</c:v>
                </c:pt>
                <c:pt idx="375">
                  <c:v>53</c:v>
                </c:pt>
                <c:pt idx="376">
                  <c:v>51.9</c:v>
                </c:pt>
                <c:pt idx="377">
                  <c:v>50.8</c:v>
                </c:pt>
                <c:pt idx="378">
                  <c:v>50.1</c:v>
                </c:pt>
                <c:pt idx="379">
                  <c:v>48.8</c:v>
                </c:pt>
                <c:pt idx="380">
                  <c:v>47.9</c:v>
                </c:pt>
                <c:pt idx="381">
                  <c:v>47.4</c:v>
                </c:pt>
                <c:pt idx="382">
                  <c:v>45.3</c:v>
                </c:pt>
                <c:pt idx="383">
                  <c:v>45.3</c:v>
                </c:pt>
                <c:pt idx="384">
                  <c:v>43.9</c:v>
                </c:pt>
                <c:pt idx="385">
                  <c:v>42.8</c:v>
                </c:pt>
                <c:pt idx="386">
                  <c:v>41.9</c:v>
                </c:pt>
                <c:pt idx="387">
                  <c:v>40.799999999999997</c:v>
                </c:pt>
                <c:pt idx="388">
                  <c:v>39.5</c:v>
                </c:pt>
                <c:pt idx="389">
                  <c:v>39.299999999999997</c:v>
                </c:pt>
                <c:pt idx="390">
                  <c:v>37.5</c:v>
                </c:pt>
                <c:pt idx="391">
                  <c:v>37</c:v>
                </c:pt>
                <c:pt idx="392">
                  <c:v>35.9</c:v>
                </c:pt>
                <c:pt idx="393">
                  <c:v>35.200000000000003</c:v>
                </c:pt>
                <c:pt idx="394">
                  <c:v>33.5</c:v>
                </c:pt>
                <c:pt idx="395">
                  <c:v>33</c:v>
                </c:pt>
                <c:pt idx="396">
                  <c:v>31.9</c:v>
                </c:pt>
                <c:pt idx="397">
                  <c:v>31.1</c:v>
                </c:pt>
                <c:pt idx="398">
                  <c:v>29.7</c:v>
                </c:pt>
                <c:pt idx="399">
                  <c:v>29</c:v>
                </c:pt>
                <c:pt idx="400">
                  <c:v>27.9</c:v>
                </c:pt>
                <c:pt idx="401">
                  <c:v>26.8</c:v>
                </c:pt>
                <c:pt idx="402">
                  <c:v>26</c:v>
                </c:pt>
                <c:pt idx="403">
                  <c:v>25</c:v>
                </c:pt>
                <c:pt idx="404">
                  <c:v>24.4</c:v>
                </c:pt>
                <c:pt idx="405">
                  <c:v>23.1</c:v>
                </c:pt>
                <c:pt idx="406">
                  <c:v>22.4</c:v>
                </c:pt>
                <c:pt idx="407">
                  <c:v>20.9</c:v>
                </c:pt>
                <c:pt idx="408">
                  <c:v>20.2</c:v>
                </c:pt>
                <c:pt idx="409">
                  <c:v>18.899999999999999</c:v>
                </c:pt>
                <c:pt idx="410">
                  <c:v>17.8</c:v>
                </c:pt>
                <c:pt idx="411">
                  <c:v>16.399999999999999</c:v>
                </c:pt>
                <c:pt idx="412">
                  <c:v>14.9</c:v>
                </c:pt>
                <c:pt idx="413">
                  <c:v>14</c:v>
                </c:pt>
                <c:pt idx="414">
                  <c:v>12.9</c:v>
                </c:pt>
                <c:pt idx="415">
                  <c:v>12</c:v>
                </c:pt>
                <c:pt idx="416">
                  <c:v>10.9</c:v>
                </c:pt>
                <c:pt idx="417">
                  <c:v>9.6999999999999993</c:v>
                </c:pt>
                <c:pt idx="418">
                  <c:v>8.9</c:v>
                </c:pt>
                <c:pt idx="419">
                  <c:v>7.6</c:v>
                </c:pt>
                <c:pt idx="420">
                  <c:v>6.7</c:v>
                </c:pt>
                <c:pt idx="421">
                  <c:v>5.5</c:v>
                </c:pt>
                <c:pt idx="422">
                  <c:v>4.9000000000000004</c:v>
                </c:pt>
                <c:pt idx="423">
                  <c:v>3.6</c:v>
                </c:pt>
                <c:pt idx="424">
                  <c:v>2.5</c:v>
                </c:pt>
                <c:pt idx="425">
                  <c:v>1.6</c:v>
                </c:pt>
                <c:pt idx="426">
                  <c:v>0.5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04-0241-89DF-CF573A512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923215"/>
        <c:axId val="1"/>
      </c:scatterChart>
      <c:valAx>
        <c:axId val="2012923215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92321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427.2</c:v>
                </c:pt>
                <c:pt idx="31">
                  <c:v>-999</c:v>
                </c:pt>
                <c:pt idx="32">
                  <c:v>454.2</c:v>
                </c:pt>
                <c:pt idx="33">
                  <c:v>415.2</c:v>
                </c:pt>
                <c:pt idx="34">
                  <c:v>507.9</c:v>
                </c:pt>
                <c:pt idx="35">
                  <c:v>419.3</c:v>
                </c:pt>
                <c:pt idx="36">
                  <c:v>467.4</c:v>
                </c:pt>
                <c:pt idx="37">
                  <c:v>434</c:v>
                </c:pt>
                <c:pt idx="38">
                  <c:v>454.4</c:v>
                </c:pt>
                <c:pt idx="39">
                  <c:v>429.4</c:v>
                </c:pt>
                <c:pt idx="40">
                  <c:v>466.1</c:v>
                </c:pt>
                <c:pt idx="41">
                  <c:v>398.6</c:v>
                </c:pt>
                <c:pt idx="42">
                  <c:v>455.9</c:v>
                </c:pt>
                <c:pt idx="43">
                  <c:v>425.1</c:v>
                </c:pt>
                <c:pt idx="44">
                  <c:v>402.9</c:v>
                </c:pt>
                <c:pt idx="45">
                  <c:v>460</c:v>
                </c:pt>
                <c:pt idx="46">
                  <c:v>393.5</c:v>
                </c:pt>
                <c:pt idx="47">
                  <c:v>428.1</c:v>
                </c:pt>
                <c:pt idx="48">
                  <c:v>419</c:v>
                </c:pt>
                <c:pt idx="49">
                  <c:v>379.2</c:v>
                </c:pt>
                <c:pt idx="50">
                  <c:v>435</c:v>
                </c:pt>
                <c:pt idx="51">
                  <c:v>430.2</c:v>
                </c:pt>
                <c:pt idx="52">
                  <c:v>411.4</c:v>
                </c:pt>
                <c:pt idx="53">
                  <c:v>405.9</c:v>
                </c:pt>
                <c:pt idx="54">
                  <c:v>432.1</c:v>
                </c:pt>
                <c:pt idx="55">
                  <c:v>430.4</c:v>
                </c:pt>
                <c:pt idx="56">
                  <c:v>437.9</c:v>
                </c:pt>
                <c:pt idx="57">
                  <c:v>380.1</c:v>
                </c:pt>
                <c:pt idx="58">
                  <c:v>444.3</c:v>
                </c:pt>
                <c:pt idx="59">
                  <c:v>420.9</c:v>
                </c:pt>
                <c:pt idx="60">
                  <c:v>403.6</c:v>
                </c:pt>
                <c:pt idx="61">
                  <c:v>446.1</c:v>
                </c:pt>
                <c:pt idx="62">
                  <c:v>435.7</c:v>
                </c:pt>
                <c:pt idx="63">
                  <c:v>448.4</c:v>
                </c:pt>
                <c:pt idx="64">
                  <c:v>451.9</c:v>
                </c:pt>
                <c:pt idx="65">
                  <c:v>411.9</c:v>
                </c:pt>
                <c:pt idx="66">
                  <c:v>467.9</c:v>
                </c:pt>
                <c:pt idx="67">
                  <c:v>436.8</c:v>
                </c:pt>
                <c:pt idx="68">
                  <c:v>488</c:v>
                </c:pt>
                <c:pt idx="69">
                  <c:v>446.6</c:v>
                </c:pt>
                <c:pt idx="70">
                  <c:v>474.7</c:v>
                </c:pt>
                <c:pt idx="71">
                  <c:v>481.2</c:v>
                </c:pt>
                <c:pt idx="72">
                  <c:v>437.7</c:v>
                </c:pt>
                <c:pt idx="73">
                  <c:v>462.2</c:v>
                </c:pt>
                <c:pt idx="74">
                  <c:v>493.2</c:v>
                </c:pt>
                <c:pt idx="75">
                  <c:v>436.3</c:v>
                </c:pt>
                <c:pt idx="76">
                  <c:v>481.7</c:v>
                </c:pt>
                <c:pt idx="77">
                  <c:v>516.70000000000005</c:v>
                </c:pt>
                <c:pt idx="78">
                  <c:v>494.9</c:v>
                </c:pt>
                <c:pt idx="79">
                  <c:v>490.3</c:v>
                </c:pt>
                <c:pt idx="80">
                  <c:v>464</c:v>
                </c:pt>
                <c:pt idx="81">
                  <c:v>525.79999999999995</c:v>
                </c:pt>
                <c:pt idx="82">
                  <c:v>561.20000000000005</c:v>
                </c:pt>
                <c:pt idx="83">
                  <c:v>635.29999999999995</c:v>
                </c:pt>
                <c:pt idx="84">
                  <c:v>585.29999999999995</c:v>
                </c:pt>
                <c:pt idx="85">
                  <c:v>623</c:v>
                </c:pt>
                <c:pt idx="86">
                  <c:v>597.29999999999995</c:v>
                </c:pt>
                <c:pt idx="87">
                  <c:v>589.9</c:v>
                </c:pt>
                <c:pt idx="88">
                  <c:v>605.4</c:v>
                </c:pt>
                <c:pt idx="89">
                  <c:v>627.1</c:v>
                </c:pt>
                <c:pt idx="90">
                  <c:v>691.9</c:v>
                </c:pt>
                <c:pt idx="91">
                  <c:v>900</c:v>
                </c:pt>
                <c:pt idx="92">
                  <c:v>606.70000000000005</c:v>
                </c:pt>
                <c:pt idx="93">
                  <c:v>579.5</c:v>
                </c:pt>
                <c:pt idx="94">
                  <c:v>595.4</c:v>
                </c:pt>
                <c:pt idx="95">
                  <c:v>-999</c:v>
                </c:pt>
                <c:pt idx="96">
                  <c:v>623.29999999999995</c:v>
                </c:pt>
                <c:pt idx="97">
                  <c:v>597.1</c:v>
                </c:pt>
                <c:pt idx="98">
                  <c:v>-999</c:v>
                </c:pt>
                <c:pt idx="99">
                  <c:v>601.29999999999995</c:v>
                </c:pt>
                <c:pt idx="100">
                  <c:v>606.9</c:v>
                </c:pt>
                <c:pt idx="101">
                  <c:v>615.79999999999995</c:v>
                </c:pt>
                <c:pt idx="102">
                  <c:v>613.1</c:v>
                </c:pt>
                <c:pt idx="103">
                  <c:v>603.29999999999995</c:v>
                </c:pt>
                <c:pt idx="104">
                  <c:v>622.5</c:v>
                </c:pt>
                <c:pt idx="105">
                  <c:v>609</c:v>
                </c:pt>
                <c:pt idx="106">
                  <c:v>668.1</c:v>
                </c:pt>
                <c:pt idx="107">
                  <c:v>626.1</c:v>
                </c:pt>
                <c:pt idx="108">
                  <c:v>619.1</c:v>
                </c:pt>
                <c:pt idx="109">
                  <c:v>652.29999999999995</c:v>
                </c:pt>
                <c:pt idx="110">
                  <c:v>653.4</c:v>
                </c:pt>
                <c:pt idx="111">
                  <c:v>639.20000000000005</c:v>
                </c:pt>
                <c:pt idx="112">
                  <c:v>664.7</c:v>
                </c:pt>
                <c:pt idx="113">
                  <c:v>660.4</c:v>
                </c:pt>
                <c:pt idx="114">
                  <c:v>650.5</c:v>
                </c:pt>
                <c:pt idx="115">
                  <c:v>672.7</c:v>
                </c:pt>
                <c:pt idx="116">
                  <c:v>638.1</c:v>
                </c:pt>
                <c:pt idx="117">
                  <c:v>669.4</c:v>
                </c:pt>
                <c:pt idx="118">
                  <c:v>674.6</c:v>
                </c:pt>
                <c:pt idx="119">
                  <c:v>657.9</c:v>
                </c:pt>
                <c:pt idx="120">
                  <c:v>728.3</c:v>
                </c:pt>
                <c:pt idx="121">
                  <c:v>727.4</c:v>
                </c:pt>
                <c:pt idx="122">
                  <c:v>686.5</c:v>
                </c:pt>
                <c:pt idx="123">
                  <c:v>667.8</c:v>
                </c:pt>
                <c:pt idx="124">
                  <c:v>692.8</c:v>
                </c:pt>
                <c:pt idx="125">
                  <c:v>680.2</c:v>
                </c:pt>
                <c:pt idx="126">
                  <c:v>730.5</c:v>
                </c:pt>
                <c:pt idx="127">
                  <c:v>687.7</c:v>
                </c:pt>
                <c:pt idx="128">
                  <c:v>687.8</c:v>
                </c:pt>
                <c:pt idx="129">
                  <c:v>751.6</c:v>
                </c:pt>
                <c:pt idx="130">
                  <c:v>725.7</c:v>
                </c:pt>
                <c:pt idx="131">
                  <c:v>673.9</c:v>
                </c:pt>
                <c:pt idx="132">
                  <c:v>673.1</c:v>
                </c:pt>
                <c:pt idx="133">
                  <c:v>692.4</c:v>
                </c:pt>
                <c:pt idx="134">
                  <c:v>761</c:v>
                </c:pt>
                <c:pt idx="135">
                  <c:v>723.3</c:v>
                </c:pt>
                <c:pt idx="136">
                  <c:v>740.4</c:v>
                </c:pt>
                <c:pt idx="137">
                  <c:v>707.3</c:v>
                </c:pt>
                <c:pt idx="138">
                  <c:v>747</c:v>
                </c:pt>
                <c:pt idx="139">
                  <c:v>687</c:v>
                </c:pt>
                <c:pt idx="140">
                  <c:v>657.3</c:v>
                </c:pt>
                <c:pt idx="141">
                  <c:v>676.6</c:v>
                </c:pt>
                <c:pt idx="142">
                  <c:v>653.20000000000005</c:v>
                </c:pt>
                <c:pt idx="143">
                  <c:v>643.29999999999995</c:v>
                </c:pt>
                <c:pt idx="144">
                  <c:v>719.1</c:v>
                </c:pt>
                <c:pt idx="145">
                  <c:v>786.6</c:v>
                </c:pt>
                <c:pt idx="146">
                  <c:v>717.9</c:v>
                </c:pt>
                <c:pt idx="147">
                  <c:v>774.7</c:v>
                </c:pt>
                <c:pt idx="148">
                  <c:v>753.3</c:v>
                </c:pt>
                <c:pt idx="149">
                  <c:v>660.9</c:v>
                </c:pt>
                <c:pt idx="150">
                  <c:v>670.7</c:v>
                </c:pt>
                <c:pt idx="151">
                  <c:v>699.6</c:v>
                </c:pt>
                <c:pt idx="152">
                  <c:v>-999</c:v>
                </c:pt>
                <c:pt idx="153">
                  <c:v>666.7</c:v>
                </c:pt>
                <c:pt idx="154">
                  <c:v>752.2</c:v>
                </c:pt>
                <c:pt idx="155">
                  <c:v>-999</c:v>
                </c:pt>
                <c:pt idx="156">
                  <c:v>671.3</c:v>
                </c:pt>
                <c:pt idx="157">
                  <c:v>765.9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639.5</c:v>
                </c:pt>
                <c:pt idx="166">
                  <c:v>670.5</c:v>
                </c:pt>
                <c:pt idx="167">
                  <c:v>638.1</c:v>
                </c:pt>
                <c:pt idx="168">
                  <c:v>607.20000000000005</c:v>
                </c:pt>
                <c:pt idx="169">
                  <c:v>663.5</c:v>
                </c:pt>
                <c:pt idx="170">
                  <c:v>652.5</c:v>
                </c:pt>
                <c:pt idx="171">
                  <c:v>686.3</c:v>
                </c:pt>
                <c:pt idx="172">
                  <c:v>654.6</c:v>
                </c:pt>
                <c:pt idx="173">
                  <c:v>665.5</c:v>
                </c:pt>
                <c:pt idx="174">
                  <c:v>700.3</c:v>
                </c:pt>
                <c:pt idx="175">
                  <c:v>630.79999999999995</c:v>
                </c:pt>
                <c:pt idx="176">
                  <c:v>651.70000000000005</c:v>
                </c:pt>
                <c:pt idx="177">
                  <c:v>706.2</c:v>
                </c:pt>
                <c:pt idx="178">
                  <c:v>700.9</c:v>
                </c:pt>
                <c:pt idx="179">
                  <c:v>643.29999999999995</c:v>
                </c:pt>
                <c:pt idx="180">
                  <c:v>661.3</c:v>
                </c:pt>
                <c:pt idx="181">
                  <c:v>628.70000000000005</c:v>
                </c:pt>
                <c:pt idx="182">
                  <c:v>669.7</c:v>
                </c:pt>
                <c:pt idx="183">
                  <c:v>722.6</c:v>
                </c:pt>
                <c:pt idx="184">
                  <c:v>687</c:v>
                </c:pt>
                <c:pt idx="185">
                  <c:v>665</c:v>
                </c:pt>
                <c:pt idx="186">
                  <c:v>639.6</c:v>
                </c:pt>
                <c:pt idx="187">
                  <c:v>785.5</c:v>
                </c:pt>
                <c:pt idx="188">
                  <c:v>769.9</c:v>
                </c:pt>
                <c:pt idx="189">
                  <c:v>759.5</c:v>
                </c:pt>
                <c:pt idx="190">
                  <c:v>-999</c:v>
                </c:pt>
                <c:pt idx="191">
                  <c:v>691.2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754.8</c:v>
                </c:pt>
                <c:pt idx="256">
                  <c:v>-999</c:v>
                </c:pt>
                <c:pt idx="257">
                  <c:v>776.5</c:v>
                </c:pt>
                <c:pt idx="258">
                  <c:v>749.7</c:v>
                </c:pt>
                <c:pt idx="259">
                  <c:v>726.1</c:v>
                </c:pt>
                <c:pt idx="260">
                  <c:v>624.1</c:v>
                </c:pt>
                <c:pt idx="261">
                  <c:v>707.2</c:v>
                </c:pt>
                <c:pt idx="262">
                  <c:v>765.9</c:v>
                </c:pt>
                <c:pt idx="263">
                  <c:v>677.7</c:v>
                </c:pt>
                <c:pt idx="264">
                  <c:v>716.2</c:v>
                </c:pt>
                <c:pt idx="265">
                  <c:v>669.2</c:v>
                </c:pt>
                <c:pt idx="266">
                  <c:v>709.3</c:v>
                </c:pt>
                <c:pt idx="267">
                  <c:v>674.5</c:v>
                </c:pt>
                <c:pt idx="268">
                  <c:v>667.3</c:v>
                </c:pt>
                <c:pt idx="269">
                  <c:v>613.20000000000005</c:v>
                </c:pt>
                <c:pt idx="270">
                  <c:v>712.5</c:v>
                </c:pt>
                <c:pt idx="271">
                  <c:v>614.70000000000005</c:v>
                </c:pt>
                <c:pt idx="272">
                  <c:v>679.7</c:v>
                </c:pt>
                <c:pt idx="273">
                  <c:v>654.29999999999995</c:v>
                </c:pt>
                <c:pt idx="274">
                  <c:v>593.4</c:v>
                </c:pt>
                <c:pt idx="275">
                  <c:v>600.4</c:v>
                </c:pt>
                <c:pt idx="276">
                  <c:v>670.7</c:v>
                </c:pt>
                <c:pt idx="277">
                  <c:v>627.5</c:v>
                </c:pt>
                <c:pt idx="278">
                  <c:v>661.6</c:v>
                </c:pt>
                <c:pt idx="279">
                  <c:v>629.4</c:v>
                </c:pt>
                <c:pt idx="280">
                  <c:v>645.6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710.3</c:v>
                </c:pt>
                <c:pt idx="287">
                  <c:v>730.8</c:v>
                </c:pt>
                <c:pt idx="288">
                  <c:v>651.29999999999995</c:v>
                </c:pt>
                <c:pt idx="289">
                  <c:v>629.70000000000005</c:v>
                </c:pt>
                <c:pt idx="290">
                  <c:v>-999</c:v>
                </c:pt>
                <c:pt idx="291">
                  <c:v>693.6</c:v>
                </c:pt>
                <c:pt idx="292">
                  <c:v>724.7</c:v>
                </c:pt>
                <c:pt idx="293">
                  <c:v>713.1</c:v>
                </c:pt>
                <c:pt idx="294">
                  <c:v>710</c:v>
                </c:pt>
                <c:pt idx="295">
                  <c:v>671.4</c:v>
                </c:pt>
                <c:pt idx="296">
                  <c:v>679</c:v>
                </c:pt>
                <c:pt idx="297">
                  <c:v>805.8</c:v>
                </c:pt>
                <c:pt idx="298">
                  <c:v>725.7</c:v>
                </c:pt>
                <c:pt idx="299">
                  <c:v>709.2</c:v>
                </c:pt>
                <c:pt idx="300">
                  <c:v>614.4</c:v>
                </c:pt>
                <c:pt idx="301">
                  <c:v>718.2</c:v>
                </c:pt>
                <c:pt idx="302">
                  <c:v>656</c:v>
                </c:pt>
                <c:pt idx="303">
                  <c:v>768.5</c:v>
                </c:pt>
                <c:pt idx="304">
                  <c:v>766.8</c:v>
                </c:pt>
                <c:pt idx="305">
                  <c:v>725.6</c:v>
                </c:pt>
                <c:pt idx="306">
                  <c:v>753.2</c:v>
                </c:pt>
                <c:pt idx="307">
                  <c:v>716.2</c:v>
                </c:pt>
                <c:pt idx="308">
                  <c:v>753.8</c:v>
                </c:pt>
                <c:pt idx="309">
                  <c:v>750.3</c:v>
                </c:pt>
                <c:pt idx="310">
                  <c:v>786.2</c:v>
                </c:pt>
                <c:pt idx="311">
                  <c:v>761.2</c:v>
                </c:pt>
                <c:pt idx="312">
                  <c:v>708.2</c:v>
                </c:pt>
                <c:pt idx="313">
                  <c:v>704.9</c:v>
                </c:pt>
                <c:pt idx="314">
                  <c:v>726.1</c:v>
                </c:pt>
                <c:pt idx="315">
                  <c:v>711.2</c:v>
                </c:pt>
                <c:pt idx="316">
                  <c:v>763.5</c:v>
                </c:pt>
                <c:pt idx="317">
                  <c:v>696.6</c:v>
                </c:pt>
                <c:pt idx="318">
                  <c:v>748.1</c:v>
                </c:pt>
                <c:pt idx="319">
                  <c:v>714.6</c:v>
                </c:pt>
                <c:pt idx="320">
                  <c:v>749.8</c:v>
                </c:pt>
                <c:pt idx="321">
                  <c:v>735.6</c:v>
                </c:pt>
                <c:pt idx="322">
                  <c:v>730.8</c:v>
                </c:pt>
                <c:pt idx="323">
                  <c:v>762.2</c:v>
                </c:pt>
                <c:pt idx="324">
                  <c:v>706.8</c:v>
                </c:pt>
                <c:pt idx="325">
                  <c:v>689.5</c:v>
                </c:pt>
                <c:pt idx="326">
                  <c:v>694.8</c:v>
                </c:pt>
                <c:pt idx="327">
                  <c:v>702.5</c:v>
                </c:pt>
                <c:pt idx="328">
                  <c:v>707.3</c:v>
                </c:pt>
                <c:pt idx="329">
                  <c:v>665.2</c:v>
                </c:pt>
                <c:pt idx="330">
                  <c:v>665.4</c:v>
                </c:pt>
                <c:pt idx="331">
                  <c:v>648.1</c:v>
                </c:pt>
                <c:pt idx="332">
                  <c:v>677.8</c:v>
                </c:pt>
                <c:pt idx="333">
                  <c:v>663.5</c:v>
                </c:pt>
                <c:pt idx="334">
                  <c:v>677.1</c:v>
                </c:pt>
                <c:pt idx="335">
                  <c:v>687.8</c:v>
                </c:pt>
                <c:pt idx="336">
                  <c:v>669</c:v>
                </c:pt>
                <c:pt idx="337">
                  <c:v>666.8</c:v>
                </c:pt>
                <c:pt idx="338">
                  <c:v>665.7</c:v>
                </c:pt>
                <c:pt idx="339">
                  <c:v>644.6</c:v>
                </c:pt>
                <c:pt idx="340">
                  <c:v>673.4</c:v>
                </c:pt>
                <c:pt idx="341">
                  <c:v>647.79999999999995</c:v>
                </c:pt>
                <c:pt idx="342">
                  <c:v>659.7</c:v>
                </c:pt>
                <c:pt idx="343">
                  <c:v>645</c:v>
                </c:pt>
                <c:pt idx="344">
                  <c:v>658.2</c:v>
                </c:pt>
                <c:pt idx="345">
                  <c:v>617.9</c:v>
                </c:pt>
                <c:pt idx="346">
                  <c:v>638.9</c:v>
                </c:pt>
                <c:pt idx="347">
                  <c:v>-999</c:v>
                </c:pt>
                <c:pt idx="348">
                  <c:v>641.29999999999995</c:v>
                </c:pt>
                <c:pt idx="349">
                  <c:v>636.9</c:v>
                </c:pt>
                <c:pt idx="350">
                  <c:v>621.4</c:v>
                </c:pt>
                <c:pt idx="351">
                  <c:v>900</c:v>
                </c:pt>
                <c:pt idx="352">
                  <c:v>673.7</c:v>
                </c:pt>
                <c:pt idx="353">
                  <c:v>633.70000000000005</c:v>
                </c:pt>
                <c:pt idx="354">
                  <c:v>675.2</c:v>
                </c:pt>
                <c:pt idx="355">
                  <c:v>622.9</c:v>
                </c:pt>
                <c:pt idx="356">
                  <c:v>655.20000000000005</c:v>
                </c:pt>
                <c:pt idx="357">
                  <c:v>-999</c:v>
                </c:pt>
                <c:pt idx="358">
                  <c:v>-999</c:v>
                </c:pt>
                <c:pt idx="359">
                  <c:v>676.4</c:v>
                </c:pt>
                <c:pt idx="360">
                  <c:v>638.6</c:v>
                </c:pt>
                <c:pt idx="361">
                  <c:v>680.3</c:v>
                </c:pt>
                <c:pt idx="362">
                  <c:v>635.6</c:v>
                </c:pt>
                <c:pt idx="363">
                  <c:v>690.3</c:v>
                </c:pt>
                <c:pt idx="364">
                  <c:v>614.5</c:v>
                </c:pt>
                <c:pt idx="365">
                  <c:v>588</c:v>
                </c:pt>
                <c:pt idx="366">
                  <c:v>531.9</c:v>
                </c:pt>
                <c:pt idx="367">
                  <c:v>532.6</c:v>
                </c:pt>
                <c:pt idx="368">
                  <c:v>529</c:v>
                </c:pt>
                <c:pt idx="369">
                  <c:v>533.70000000000005</c:v>
                </c:pt>
                <c:pt idx="370">
                  <c:v>517.70000000000005</c:v>
                </c:pt>
                <c:pt idx="371">
                  <c:v>515.70000000000005</c:v>
                </c:pt>
                <c:pt idx="372">
                  <c:v>518.9</c:v>
                </c:pt>
                <c:pt idx="373">
                  <c:v>479.8</c:v>
                </c:pt>
                <c:pt idx="374">
                  <c:v>523.79999999999995</c:v>
                </c:pt>
                <c:pt idx="375">
                  <c:v>470.1</c:v>
                </c:pt>
                <c:pt idx="376">
                  <c:v>472.9</c:v>
                </c:pt>
                <c:pt idx="377">
                  <c:v>485</c:v>
                </c:pt>
                <c:pt idx="378">
                  <c:v>470.4</c:v>
                </c:pt>
                <c:pt idx="379">
                  <c:v>501</c:v>
                </c:pt>
                <c:pt idx="380">
                  <c:v>460.7</c:v>
                </c:pt>
                <c:pt idx="381">
                  <c:v>456.7</c:v>
                </c:pt>
                <c:pt idx="382">
                  <c:v>455.2</c:v>
                </c:pt>
                <c:pt idx="383">
                  <c:v>480.2</c:v>
                </c:pt>
                <c:pt idx="384">
                  <c:v>503.2</c:v>
                </c:pt>
                <c:pt idx="385">
                  <c:v>486.4</c:v>
                </c:pt>
                <c:pt idx="386">
                  <c:v>472.1</c:v>
                </c:pt>
                <c:pt idx="387">
                  <c:v>496.3</c:v>
                </c:pt>
                <c:pt idx="388">
                  <c:v>441</c:v>
                </c:pt>
                <c:pt idx="389">
                  <c:v>433</c:v>
                </c:pt>
                <c:pt idx="390">
                  <c:v>398.6</c:v>
                </c:pt>
                <c:pt idx="391">
                  <c:v>480.9</c:v>
                </c:pt>
                <c:pt idx="392">
                  <c:v>425.2</c:v>
                </c:pt>
                <c:pt idx="393">
                  <c:v>425.4</c:v>
                </c:pt>
                <c:pt idx="394">
                  <c:v>452.3</c:v>
                </c:pt>
                <c:pt idx="395">
                  <c:v>456.8</c:v>
                </c:pt>
                <c:pt idx="396">
                  <c:v>403.2</c:v>
                </c:pt>
                <c:pt idx="397">
                  <c:v>467.4</c:v>
                </c:pt>
                <c:pt idx="398">
                  <c:v>395.2</c:v>
                </c:pt>
                <c:pt idx="399">
                  <c:v>444.2</c:v>
                </c:pt>
                <c:pt idx="400">
                  <c:v>461.7</c:v>
                </c:pt>
                <c:pt idx="401">
                  <c:v>386.9</c:v>
                </c:pt>
                <c:pt idx="402">
                  <c:v>398.3</c:v>
                </c:pt>
                <c:pt idx="403">
                  <c:v>409.4</c:v>
                </c:pt>
                <c:pt idx="404">
                  <c:v>408.6</c:v>
                </c:pt>
                <c:pt idx="405">
                  <c:v>398.1</c:v>
                </c:pt>
                <c:pt idx="406">
                  <c:v>494.1</c:v>
                </c:pt>
                <c:pt idx="407">
                  <c:v>404.9</c:v>
                </c:pt>
                <c:pt idx="408">
                  <c:v>385.3</c:v>
                </c:pt>
                <c:pt idx="409">
                  <c:v>394.2</c:v>
                </c:pt>
                <c:pt idx="410">
                  <c:v>426.1</c:v>
                </c:pt>
                <c:pt idx="411">
                  <c:v>411.3</c:v>
                </c:pt>
                <c:pt idx="412">
                  <c:v>461.5</c:v>
                </c:pt>
                <c:pt idx="413">
                  <c:v>-999</c:v>
                </c:pt>
                <c:pt idx="414">
                  <c:v>-999</c:v>
                </c:pt>
                <c:pt idx="415">
                  <c:v>470.7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0.7</c:v>
                </c:pt>
                <c:pt idx="24">
                  <c:v>2.2000000000000002</c:v>
                </c:pt>
                <c:pt idx="25">
                  <c:v>2</c:v>
                </c:pt>
                <c:pt idx="26">
                  <c:v>2.4</c:v>
                </c:pt>
                <c:pt idx="27">
                  <c:v>2.5</c:v>
                </c:pt>
                <c:pt idx="28">
                  <c:v>4.4000000000000004</c:v>
                </c:pt>
                <c:pt idx="29">
                  <c:v>4.5999999999999996</c:v>
                </c:pt>
                <c:pt idx="30">
                  <c:v>6.4</c:v>
                </c:pt>
                <c:pt idx="31">
                  <c:v>6.9</c:v>
                </c:pt>
                <c:pt idx="32">
                  <c:v>8.4</c:v>
                </c:pt>
                <c:pt idx="33">
                  <c:v>9.3000000000000007</c:v>
                </c:pt>
                <c:pt idx="34">
                  <c:v>10.199999999999999</c:v>
                </c:pt>
                <c:pt idx="35">
                  <c:v>11.8</c:v>
                </c:pt>
                <c:pt idx="36">
                  <c:v>12.6</c:v>
                </c:pt>
                <c:pt idx="37">
                  <c:v>13.3</c:v>
                </c:pt>
                <c:pt idx="38">
                  <c:v>14.6</c:v>
                </c:pt>
                <c:pt idx="39">
                  <c:v>15.8</c:v>
                </c:pt>
                <c:pt idx="40">
                  <c:v>16.600000000000001</c:v>
                </c:pt>
                <c:pt idx="41">
                  <c:v>17.7</c:v>
                </c:pt>
                <c:pt idx="42">
                  <c:v>18.899999999999999</c:v>
                </c:pt>
                <c:pt idx="43">
                  <c:v>19.899999999999999</c:v>
                </c:pt>
                <c:pt idx="44">
                  <c:v>20.8</c:v>
                </c:pt>
                <c:pt idx="45">
                  <c:v>22</c:v>
                </c:pt>
                <c:pt idx="46">
                  <c:v>22.4</c:v>
                </c:pt>
                <c:pt idx="47">
                  <c:v>23.9</c:v>
                </c:pt>
                <c:pt idx="48">
                  <c:v>25</c:v>
                </c:pt>
                <c:pt idx="49">
                  <c:v>25.5</c:v>
                </c:pt>
                <c:pt idx="50">
                  <c:v>27.3</c:v>
                </c:pt>
                <c:pt idx="51">
                  <c:v>27.9</c:v>
                </c:pt>
                <c:pt idx="52">
                  <c:v>29</c:v>
                </c:pt>
                <c:pt idx="53">
                  <c:v>30.2</c:v>
                </c:pt>
                <c:pt idx="54">
                  <c:v>31</c:v>
                </c:pt>
                <c:pt idx="55">
                  <c:v>32.1</c:v>
                </c:pt>
                <c:pt idx="56">
                  <c:v>33.1</c:v>
                </c:pt>
                <c:pt idx="57">
                  <c:v>34.200000000000003</c:v>
                </c:pt>
                <c:pt idx="58">
                  <c:v>35.200000000000003</c:v>
                </c:pt>
                <c:pt idx="59">
                  <c:v>35.9</c:v>
                </c:pt>
                <c:pt idx="60">
                  <c:v>37.200000000000003</c:v>
                </c:pt>
                <c:pt idx="61">
                  <c:v>38.6</c:v>
                </c:pt>
                <c:pt idx="62">
                  <c:v>39.200000000000003</c:v>
                </c:pt>
                <c:pt idx="63">
                  <c:v>40.200000000000003</c:v>
                </c:pt>
                <c:pt idx="64">
                  <c:v>41.2</c:v>
                </c:pt>
                <c:pt idx="65">
                  <c:v>42.1</c:v>
                </c:pt>
                <c:pt idx="66">
                  <c:v>43.2</c:v>
                </c:pt>
                <c:pt idx="67">
                  <c:v>44.4</c:v>
                </c:pt>
                <c:pt idx="68">
                  <c:v>45.7</c:v>
                </c:pt>
                <c:pt idx="69">
                  <c:v>45.9</c:v>
                </c:pt>
                <c:pt idx="70">
                  <c:v>47.9</c:v>
                </c:pt>
                <c:pt idx="71">
                  <c:v>48.3</c:v>
                </c:pt>
                <c:pt idx="72">
                  <c:v>49.4</c:v>
                </c:pt>
                <c:pt idx="73">
                  <c:v>50.6</c:v>
                </c:pt>
                <c:pt idx="74">
                  <c:v>51.2</c:v>
                </c:pt>
                <c:pt idx="75">
                  <c:v>52.8</c:v>
                </c:pt>
                <c:pt idx="76">
                  <c:v>53.5</c:v>
                </c:pt>
                <c:pt idx="77">
                  <c:v>54.8</c:v>
                </c:pt>
                <c:pt idx="78">
                  <c:v>55.5</c:v>
                </c:pt>
                <c:pt idx="79">
                  <c:v>57.2</c:v>
                </c:pt>
                <c:pt idx="80">
                  <c:v>57.9</c:v>
                </c:pt>
                <c:pt idx="81">
                  <c:v>58.6</c:v>
                </c:pt>
                <c:pt idx="82">
                  <c:v>59.9</c:v>
                </c:pt>
                <c:pt idx="83">
                  <c:v>61.4</c:v>
                </c:pt>
                <c:pt idx="84">
                  <c:v>61.6</c:v>
                </c:pt>
                <c:pt idx="85">
                  <c:v>63.2</c:v>
                </c:pt>
                <c:pt idx="86">
                  <c:v>64.099999999999994</c:v>
                </c:pt>
                <c:pt idx="87">
                  <c:v>65.400000000000006</c:v>
                </c:pt>
                <c:pt idx="88">
                  <c:v>66.3</c:v>
                </c:pt>
                <c:pt idx="89">
                  <c:v>66.8</c:v>
                </c:pt>
                <c:pt idx="90">
                  <c:v>68.5</c:v>
                </c:pt>
                <c:pt idx="91">
                  <c:v>68.8</c:v>
                </c:pt>
                <c:pt idx="92">
                  <c:v>70.7</c:v>
                </c:pt>
                <c:pt idx="93">
                  <c:v>71.599999999999994</c:v>
                </c:pt>
                <c:pt idx="94">
                  <c:v>72.3</c:v>
                </c:pt>
                <c:pt idx="95">
                  <c:v>73.400000000000006</c:v>
                </c:pt>
                <c:pt idx="96">
                  <c:v>74.7</c:v>
                </c:pt>
                <c:pt idx="97">
                  <c:v>75.599999999999994</c:v>
                </c:pt>
                <c:pt idx="98">
                  <c:v>76.7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79.599999999999994</c:v>
                </c:pt>
                <c:pt idx="102">
                  <c:v>80.7</c:v>
                </c:pt>
                <c:pt idx="103">
                  <c:v>82.3</c:v>
                </c:pt>
                <c:pt idx="104">
                  <c:v>82.5</c:v>
                </c:pt>
                <c:pt idx="105">
                  <c:v>84.1</c:v>
                </c:pt>
                <c:pt idx="106">
                  <c:v>85.2</c:v>
                </c:pt>
                <c:pt idx="107">
                  <c:v>86</c:v>
                </c:pt>
                <c:pt idx="108">
                  <c:v>87.4</c:v>
                </c:pt>
                <c:pt idx="109">
                  <c:v>88</c:v>
                </c:pt>
                <c:pt idx="110">
                  <c:v>89.6</c:v>
                </c:pt>
                <c:pt idx="111">
                  <c:v>89.8</c:v>
                </c:pt>
                <c:pt idx="112">
                  <c:v>92</c:v>
                </c:pt>
                <c:pt idx="113">
                  <c:v>91.8</c:v>
                </c:pt>
                <c:pt idx="114">
                  <c:v>94</c:v>
                </c:pt>
                <c:pt idx="115">
                  <c:v>93.6</c:v>
                </c:pt>
                <c:pt idx="116">
                  <c:v>95.8</c:v>
                </c:pt>
                <c:pt idx="117">
                  <c:v>96.2</c:v>
                </c:pt>
                <c:pt idx="118">
                  <c:v>97.6</c:v>
                </c:pt>
                <c:pt idx="119">
                  <c:v>98.7</c:v>
                </c:pt>
                <c:pt idx="120">
                  <c:v>100</c:v>
                </c:pt>
                <c:pt idx="121">
                  <c:v>100.2</c:v>
                </c:pt>
                <c:pt idx="122">
                  <c:v>102.2</c:v>
                </c:pt>
                <c:pt idx="123">
                  <c:v>102.7</c:v>
                </c:pt>
                <c:pt idx="124">
                  <c:v>104.4</c:v>
                </c:pt>
                <c:pt idx="125">
                  <c:v>104.7</c:v>
                </c:pt>
                <c:pt idx="126">
                  <c:v>106</c:v>
                </c:pt>
                <c:pt idx="127">
                  <c:v>106.9</c:v>
                </c:pt>
                <c:pt idx="128">
                  <c:v>108.4</c:v>
                </c:pt>
                <c:pt idx="129">
                  <c:v>109.1</c:v>
                </c:pt>
                <c:pt idx="130">
                  <c:v>110.2</c:v>
                </c:pt>
                <c:pt idx="131">
                  <c:v>111.6</c:v>
                </c:pt>
                <c:pt idx="132">
                  <c:v>111.8</c:v>
                </c:pt>
                <c:pt idx="133">
                  <c:v>114</c:v>
                </c:pt>
                <c:pt idx="134">
                  <c:v>113.8</c:v>
                </c:pt>
                <c:pt idx="135">
                  <c:v>116</c:v>
                </c:pt>
                <c:pt idx="136">
                  <c:v>116</c:v>
                </c:pt>
                <c:pt idx="137">
                  <c:v>117.8</c:v>
                </c:pt>
                <c:pt idx="138">
                  <c:v>118.2</c:v>
                </c:pt>
                <c:pt idx="139">
                  <c:v>120</c:v>
                </c:pt>
                <c:pt idx="140">
                  <c:v>120.4</c:v>
                </c:pt>
                <c:pt idx="141">
                  <c:v>121.8</c:v>
                </c:pt>
                <c:pt idx="142">
                  <c:v>122.6</c:v>
                </c:pt>
                <c:pt idx="143">
                  <c:v>123.8</c:v>
                </c:pt>
                <c:pt idx="144">
                  <c:v>124.8</c:v>
                </c:pt>
                <c:pt idx="145">
                  <c:v>125.8</c:v>
                </c:pt>
                <c:pt idx="146">
                  <c:v>127.1</c:v>
                </c:pt>
                <c:pt idx="147">
                  <c:v>127.9</c:v>
                </c:pt>
                <c:pt idx="148">
                  <c:v>129.30000000000001</c:v>
                </c:pt>
                <c:pt idx="149">
                  <c:v>129.9</c:v>
                </c:pt>
                <c:pt idx="150">
                  <c:v>131.30000000000001</c:v>
                </c:pt>
                <c:pt idx="151">
                  <c:v>131.9</c:v>
                </c:pt>
                <c:pt idx="152">
                  <c:v>133.30000000000001</c:v>
                </c:pt>
                <c:pt idx="153">
                  <c:v>134.19999999999999</c:v>
                </c:pt>
                <c:pt idx="154">
                  <c:v>134.80000000000001</c:v>
                </c:pt>
                <c:pt idx="155">
                  <c:v>136.6</c:v>
                </c:pt>
                <c:pt idx="156">
                  <c:v>137.1</c:v>
                </c:pt>
                <c:pt idx="157">
                  <c:v>138.19999999999999</c:v>
                </c:pt>
                <c:pt idx="158">
                  <c:v>139.30000000000001</c:v>
                </c:pt>
                <c:pt idx="159">
                  <c:v>141</c:v>
                </c:pt>
                <c:pt idx="160">
                  <c:v>141.5</c:v>
                </c:pt>
                <c:pt idx="161">
                  <c:v>142.4</c:v>
                </c:pt>
                <c:pt idx="162">
                  <c:v>143.69999999999999</c:v>
                </c:pt>
                <c:pt idx="163">
                  <c:v>144.6</c:v>
                </c:pt>
                <c:pt idx="164">
                  <c:v>145.5</c:v>
                </c:pt>
                <c:pt idx="165">
                  <c:v>146.80000000000001</c:v>
                </c:pt>
                <c:pt idx="166">
                  <c:v>147.9</c:v>
                </c:pt>
                <c:pt idx="167">
                  <c:v>148.19999999999999</c:v>
                </c:pt>
                <c:pt idx="168">
                  <c:v>149.9</c:v>
                </c:pt>
                <c:pt idx="169">
                  <c:v>150.80000000000001</c:v>
                </c:pt>
                <c:pt idx="170">
                  <c:v>151.30000000000001</c:v>
                </c:pt>
                <c:pt idx="171">
                  <c:v>153.30000000000001</c:v>
                </c:pt>
                <c:pt idx="172">
                  <c:v>153.5</c:v>
                </c:pt>
                <c:pt idx="173">
                  <c:v>154.4</c:v>
                </c:pt>
                <c:pt idx="174">
                  <c:v>156.30000000000001</c:v>
                </c:pt>
                <c:pt idx="175">
                  <c:v>156.30000000000001</c:v>
                </c:pt>
                <c:pt idx="176">
                  <c:v>158.1</c:v>
                </c:pt>
                <c:pt idx="177">
                  <c:v>158.4</c:v>
                </c:pt>
                <c:pt idx="178">
                  <c:v>160.1</c:v>
                </c:pt>
                <c:pt idx="179">
                  <c:v>160.80000000000001</c:v>
                </c:pt>
                <c:pt idx="180">
                  <c:v>161.9</c:v>
                </c:pt>
                <c:pt idx="181">
                  <c:v>163</c:v>
                </c:pt>
                <c:pt idx="182">
                  <c:v>163.9</c:v>
                </c:pt>
                <c:pt idx="183">
                  <c:v>164.6</c:v>
                </c:pt>
                <c:pt idx="184">
                  <c:v>165.6</c:v>
                </c:pt>
                <c:pt idx="185">
                  <c:v>167</c:v>
                </c:pt>
                <c:pt idx="186">
                  <c:v>167.7</c:v>
                </c:pt>
                <c:pt idx="187">
                  <c:v>168.5</c:v>
                </c:pt>
                <c:pt idx="188">
                  <c:v>169.7</c:v>
                </c:pt>
                <c:pt idx="189">
                  <c:v>170.7</c:v>
                </c:pt>
                <c:pt idx="190">
                  <c:v>171.6</c:v>
                </c:pt>
                <c:pt idx="191">
                  <c:v>172.7</c:v>
                </c:pt>
                <c:pt idx="192">
                  <c:v>173.6</c:v>
                </c:pt>
                <c:pt idx="193">
                  <c:v>174.1</c:v>
                </c:pt>
                <c:pt idx="194">
                  <c:v>175.8</c:v>
                </c:pt>
                <c:pt idx="195">
                  <c:v>176.5</c:v>
                </c:pt>
                <c:pt idx="196">
                  <c:v>177.4</c:v>
                </c:pt>
                <c:pt idx="197">
                  <c:v>178.7</c:v>
                </c:pt>
                <c:pt idx="198">
                  <c:v>179.6</c:v>
                </c:pt>
                <c:pt idx="199">
                  <c:v>180.7</c:v>
                </c:pt>
                <c:pt idx="200">
                  <c:v>181.9</c:v>
                </c:pt>
                <c:pt idx="201">
                  <c:v>182.5</c:v>
                </c:pt>
                <c:pt idx="202">
                  <c:v>183.6</c:v>
                </c:pt>
                <c:pt idx="203">
                  <c:v>184.7</c:v>
                </c:pt>
                <c:pt idx="204">
                  <c:v>185.6</c:v>
                </c:pt>
                <c:pt idx="205">
                  <c:v>186.7</c:v>
                </c:pt>
                <c:pt idx="206">
                  <c:v>187.6</c:v>
                </c:pt>
                <c:pt idx="207">
                  <c:v>189.4</c:v>
                </c:pt>
                <c:pt idx="208">
                  <c:v>189.6</c:v>
                </c:pt>
                <c:pt idx="209">
                  <c:v>190.9</c:v>
                </c:pt>
                <c:pt idx="210">
                  <c:v>191.8</c:v>
                </c:pt>
                <c:pt idx="211">
                  <c:v>193.1</c:v>
                </c:pt>
                <c:pt idx="212">
                  <c:v>193.8</c:v>
                </c:pt>
                <c:pt idx="213">
                  <c:v>195.1</c:v>
                </c:pt>
                <c:pt idx="214">
                  <c:v>196.3</c:v>
                </c:pt>
                <c:pt idx="215">
                  <c:v>197.1</c:v>
                </c:pt>
                <c:pt idx="216">
                  <c:v>198.2</c:v>
                </c:pt>
                <c:pt idx="217">
                  <c:v>199.4</c:v>
                </c:pt>
                <c:pt idx="218">
                  <c:v>200.7</c:v>
                </c:pt>
                <c:pt idx="219">
                  <c:v>201.4</c:v>
                </c:pt>
                <c:pt idx="220">
                  <c:v>202.9</c:v>
                </c:pt>
                <c:pt idx="221">
                  <c:v>203.6</c:v>
                </c:pt>
                <c:pt idx="222">
                  <c:v>204.7</c:v>
                </c:pt>
                <c:pt idx="223">
                  <c:v>205.6</c:v>
                </c:pt>
                <c:pt idx="224">
                  <c:v>205.6</c:v>
                </c:pt>
                <c:pt idx="225">
                  <c:v>204.5</c:v>
                </c:pt>
                <c:pt idx="226">
                  <c:v>203.8</c:v>
                </c:pt>
                <c:pt idx="227">
                  <c:v>202.5</c:v>
                </c:pt>
                <c:pt idx="228">
                  <c:v>201.8</c:v>
                </c:pt>
                <c:pt idx="229">
                  <c:v>201.1</c:v>
                </c:pt>
                <c:pt idx="230">
                  <c:v>199.4</c:v>
                </c:pt>
                <c:pt idx="231">
                  <c:v>199.1</c:v>
                </c:pt>
                <c:pt idx="232">
                  <c:v>197.8</c:v>
                </c:pt>
                <c:pt idx="233">
                  <c:v>197.2</c:v>
                </c:pt>
                <c:pt idx="234">
                  <c:v>196.3</c:v>
                </c:pt>
                <c:pt idx="235">
                  <c:v>194.5</c:v>
                </c:pt>
                <c:pt idx="236">
                  <c:v>194.7</c:v>
                </c:pt>
                <c:pt idx="237">
                  <c:v>192.9</c:v>
                </c:pt>
                <c:pt idx="238">
                  <c:v>192.1</c:v>
                </c:pt>
                <c:pt idx="239">
                  <c:v>191.2</c:v>
                </c:pt>
                <c:pt idx="240">
                  <c:v>190</c:v>
                </c:pt>
                <c:pt idx="241">
                  <c:v>189.4</c:v>
                </c:pt>
                <c:pt idx="242">
                  <c:v>188.1</c:v>
                </c:pt>
                <c:pt idx="243">
                  <c:v>187.6</c:v>
                </c:pt>
                <c:pt idx="244">
                  <c:v>185.9</c:v>
                </c:pt>
                <c:pt idx="245">
                  <c:v>185.4</c:v>
                </c:pt>
                <c:pt idx="246">
                  <c:v>184.5</c:v>
                </c:pt>
                <c:pt idx="247">
                  <c:v>183.2</c:v>
                </c:pt>
                <c:pt idx="248">
                  <c:v>181.9</c:v>
                </c:pt>
                <c:pt idx="249">
                  <c:v>181.6</c:v>
                </c:pt>
                <c:pt idx="250">
                  <c:v>180.1</c:v>
                </c:pt>
                <c:pt idx="251">
                  <c:v>179.2</c:v>
                </c:pt>
                <c:pt idx="252">
                  <c:v>178.1</c:v>
                </c:pt>
                <c:pt idx="253">
                  <c:v>177.6</c:v>
                </c:pt>
                <c:pt idx="254">
                  <c:v>176.3</c:v>
                </c:pt>
                <c:pt idx="255">
                  <c:v>175.4</c:v>
                </c:pt>
                <c:pt idx="256">
                  <c:v>174.5</c:v>
                </c:pt>
                <c:pt idx="257">
                  <c:v>173.4</c:v>
                </c:pt>
                <c:pt idx="258">
                  <c:v>172.1</c:v>
                </c:pt>
                <c:pt idx="259">
                  <c:v>171.6</c:v>
                </c:pt>
                <c:pt idx="260">
                  <c:v>169.9</c:v>
                </c:pt>
                <c:pt idx="261">
                  <c:v>169.2</c:v>
                </c:pt>
                <c:pt idx="262">
                  <c:v>168.1</c:v>
                </c:pt>
                <c:pt idx="263">
                  <c:v>166.8</c:v>
                </c:pt>
                <c:pt idx="264">
                  <c:v>166.3</c:v>
                </c:pt>
                <c:pt idx="265">
                  <c:v>164.3</c:v>
                </c:pt>
                <c:pt idx="266">
                  <c:v>164.3</c:v>
                </c:pt>
                <c:pt idx="267">
                  <c:v>162.6</c:v>
                </c:pt>
                <c:pt idx="268">
                  <c:v>161.9</c:v>
                </c:pt>
                <c:pt idx="269">
                  <c:v>160.80000000000001</c:v>
                </c:pt>
                <c:pt idx="270">
                  <c:v>159.5</c:v>
                </c:pt>
                <c:pt idx="271">
                  <c:v>158.1</c:v>
                </c:pt>
                <c:pt idx="272">
                  <c:v>157.5</c:v>
                </c:pt>
                <c:pt idx="273">
                  <c:v>155.9</c:v>
                </c:pt>
                <c:pt idx="274">
                  <c:v>155.19999999999999</c:v>
                </c:pt>
                <c:pt idx="275">
                  <c:v>153.9</c:v>
                </c:pt>
                <c:pt idx="276">
                  <c:v>153</c:v>
                </c:pt>
                <c:pt idx="277">
                  <c:v>151.69999999999999</c:v>
                </c:pt>
                <c:pt idx="278">
                  <c:v>150.4</c:v>
                </c:pt>
                <c:pt idx="279">
                  <c:v>149.69999999999999</c:v>
                </c:pt>
                <c:pt idx="280">
                  <c:v>148.1</c:v>
                </c:pt>
                <c:pt idx="281">
                  <c:v>147.19999999999999</c:v>
                </c:pt>
                <c:pt idx="282">
                  <c:v>146.4</c:v>
                </c:pt>
                <c:pt idx="283">
                  <c:v>144.80000000000001</c:v>
                </c:pt>
                <c:pt idx="284">
                  <c:v>143.69999999999999</c:v>
                </c:pt>
                <c:pt idx="285">
                  <c:v>142.6</c:v>
                </c:pt>
                <c:pt idx="286">
                  <c:v>141.30000000000001</c:v>
                </c:pt>
                <c:pt idx="287">
                  <c:v>140.19999999999999</c:v>
                </c:pt>
                <c:pt idx="288">
                  <c:v>139.30000000000001</c:v>
                </c:pt>
                <c:pt idx="289">
                  <c:v>138.1</c:v>
                </c:pt>
                <c:pt idx="290">
                  <c:v>137.1</c:v>
                </c:pt>
                <c:pt idx="291">
                  <c:v>135.69999999999999</c:v>
                </c:pt>
                <c:pt idx="292">
                  <c:v>134.6</c:v>
                </c:pt>
                <c:pt idx="293">
                  <c:v>133.9</c:v>
                </c:pt>
                <c:pt idx="294">
                  <c:v>132.19999999999999</c:v>
                </c:pt>
                <c:pt idx="295">
                  <c:v>131.69999999999999</c:v>
                </c:pt>
                <c:pt idx="296">
                  <c:v>129.9</c:v>
                </c:pt>
                <c:pt idx="297">
                  <c:v>129.9</c:v>
                </c:pt>
                <c:pt idx="298">
                  <c:v>127.3</c:v>
                </c:pt>
                <c:pt idx="299">
                  <c:v>127.9</c:v>
                </c:pt>
                <c:pt idx="300">
                  <c:v>125.7</c:v>
                </c:pt>
                <c:pt idx="301">
                  <c:v>125.5</c:v>
                </c:pt>
                <c:pt idx="302">
                  <c:v>123.8</c:v>
                </c:pt>
                <c:pt idx="303">
                  <c:v>123.7</c:v>
                </c:pt>
                <c:pt idx="304">
                  <c:v>122</c:v>
                </c:pt>
                <c:pt idx="305">
                  <c:v>121.3</c:v>
                </c:pt>
                <c:pt idx="306">
                  <c:v>120.4</c:v>
                </c:pt>
                <c:pt idx="307">
                  <c:v>119.5</c:v>
                </c:pt>
                <c:pt idx="308">
                  <c:v>118.6</c:v>
                </c:pt>
                <c:pt idx="309">
                  <c:v>117.1</c:v>
                </c:pt>
                <c:pt idx="310">
                  <c:v>116.7</c:v>
                </c:pt>
                <c:pt idx="311">
                  <c:v>115.5</c:v>
                </c:pt>
                <c:pt idx="312">
                  <c:v>114.6</c:v>
                </c:pt>
                <c:pt idx="313">
                  <c:v>113.8</c:v>
                </c:pt>
                <c:pt idx="314">
                  <c:v>112.6</c:v>
                </c:pt>
                <c:pt idx="315">
                  <c:v>112.2</c:v>
                </c:pt>
                <c:pt idx="316">
                  <c:v>110.5</c:v>
                </c:pt>
                <c:pt idx="317">
                  <c:v>109.8</c:v>
                </c:pt>
                <c:pt idx="318">
                  <c:v>108.9</c:v>
                </c:pt>
                <c:pt idx="319">
                  <c:v>107.6</c:v>
                </c:pt>
                <c:pt idx="320">
                  <c:v>107.1</c:v>
                </c:pt>
                <c:pt idx="321">
                  <c:v>105.8</c:v>
                </c:pt>
                <c:pt idx="322">
                  <c:v>104.7</c:v>
                </c:pt>
                <c:pt idx="323">
                  <c:v>103.8</c:v>
                </c:pt>
                <c:pt idx="324">
                  <c:v>102.9</c:v>
                </c:pt>
                <c:pt idx="325">
                  <c:v>102.4</c:v>
                </c:pt>
                <c:pt idx="326">
                  <c:v>100.7</c:v>
                </c:pt>
                <c:pt idx="327">
                  <c:v>100</c:v>
                </c:pt>
                <c:pt idx="328">
                  <c:v>98.9</c:v>
                </c:pt>
                <c:pt idx="329">
                  <c:v>97.8</c:v>
                </c:pt>
                <c:pt idx="330">
                  <c:v>96.7</c:v>
                </c:pt>
                <c:pt idx="331">
                  <c:v>95.6</c:v>
                </c:pt>
                <c:pt idx="332">
                  <c:v>94.9</c:v>
                </c:pt>
                <c:pt idx="333">
                  <c:v>93.4</c:v>
                </c:pt>
                <c:pt idx="334">
                  <c:v>92.5</c:v>
                </c:pt>
                <c:pt idx="335">
                  <c:v>91.8</c:v>
                </c:pt>
                <c:pt idx="336">
                  <c:v>90.2</c:v>
                </c:pt>
                <c:pt idx="337">
                  <c:v>90</c:v>
                </c:pt>
                <c:pt idx="338">
                  <c:v>88.5</c:v>
                </c:pt>
                <c:pt idx="339">
                  <c:v>88</c:v>
                </c:pt>
                <c:pt idx="340">
                  <c:v>86.7</c:v>
                </c:pt>
                <c:pt idx="341">
                  <c:v>85.8</c:v>
                </c:pt>
                <c:pt idx="342">
                  <c:v>84.7</c:v>
                </c:pt>
                <c:pt idx="343">
                  <c:v>83.8</c:v>
                </c:pt>
                <c:pt idx="344">
                  <c:v>82.9</c:v>
                </c:pt>
                <c:pt idx="345">
                  <c:v>81.599999999999994</c:v>
                </c:pt>
                <c:pt idx="346">
                  <c:v>81</c:v>
                </c:pt>
                <c:pt idx="347">
                  <c:v>80</c:v>
                </c:pt>
                <c:pt idx="348">
                  <c:v>79.2</c:v>
                </c:pt>
                <c:pt idx="349">
                  <c:v>77.8</c:v>
                </c:pt>
                <c:pt idx="350">
                  <c:v>77</c:v>
                </c:pt>
                <c:pt idx="351">
                  <c:v>76.099999999999994</c:v>
                </c:pt>
                <c:pt idx="352">
                  <c:v>75</c:v>
                </c:pt>
                <c:pt idx="353">
                  <c:v>73.900000000000006</c:v>
                </c:pt>
                <c:pt idx="354">
                  <c:v>73</c:v>
                </c:pt>
                <c:pt idx="355">
                  <c:v>71.900000000000006</c:v>
                </c:pt>
                <c:pt idx="356">
                  <c:v>71.400000000000006</c:v>
                </c:pt>
                <c:pt idx="357">
                  <c:v>70.099999999999994</c:v>
                </c:pt>
                <c:pt idx="358">
                  <c:v>69</c:v>
                </c:pt>
                <c:pt idx="359">
                  <c:v>68.3</c:v>
                </c:pt>
                <c:pt idx="360">
                  <c:v>67</c:v>
                </c:pt>
                <c:pt idx="361">
                  <c:v>66.3</c:v>
                </c:pt>
                <c:pt idx="362">
                  <c:v>65.400000000000006</c:v>
                </c:pt>
                <c:pt idx="363">
                  <c:v>64.7</c:v>
                </c:pt>
                <c:pt idx="364">
                  <c:v>63</c:v>
                </c:pt>
                <c:pt idx="365">
                  <c:v>63</c:v>
                </c:pt>
                <c:pt idx="366">
                  <c:v>61</c:v>
                </c:pt>
                <c:pt idx="367">
                  <c:v>60.8</c:v>
                </c:pt>
                <c:pt idx="368">
                  <c:v>59.2</c:v>
                </c:pt>
                <c:pt idx="369">
                  <c:v>58.6</c:v>
                </c:pt>
                <c:pt idx="370">
                  <c:v>57.4</c:v>
                </c:pt>
                <c:pt idx="371">
                  <c:v>56.6</c:v>
                </c:pt>
                <c:pt idx="372">
                  <c:v>55.9</c:v>
                </c:pt>
                <c:pt idx="373">
                  <c:v>54.5</c:v>
                </c:pt>
                <c:pt idx="374">
                  <c:v>53.7</c:v>
                </c:pt>
                <c:pt idx="375">
                  <c:v>53</c:v>
                </c:pt>
                <c:pt idx="376">
                  <c:v>51.9</c:v>
                </c:pt>
                <c:pt idx="377">
                  <c:v>50.8</c:v>
                </c:pt>
                <c:pt idx="378">
                  <c:v>50.1</c:v>
                </c:pt>
                <c:pt idx="379">
                  <c:v>48.8</c:v>
                </c:pt>
                <c:pt idx="380">
                  <c:v>47.9</c:v>
                </c:pt>
                <c:pt idx="381">
                  <c:v>47.4</c:v>
                </c:pt>
                <c:pt idx="382">
                  <c:v>45.3</c:v>
                </c:pt>
                <c:pt idx="383">
                  <c:v>45.3</c:v>
                </c:pt>
                <c:pt idx="384">
                  <c:v>43.9</c:v>
                </c:pt>
                <c:pt idx="385">
                  <c:v>42.8</c:v>
                </c:pt>
                <c:pt idx="386">
                  <c:v>41.9</c:v>
                </c:pt>
                <c:pt idx="387">
                  <c:v>40.799999999999997</c:v>
                </c:pt>
                <c:pt idx="388">
                  <c:v>39.5</c:v>
                </c:pt>
                <c:pt idx="389">
                  <c:v>39.299999999999997</c:v>
                </c:pt>
                <c:pt idx="390">
                  <c:v>37.5</c:v>
                </c:pt>
                <c:pt idx="391">
                  <c:v>37</c:v>
                </c:pt>
                <c:pt idx="392">
                  <c:v>35.9</c:v>
                </c:pt>
                <c:pt idx="393">
                  <c:v>35.200000000000003</c:v>
                </c:pt>
                <c:pt idx="394">
                  <c:v>33.5</c:v>
                </c:pt>
                <c:pt idx="395">
                  <c:v>33</c:v>
                </c:pt>
                <c:pt idx="396">
                  <c:v>31.9</c:v>
                </c:pt>
                <c:pt idx="397">
                  <c:v>31.1</c:v>
                </c:pt>
                <c:pt idx="398">
                  <c:v>29.7</c:v>
                </c:pt>
                <c:pt idx="399">
                  <c:v>29</c:v>
                </c:pt>
                <c:pt idx="400">
                  <c:v>27.9</c:v>
                </c:pt>
                <c:pt idx="401">
                  <c:v>26.8</c:v>
                </c:pt>
                <c:pt idx="402">
                  <c:v>26</c:v>
                </c:pt>
                <c:pt idx="403">
                  <c:v>25</c:v>
                </c:pt>
                <c:pt idx="404">
                  <c:v>24.4</c:v>
                </c:pt>
                <c:pt idx="405">
                  <c:v>23.1</c:v>
                </c:pt>
                <c:pt idx="406">
                  <c:v>22.4</c:v>
                </c:pt>
                <c:pt idx="407">
                  <c:v>20.9</c:v>
                </c:pt>
                <c:pt idx="408">
                  <c:v>20.2</c:v>
                </c:pt>
                <c:pt idx="409">
                  <c:v>18.899999999999999</c:v>
                </c:pt>
                <c:pt idx="410">
                  <c:v>17.8</c:v>
                </c:pt>
                <c:pt idx="411">
                  <c:v>16.399999999999999</c:v>
                </c:pt>
                <c:pt idx="412">
                  <c:v>14.9</c:v>
                </c:pt>
                <c:pt idx="413">
                  <c:v>14</c:v>
                </c:pt>
                <c:pt idx="414">
                  <c:v>12.9</c:v>
                </c:pt>
                <c:pt idx="415">
                  <c:v>12</c:v>
                </c:pt>
                <c:pt idx="416">
                  <c:v>10.9</c:v>
                </c:pt>
                <c:pt idx="417">
                  <c:v>9.6999999999999993</c:v>
                </c:pt>
                <c:pt idx="418">
                  <c:v>8.9</c:v>
                </c:pt>
                <c:pt idx="419">
                  <c:v>7.6</c:v>
                </c:pt>
                <c:pt idx="420">
                  <c:v>6.7</c:v>
                </c:pt>
                <c:pt idx="421">
                  <c:v>5.5</c:v>
                </c:pt>
                <c:pt idx="422">
                  <c:v>4.9000000000000004</c:v>
                </c:pt>
                <c:pt idx="423">
                  <c:v>3.6</c:v>
                </c:pt>
                <c:pt idx="424">
                  <c:v>2.5</c:v>
                </c:pt>
                <c:pt idx="425">
                  <c:v>1.6</c:v>
                </c:pt>
                <c:pt idx="426">
                  <c:v>0.5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EB-1E42-84EE-22FEE48FF44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371.2</c:v>
                </c:pt>
                <c:pt idx="31">
                  <c:v>-999</c:v>
                </c:pt>
                <c:pt idx="32">
                  <c:v>269.10000000000002</c:v>
                </c:pt>
                <c:pt idx="33">
                  <c:v>234.5</c:v>
                </c:pt>
                <c:pt idx="34">
                  <c:v>342.6</c:v>
                </c:pt>
                <c:pt idx="35">
                  <c:v>334.9</c:v>
                </c:pt>
                <c:pt idx="36">
                  <c:v>368.8</c:v>
                </c:pt>
                <c:pt idx="37">
                  <c:v>396.1</c:v>
                </c:pt>
                <c:pt idx="38">
                  <c:v>399.7</c:v>
                </c:pt>
                <c:pt idx="39">
                  <c:v>362.5</c:v>
                </c:pt>
                <c:pt idx="40">
                  <c:v>405.3</c:v>
                </c:pt>
                <c:pt idx="41">
                  <c:v>396.3</c:v>
                </c:pt>
                <c:pt idx="42">
                  <c:v>415.6</c:v>
                </c:pt>
                <c:pt idx="43">
                  <c:v>330.2</c:v>
                </c:pt>
                <c:pt idx="44">
                  <c:v>368.8</c:v>
                </c:pt>
                <c:pt idx="45">
                  <c:v>370.7</c:v>
                </c:pt>
                <c:pt idx="46">
                  <c:v>377.3</c:v>
                </c:pt>
                <c:pt idx="47">
                  <c:v>389.4</c:v>
                </c:pt>
                <c:pt idx="48">
                  <c:v>435.2</c:v>
                </c:pt>
                <c:pt idx="49">
                  <c:v>403.1</c:v>
                </c:pt>
                <c:pt idx="50">
                  <c:v>363.2</c:v>
                </c:pt>
                <c:pt idx="51">
                  <c:v>417.6</c:v>
                </c:pt>
                <c:pt idx="52">
                  <c:v>388.1</c:v>
                </c:pt>
                <c:pt idx="53">
                  <c:v>396.4</c:v>
                </c:pt>
                <c:pt idx="54">
                  <c:v>400.2</c:v>
                </c:pt>
                <c:pt idx="55">
                  <c:v>417.7</c:v>
                </c:pt>
                <c:pt idx="56">
                  <c:v>428.9</c:v>
                </c:pt>
                <c:pt idx="57">
                  <c:v>441.6</c:v>
                </c:pt>
                <c:pt idx="58">
                  <c:v>416.8</c:v>
                </c:pt>
                <c:pt idx="59">
                  <c:v>427.4</c:v>
                </c:pt>
                <c:pt idx="60">
                  <c:v>437.6</c:v>
                </c:pt>
                <c:pt idx="61">
                  <c:v>415.4</c:v>
                </c:pt>
                <c:pt idx="62">
                  <c:v>425.6</c:v>
                </c:pt>
                <c:pt idx="63">
                  <c:v>422.6</c:v>
                </c:pt>
                <c:pt idx="64">
                  <c:v>454.9</c:v>
                </c:pt>
                <c:pt idx="65">
                  <c:v>497.9</c:v>
                </c:pt>
                <c:pt idx="66">
                  <c:v>460.5</c:v>
                </c:pt>
                <c:pt idx="67">
                  <c:v>473.7</c:v>
                </c:pt>
                <c:pt idx="68">
                  <c:v>506.7</c:v>
                </c:pt>
                <c:pt idx="69">
                  <c:v>494.1</c:v>
                </c:pt>
                <c:pt idx="70">
                  <c:v>498.6</c:v>
                </c:pt>
                <c:pt idx="71">
                  <c:v>460.1</c:v>
                </c:pt>
                <c:pt idx="72">
                  <c:v>475</c:v>
                </c:pt>
                <c:pt idx="73">
                  <c:v>465.2</c:v>
                </c:pt>
                <c:pt idx="74">
                  <c:v>490.2</c:v>
                </c:pt>
                <c:pt idx="75">
                  <c:v>510.8</c:v>
                </c:pt>
                <c:pt idx="76">
                  <c:v>494.3</c:v>
                </c:pt>
                <c:pt idx="77">
                  <c:v>517</c:v>
                </c:pt>
                <c:pt idx="78">
                  <c:v>504</c:v>
                </c:pt>
                <c:pt idx="79">
                  <c:v>515.6</c:v>
                </c:pt>
                <c:pt idx="80">
                  <c:v>496.8</c:v>
                </c:pt>
                <c:pt idx="81">
                  <c:v>562.5</c:v>
                </c:pt>
                <c:pt idx="82">
                  <c:v>599</c:v>
                </c:pt>
                <c:pt idx="83">
                  <c:v>618.9</c:v>
                </c:pt>
                <c:pt idx="84">
                  <c:v>595.4</c:v>
                </c:pt>
                <c:pt idx="85">
                  <c:v>607.20000000000005</c:v>
                </c:pt>
                <c:pt idx="86">
                  <c:v>612.20000000000005</c:v>
                </c:pt>
                <c:pt idx="87">
                  <c:v>628.79999999999995</c:v>
                </c:pt>
                <c:pt idx="88">
                  <c:v>617.9</c:v>
                </c:pt>
                <c:pt idx="89">
                  <c:v>591.9</c:v>
                </c:pt>
                <c:pt idx="90">
                  <c:v>604.1</c:v>
                </c:pt>
                <c:pt idx="91">
                  <c:v>590.29999999999995</c:v>
                </c:pt>
                <c:pt idx="92">
                  <c:v>627.6</c:v>
                </c:pt>
                <c:pt idx="93">
                  <c:v>612.1</c:v>
                </c:pt>
                <c:pt idx="94">
                  <c:v>626.20000000000005</c:v>
                </c:pt>
                <c:pt idx="95">
                  <c:v>-999</c:v>
                </c:pt>
                <c:pt idx="96">
                  <c:v>559.1</c:v>
                </c:pt>
                <c:pt idx="97">
                  <c:v>629.5</c:v>
                </c:pt>
                <c:pt idx="98">
                  <c:v>-999</c:v>
                </c:pt>
                <c:pt idx="99">
                  <c:v>598.70000000000005</c:v>
                </c:pt>
                <c:pt idx="100">
                  <c:v>631.29999999999995</c:v>
                </c:pt>
                <c:pt idx="101">
                  <c:v>587.20000000000005</c:v>
                </c:pt>
                <c:pt idx="102">
                  <c:v>593.1</c:v>
                </c:pt>
                <c:pt idx="103">
                  <c:v>643</c:v>
                </c:pt>
                <c:pt idx="104">
                  <c:v>638.5</c:v>
                </c:pt>
                <c:pt idx="105">
                  <c:v>643.29999999999995</c:v>
                </c:pt>
                <c:pt idx="106">
                  <c:v>635.4</c:v>
                </c:pt>
                <c:pt idx="107">
                  <c:v>666.3</c:v>
                </c:pt>
                <c:pt idx="108">
                  <c:v>652.1</c:v>
                </c:pt>
                <c:pt idx="109">
                  <c:v>633.5</c:v>
                </c:pt>
                <c:pt idx="110">
                  <c:v>644</c:v>
                </c:pt>
                <c:pt idx="111">
                  <c:v>632</c:v>
                </c:pt>
                <c:pt idx="112">
                  <c:v>652</c:v>
                </c:pt>
                <c:pt idx="113">
                  <c:v>654</c:v>
                </c:pt>
                <c:pt idx="114">
                  <c:v>640.29999999999995</c:v>
                </c:pt>
                <c:pt idx="115">
                  <c:v>659.3</c:v>
                </c:pt>
                <c:pt idx="116">
                  <c:v>616.20000000000005</c:v>
                </c:pt>
                <c:pt idx="117">
                  <c:v>644.70000000000005</c:v>
                </c:pt>
                <c:pt idx="118">
                  <c:v>668.6</c:v>
                </c:pt>
                <c:pt idx="119">
                  <c:v>676.6</c:v>
                </c:pt>
                <c:pt idx="120">
                  <c:v>676.1</c:v>
                </c:pt>
                <c:pt idx="121">
                  <c:v>695.1</c:v>
                </c:pt>
                <c:pt idx="122">
                  <c:v>707.5</c:v>
                </c:pt>
                <c:pt idx="123">
                  <c:v>676.7</c:v>
                </c:pt>
                <c:pt idx="124">
                  <c:v>669</c:v>
                </c:pt>
                <c:pt idx="125">
                  <c:v>779.8</c:v>
                </c:pt>
                <c:pt idx="126">
                  <c:v>662.5</c:v>
                </c:pt>
                <c:pt idx="127">
                  <c:v>717.4</c:v>
                </c:pt>
                <c:pt idx="128">
                  <c:v>676</c:v>
                </c:pt>
                <c:pt idx="129">
                  <c:v>739.8</c:v>
                </c:pt>
                <c:pt idx="130">
                  <c:v>702.8</c:v>
                </c:pt>
                <c:pt idx="131">
                  <c:v>697</c:v>
                </c:pt>
                <c:pt idx="132">
                  <c:v>696.6</c:v>
                </c:pt>
                <c:pt idx="133">
                  <c:v>751.7</c:v>
                </c:pt>
                <c:pt idx="134">
                  <c:v>678.2</c:v>
                </c:pt>
                <c:pt idx="135">
                  <c:v>696.6</c:v>
                </c:pt>
                <c:pt idx="136">
                  <c:v>726</c:v>
                </c:pt>
                <c:pt idx="137">
                  <c:v>717.9</c:v>
                </c:pt>
                <c:pt idx="138">
                  <c:v>749.6</c:v>
                </c:pt>
                <c:pt idx="139">
                  <c:v>703.8</c:v>
                </c:pt>
                <c:pt idx="140">
                  <c:v>644.5</c:v>
                </c:pt>
                <c:pt idx="141">
                  <c:v>614.79999999999995</c:v>
                </c:pt>
                <c:pt idx="142">
                  <c:v>680.8</c:v>
                </c:pt>
                <c:pt idx="143">
                  <c:v>714.1</c:v>
                </c:pt>
                <c:pt idx="144">
                  <c:v>680</c:v>
                </c:pt>
                <c:pt idx="145">
                  <c:v>695.1</c:v>
                </c:pt>
                <c:pt idx="146">
                  <c:v>764.8</c:v>
                </c:pt>
                <c:pt idx="147">
                  <c:v>736.7</c:v>
                </c:pt>
                <c:pt idx="148">
                  <c:v>715.2</c:v>
                </c:pt>
                <c:pt idx="149">
                  <c:v>638.29999999999995</c:v>
                </c:pt>
                <c:pt idx="150">
                  <c:v>682</c:v>
                </c:pt>
                <c:pt idx="151">
                  <c:v>747.8</c:v>
                </c:pt>
                <c:pt idx="152">
                  <c:v>-999</c:v>
                </c:pt>
                <c:pt idx="153">
                  <c:v>665.3</c:v>
                </c:pt>
                <c:pt idx="154">
                  <c:v>702.1</c:v>
                </c:pt>
                <c:pt idx="155">
                  <c:v>-999</c:v>
                </c:pt>
                <c:pt idx="156">
                  <c:v>671.9</c:v>
                </c:pt>
                <c:pt idx="157">
                  <c:v>711.7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569</c:v>
                </c:pt>
                <c:pt idx="166">
                  <c:v>605</c:v>
                </c:pt>
                <c:pt idx="167">
                  <c:v>675.9</c:v>
                </c:pt>
                <c:pt idx="168">
                  <c:v>647.20000000000005</c:v>
                </c:pt>
                <c:pt idx="169">
                  <c:v>619.1</c:v>
                </c:pt>
                <c:pt idx="170">
                  <c:v>640.20000000000005</c:v>
                </c:pt>
                <c:pt idx="171">
                  <c:v>700.2</c:v>
                </c:pt>
                <c:pt idx="172">
                  <c:v>584.29999999999995</c:v>
                </c:pt>
                <c:pt idx="173">
                  <c:v>693.9</c:v>
                </c:pt>
                <c:pt idx="174">
                  <c:v>694.5</c:v>
                </c:pt>
                <c:pt idx="175">
                  <c:v>656.9</c:v>
                </c:pt>
                <c:pt idx="176">
                  <c:v>600.6</c:v>
                </c:pt>
                <c:pt idx="177">
                  <c:v>612.20000000000005</c:v>
                </c:pt>
                <c:pt idx="178">
                  <c:v>703.3</c:v>
                </c:pt>
                <c:pt idx="179">
                  <c:v>641.29999999999995</c:v>
                </c:pt>
                <c:pt idx="180">
                  <c:v>750.1</c:v>
                </c:pt>
                <c:pt idx="181">
                  <c:v>736.9</c:v>
                </c:pt>
                <c:pt idx="182">
                  <c:v>704.4</c:v>
                </c:pt>
                <c:pt idx="183">
                  <c:v>641.5</c:v>
                </c:pt>
                <c:pt idx="184">
                  <c:v>690.3</c:v>
                </c:pt>
                <c:pt idx="185">
                  <c:v>759.9</c:v>
                </c:pt>
                <c:pt idx="186">
                  <c:v>731.5</c:v>
                </c:pt>
                <c:pt idx="187">
                  <c:v>811.9</c:v>
                </c:pt>
                <c:pt idx="188">
                  <c:v>676</c:v>
                </c:pt>
                <c:pt idx="189">
                  <c:v>626.9</c:v>
                </c:pt>
                <c:pt idx="190">
                  <c:v>-999</c:v>
                </c:pt>
                <c:pt idx="191">
                  <c:v>614.9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824</c:v>
                </c:pt>
                <c:pt idx="256">
                  <c:v>-999</c:v>
                </c:pt>
                <c:pt idx="257">
                  <c:v>710.4</c:v>
                </c:pt>
                <c:pt idx="258">
                  <c:v>658.5</c:v>
                </c:pt>
                <c:pt idx="259">
                  <c:v>653.29999999999995</c:v>
                </c:pt>
                <c:pt idx="260">
                  <c:v>633.79999999999995</c:v>
                </c:pt>
                <c:pt idx="261">
                  <c:v>742.2</c:v>
                </c:pt>
                <c:pt idx="262">
                  <c:v>660.8</c:v>
                </c:pt>
                <c:pt idx="263">
                  <c:v>797.1</c:v>
                </c:pt>
                <c:pt idx="264">
                  <c:v>745</c:v>
                </c:pt>
                <c:pt idx="265">
                  <c:v>674.9</c:v>
                </c:pt>
                <c:pt idx="266">
                  <c:v>666.7</c:v>
                </c:pt>
                <c:pt idx="267">
                  <c:v>611.9</c:v>
                </c:pt>
                <c:pt idx="268">
                  <c:v>715.2</c:v>
                </c:pt>
                <c:pt idx="269">
                  <c:v>674.6</c:v>
                </c:pt>
                <c:pt idx="270">
                  <c:v>615.6</c:v>
                </c:pt>
                <c:pt idx="271">
                  <c:v>585.1</c:v>
                </c:pt>
                <c:pt idx="272">
                  <c:v>721.1</c:v>
                </c:pt>
                <c:pt idx="273">
                  <c:v>610.79999999999995</c:v>
                </c:pt>
                <c:pt idx="274">
                  <c:v>615.9</c:v>
                </c:pt>
                <c:pt idx="275">
                  <c:v>711.7</c:v>
                </c:pt>
                <c:pt idx="276">
                  <c:v>579.1</c:v>
                </c:pt>
                <c:pt idx="277">
                  <c:v>636</c:v>
                </c:pt>
                <c:pt idx="278">
                  <c:v>679.4</c:v>
                </c:pt>
                <c:pt idx="279">
                  <c:v>700.5</c:v>
                </c:pt>
                <c:pt idx="280">
                  <c:v>660.8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511.7</c:v>
                </c:pt>
                <c:pt idx="287">
                  <c:v>775</c:v>
                </c:pt>
                <c:pt idx="288">
                  <c:v>725.3</c:v>
                </c:pt>
                <c:pt idx="289">
                  <c:v>618.79999999999995</c:v>
                </c:pt>
                <c:pt idx="290">
                  <c:v>-999</c:v>
                </c:pt>
                <c:pt idx="291">
                  <c:v>897.7</c:v>
                </c:pt>
                <c:pt idx="292">
                  <c:v>722.9</c:v>
                </c:pt>
                <c:pt idx="293">
                  <c:v>668.3</c:v>
                </c:pt>
                <c:pt idx="294">
                  <c:v>696.2</c:v>
                </c:pt>
                <c:pt idx="295">
                  <c:v>675.3</c:v>
                </c:pt>
                <c:pt idx="296">
                  <c:v>696.7</c:v>
                </c:pt>
                <c:pt idx="297">
                  <c:v>752.8</c:v>
                </c:pt>
                <c:pt idx="298">
                  <c:v>622.70000000000005</c:v>
                </c:pt>
                <c:pt idx="299">
                  <c:v>689.7</c:v>
                </c:pt>
                <c:pt idx="300">
                  <c:v>694.6</c:v>
                </c:pt>
                <c:pt idx="301">
                  <c:v>668.8</c:v>
                </c:pt>
                <c:pt idx="302">
                  <c:v>661.6</c:v>
                </c:pt>
                <c:pt idx="303">
                  <c:v>701.7</c:v>
                </c:pt>
                <c:pt idx="304">
                  <c:v>717.3</c:v>
                </c:pt>
                <c:pt idx="305">
                  <c:v>765.4</c:v>
                </c:pt>
                <c:pt idx="306">
                  <c:v>751.7</c:v>
                </c:pt>
                <c:pt idx="307">
                  <c:v>764.7</c:v>
                </c:pt>
                <c:pt idx="308">
                  <c:v>681.1</c:v>
                </c:pt>
                <c:pt idx="309">
                  <c:v>731.5</c:v>
                </c:pt>
                <c:pt idx="310">
                  <c:v>720</c:v>
                </c:pt>
                <c:pt idx="311">
                  <c:v>750.5</c:v>
                </c:pt>
                <c:pt idx="312">
                  <c:v>710.6</c:v>
                </c:pt>
                <c:pt idx="313">
                  <c:v>861.2</c:v>
                </c:pt>
                <c:pt idx="314">
                  <c:v>691.6</c:v>
                </c:pt>
                <c:pt idx="315">
                  <c:v>788.6</c:v>
                </c:pt>
                <c:pt idx="316">
                  <c:v>747.6</c:v>
                </c:pt>
                <c:pt idx="317">
                  <c:v>710.3</c:v>
                </c:pt>
                <c:pt idx="318">
                  <c:v>751.8</c:v>
                </c:pt>
                <c:pt idx="319">
                  <c:v>715.3</c:v>
                </c:pt>
                <c:pt idx="320">
                  <c:v>709.8</c:v>
                </c:pt>
                <c:pt idx="321">
                  <c:v>655.29999999999995</c:v>
                </c:pt>
                <c:pt idx="322">
                  <c:v>690.6</c:v>
                </c:pt>
                <c:pt idx="323">
                  <c:v>682.7</c:v>
                </c:pt>
                <c:pt idx="324">
                  <c:v>694.7</c:v>
                </c:pt>
                <c:pt idx="325">
                  <c:v>709.3</c:v>
                </c:pt>
                <c:pt idx="326">
                  <c:v>696</c:v>
                </c:pt>
                <c:pt idx="327">
                  <c:v>679.1</c:v>
                </c:pt>
                <c:pt idx="328">
                  <c:v>679.7</c:v>
                </c:pt>
                <c:pt idx="329">
                  <c:v>671</c:v>
                </c:pt>
                <c:pt idx="330">
                  <c:v>676.6</c:v>
                </c:pt>
                <c:pt idx="331">
                  <c:v>669.3</c:v>
                </c:pt>
                <c:pt idx="332">
                  <c:v>670.6</c:v>
                </c:pt>
                <c:pt idx="333">
                  <c:v>601.1</c:v>
                </c:pt>
                <c:pt idx="334">
                  <c:v>645.1</c:v>
                </c:pt>
                <c:pt idx="335">
                  <c:v>711.1</c:v>
                </c:pt>
                <c:pt idx="336">
                  <c:v>649.6</c:v>
                </c:pt>
                <c:pt idx="337">
                  <c:v>674.5</c:v>
                </c:pt>
                <c:pt idx="338">
                  <c:v>640.9</c:v>
                </c:pt>
                <c:pt idx="339">
                  <c:v>634.29999999999995</c:v>
                </c:pt>
                <c:pt idx="340">
                  <c:v>645.70000000000005</c:v>
                </c:pt>
                <c:pt idx="341">
                  <c:v>648.4</c:v>
                </c:pt>
                <c:pt idx="342">
                  <c:v>630.9</c:v>
                </c:pt>
                <c:pt idx="343">
                  <c:v>641.9</c:v>
                </c:pt>
                <c:pt idx="344">
                  <c:v>656.1</c:v>
                </c:pt>
                <c:pt idx="345">
                  <c:v>616.9</c:v>
                </c:pt>
                <c:pt idx="346">
                  <c:v>626.20000000000005</c:v>
                </c:pt>
                <c:pt idx="347">
                  <c:v>-999</c:v>
                </c:pt>
                <c:pt idx="348">
                  <c:v>597.70000000000005</c:v>
                </c:pt>
                <c:pt idx="349">
                  <c:v>605.29999999999995</c:v>
                </c:pt>
                <c:pt idx="350">
                  <c:v>617.20000000000005</c:v>
                </c:pt>
                <c:pt idx="351">
                  <c:v>627.20000000000005</c:v>
                </c:pt>
                <c:pt idx="352">
                  <c:v>632.1</c:v>
                </c:pt>
                <c:pt idx="353">
                  <c:v>621</c:v>
                </c:pt>
                <c:pt idx="354">
                  <c:v>649</c:v>
                </c:pt>
                <c:pt idx="355">
                  <c:v>636.4</c:v>
                </c:pt>
                <c:pt idx="356">
                  <c:v>680.5</c:v>
                </c:pt>
                <c:pt idx="357">
                  <c:v>-999</c:v>
                </c:pt>
                <c:pt idx="358">
                  <c:v>-999</c:v>
                </c:pt>
                <c:pt idx="359">
                  <c:v>661.6</c:v>
                </c:pt>
                <c:pt idx="360">
                  <c:v>583.1</c:v>
                </c:pt>
                <c:pt idx="361">
                  <c:v>690.3</c:v>
                </c:pt>
                <c:pt idx="362">
                  <c:v>640.9</c:v>
                </c:pt>
                <c:pt idx="363">
                  <c:v>660</c:v>
                </c:pt>
                <c:pt idx="364">
                  <c:v>647.20000000000005</c:v>
                </c:pt>
                <c:pt idx="365">
                  <c:v>600.20000000000005</c:v>
                </c:pt>
                <c:pt idx="366">
                  <c:v>579.1</c:v>
                </c:pt>
                <c:pt idx="367">
                  <c:v>533.5</c:v>
                </c:pt>
                <c:pt idx="368">
                  <c:v>536.29999999999995</c:v>
                </c:pt>
                <c:pt idx="369">
                  <c:v>515.6</c:v>
                </c:pt>
                <c:pt idx="370">
                  <c:v>514.70000000000005</c:v>
                </c:pt>
                <c:pt idx="371">
                  <c:v>512.29999999999995</c:v>
                </c:pt>
                <c:pt idx="372">
                  <c:v>476.6</c:v>
                </c:pt>
                <c:pt idx="373">
                  <c:v>480.6</c:v>
                </c:pt>
                <c:pt idx="374">
                  <c:v>522.20000000000005</c:v>
                </c:pt>
                <c:pt idx="375">
                  <c:v>539.1</c:v>
                </c:pt>
                <c:pt idx="376">
                  <c:v>492.7</c:v>
                </c:pt>
                <c:pt idx="377">
                  <c:v>458.8</c:v>
                </c:pt>
                <c:pt idx="378">
                  <c:v>454.3</c:v>
                </c:pt>
                <c:pt idx="379">
                  <c:v>450.3</c:v>
                </c:pt>
                <c:pt idx="380">
                  <c:v>491.6</c:v>
                </c:pt>
                <c:pt idx="381">
                  <c:v>494.3</c:v>
                </c:pt>
                <c:pt idx="382">
                  <c:v>465.6</c:v>
                </c:pt>
                <c:pt idx="383">
                  <c:v>482.8</c:v>
                </c:pt>
                <c:pt idx="384">
                  <c:v>452.1</c:v>
                </c:pt>
                <c:pt idx="385">
                  <c:v>413.2</c:v>
                </c:pt>
                <c:pt idx="386">
                  <c:v>456</c:v>
                </c:pt>
                <c:pt idx="387">
                  <c:v>426.7</c:v>
                </c:pt>
                <c:pt idx="388">
                  <c:v>466.5</c:v>
                </c:pt>
                <c:pt idx="389">
                  <c:v>463.2</c:v>
                </c:pt>
                <c:pt idx="390">
                  <c:v>445.9</c:v>
                </c:pt>
                <c:pt idx="391">
                  <c:v>422.1</c:v>
                </c:pt>
                <c:pt idx="392">
                  <c:v>429.9</c:v>
                </c:pt>
                <c:pt idx="393">
                  <c:v>411.5</c:v>
                </c:pt>
                <c:pt idx="394">
                  <c:v>414</c:v>
                </c:pt>
                <c:pt idx="395">
                  <c:v>376.8</c:v>
                </c:pt>
                <c:pt idx="396">
                  <c:v>387.6</c:v>
                </c:pt>
                <c:pt idx="397">
                  <c:v>391.1</c:v>
                </c:pt>
                <c:pt idx="398">
                  <c:v>410.1</c:v>
                </c:pt>
                <c:pt idx="399">
                  <c:v>401.7</c:v>
                </c:pt>
                <c:pt idx="400">
                  <c:v>389.8</c:v>
                </c:pt>
                <c:pt idx="401">
                  <c:v>358.9</c:v>
                </c:pt>
                <c:pt idx="402">
                  <c:v>400.6</c:v>
                </c:pt>
                <c:pt idx="403">
                  <c:v>416.5</c:v>
                </c:pt>
                <c:pt idx="404">
                  <c:v>364.7</c:v>
                </c:pt>
                <c:pt idx="405">
                  <c:v>377.3</c:v>
                </c:pt>
                <c:pt idx="406">
                  <c:v>376.8</c:v>
                </c:pt>
                <c:pt idx="407">
                  <c:v>369.9</c:v>
                </c:pt>
                <c:pt idx="408">
                  <c:v>345</c:v>
                </c:pt>
                <c:pt idx="409">
                  <c:v>389</c:v>
                </c:pt>
                <c:pt idx="410">
                  <c:v>359.2</c:v>
                </c:pt>
                <c:pt idx="411">
                  <c:v>384</c:v>
                </c:pt>
                <c:pt idx="412">
                  <c:v>390.5</c:v>
                </c:pt>
                <c:pt idx="413">
                  <c:v>-999</c:v>
                </c:pt>
                <c:pt idx="414">
                  <c:v>-999</c:v>
                </c:pt>
                <c:pt idx="415">
                  <c:v>299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0.7</c:v>
                </c:pt>
                <c:pt idx="24">
                  <c:v>2.2000000000000002</c:v>
                </c:pt>
                <c:pt idx="25">
                  <c:v>2</c:v>
                </c:pt>
                <c:pt idx="26">
                  <c:v>2.4</c:v>
                </c:pt>
                <c:pt idx="27">
                  <c:v>2.5</c:v>
                </c:pt>
                <c:pt idx="28">
                  <c:v>4.4000000000000004</c:v>
                </c:pt>
                <c:pt idx="29">
                  <c:v>4.5999999999999996</c:v>
                </c:pt>
                <c:pt idx="30">
                  <c:v>6.4</c:v>
                </c:pt>
                <c:pt idx="31">
                  <c:v>6.9</c:v>
                </c:pt>
                <c:pt idx="32">
                  <c:v>8.4</c:v>
                </c:pt>
                <c:pt idx="33">
                  <c:v>9.3000000000000007</c:v>
                </c:pt>
                <c:pt idx="34">
                  <c:v>10.199999999999999</c:v>
                </c:pt>
                <c:pt idx="35">
                  <c:v>11.8</c:v>
                </c:pt>
                <c:pt idx="36">
                  <c:v>12.6</c:v>
                </c:pt>
                <c:pt idx="37">
                  <c:v>13.3</c:v>
                </c:pt>
                <c:pt idx="38">
                  <c:v>14.6</c:v>
                </c:pt>
                <c:pt idx="39">
                  <c:v>15.8</c:v>
                </c:pt>
                <c:pt idx="40">
                  <c:v>16.600000000000001</c:v>
                </c:pt>
                <c:pt idx="41">
                  <c:v>17.7</c:v>
                </c:pt>
                <c:pt idx="42">
                  <c:v>18.899999999999999</c:v>
                </c:pt>
                <c:pt idx="43">
                  <c:v>19.899999999999999</c:v>
                </c:pt>
                <c:pt idx="44">
                  <c:v>20.8</c:v>
                </c:pt>
                <c:pt idx="45">
                  <c:v>22</c:v>
                </c:pt>
                <c:pt idx="46">
                  <c:v>22.4</c:v>
                </c:pt>
                <c:pt idx="47">
                  <c:v>23.9</c:v>
                </c:pt>
                <c:pt idx="48">
                  <c:v>25</c:v>
                </c:pt>
                <c:pt idx="49">
                  <c:v>25.5</c:v>
                </c:pt>
                <c:pt idx="50">
                  <c:v>27.3</c:v>
                </c:pt>
                <c:pt idx="51">
                  <c:v>27.9</c:v>
                </c:pt>
                <c:pt idx="52">
                  <c:v>29</c:v>
                </c:pt>
                <c:pt idx="53">
                  <c:v>30.2</c:v>
                </c:pt>
                <c:pt idx="54">
                  <c:v>31</c:v>
                </c:pt>
                <c:pt idx="55">
                  <c:v>32.1</c:v>
                </c:pt>
                <c:pt idx="56">
                  <c:v>33.1</c:v>
                </c:pt>
                <c:pt idx="57">
                  <c:v>34.200000000000003</c:v>
                </c:pt>
                <c:pt idx="58">
                  <c:v>35.200000000000003</c:v>
                </c:pt>
                <c:pt idx="59">
                  <c:v>35.9</c:v>
                </c:pt>
                <c:pt idx="60">
                  <c:v>37.200000000000003</c:v>
                </c:pt>
                <c:pt idx="61">
                  <c:v>38.6</c:v>
                </c:pt>
                <c:pt idx="62">
                  <c:v>39.200000000000003</c:v>
                </c:pt>
                <c:pt idx="63">
                  <c:v>40.200000000000003</c:v>
                </c:pt>
                <c:pt idx="64">
                  <c:v>41.2</c:v>
                </c:pt>
                <c:pt idx="65">
                  <c:v>42.1</c:v>
                </c:pt>
                <c:pt idx="66">
                  <c:v>43.2</c:v>
                </c:pt>
                <c:pt idx="67">
                  <c:v>44.4</c:v>
                </c:pt>
                <c:pt idx="68">
                  <c:v>45.7</c:v>
                </c:pt>
                <c:pt idx="69">
                  <c:v>45.9</c:v>
                </c:pt>
                <c:pt idx="70">
                  <c:v>47.9</c:v>
                </c:pt>
                <c:pt idx="71">
                  <c:v>48.3</c:v>
                </c:pt>
                <c:pt idx="72">
                  <c:v>49.4</c:v>
                </c:pt>
                <c:pt idx="73">
                  <c:v>50.6</c:v>
                </c:pt>
                <c:pt idx="74">
                  <c:v>51.2</c:v>
                </c:pt>
                <c:pt idx="75">
                  <c:v>52.8</c:v>
                </c:pt>
                <c:pt idx="76">
                  <c:v>53.5</c:v>
                </c:pt>
                <c:pt idx="77">
                  <c:v>54.8</c:v>
                </c:pt>
                <c:pt idx="78">
                  <c:v>55.5</c:v>
                </c:pt>
                <c:pt idx="79">
                  <c:v>57.2</c:v>
                </c:pt>
                <c:pt idx="80">
                  <c:v>57.9</c:v>
                </c:pt>
                <c:pt idx="81">
                  <c:v>58.6</c:v>
                </c:pt>
                <c:pt idx="82">
                  <c:v>59.9</c:v>
                </c:pt>
                <c:pt idx="83">
                  <c:v>61.4</c:v>
                </c:pt>
                <c:pt idx="84">
                  <c:v>61.6</c:v>
                </c:pt>
                <c:pt idx="85">
                  <c:v>63.2</c:v>
                </c:pt>
                <c:pt idx="86">
                  <c:v>64.099999999999994</c:v>
                </c:pt>
                <c:pt idx="87">
                  <c:v>65.400000000000006</c:v>
                </c:pt>
                <c:pt idx="88">
                  <c:v>66.3</c:v>
                </c:pt>
                <c:pt idx="89">
                  <c:v>66.8</c:v>
                </c:pt>
                <c:pt idx="90">
                  <c:v>68.5</c:v>
                </c:pt>
                <c:pt idx="91">
                  <c:v>68.8</c:v>
                </c:pt>
                <c:pt idx="92">
                  <c:v>70.7</c:v>
                </c:pt>
                <c:pt idx="93">
                  <c:v>71.599999999999994</c:v>
                </c:pt>
                <c:pt idx="94">
                  <c:v>72.3</c:v>
                </c:pt>
                <c:pt idx="95">
                  <c:v>73.400000000000006</c:v>
                </c:pt>
                <c:pt idx="96">
                  <c:v>74.7</c:v>
                </c:pt>
                <c:pt idx="97">
                  <c:v>75.599999999999994</c:v>
                </c:pt>
                <c:pt idx="98">
                  <c:v>76.7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79.599999999999994</c:v>
                </c:pt>
                <c:pt idx="102">
                  <c:v>80.7</c:v>
                </c:pt>
                <c:pt idx="103">
                  <c:v>82.3</c:v>
                </c:pt>
                <c:pt idx="104">
                  <c:v>82.5</c:v>
                </c:pt>
                <c:pt idx="105">
                  <c:v>84.1</c:v>
                </c:pt>
                <c:pt idx="106">
                  <c:v>85.2</c:v>
                </c:pt>
                <c:pt idx="107">
                  <c:v>86</c:v>
                </c:pt>
                <c:pt idx="108">
                  <c:v>87.4</c:v>
                </c:pt>
                <c:pt idx="109">
                  <c:v>88</c:v>
                </c:pt>
                <c:pt idx="110">
                  <c:v>89.6</c:v>
                </c:pt>
                <c:pt idx="111">
                  <c:v>89.8</c:v>
                </c:pt>
                <c:pt idx="112">
                  <c:v>92</c:v>
                </c:pt>
                <c:pt idx="113">
                  <c:v>91.8</c:v>
                </c:pt>
                <c:pt idx="114">
                  <c:v>94</c:v>
                </c:pt>
                <c:pt idx="115">
                  <c:v>93.6</c:v>
                </c:pt>
                <c:pt idx="116">
                  <c:v>95.8</c:v>
                </c:pt>
                <c:pt idx="117">
                  <c:v>96.2</c:v>
                </c:pt>
                <c:pt idx="118">
                  <c:v>97.6</c:v>
                </c:pt>
                <c:pt idx="119">
                  <c:v>98.7</c:v>
                </c:pt>
                <c:pt idx="120">
                  <c:v>100</c:v>
                </c:pt>
                <c:pt idx="121">
                  <c:v>100.2</c:v>
                </c:pt>
                <c:pt idx="122">
                  <c:v>102.2</c:v>
                </c:pt>
                <c:pt idx="123">
                  <c:v>102.7</c:v>
                </c:pt>
                <c:pt idx="124">
                  <c:v>104.4</c:v>
                </c:pt>
                <c:pt idx="125">
                  <c:v>104.7</c:v>
                </c:pt>
                <c:pt idx="126">
                  <c:v>106</c:v>
                </c:pt>
                <c:pt idx="127">
                  <c:v>106.9</c:v>
                </c:pt>
                <c:pt idx="128">
                  <c:v>108.4</c:v>
                </c:pt>
                <c:pt idx="129">
                  <c:v>109.1</c:v>
                </c:pt>
                <c:pt idx="130">
                  <c:v>110.2</c:v>
                </c:pt>
                <c:pt idx="131">
                  <c:v>111.6</c:v>
                </c:pt>
                <c:pt idx="132">
                  <c:v>111.8</c:v>
                </c:pt>
                <c:pt idx="133">
                  <c:v>114</c:v>
                </c:pt>
                <c:pt idx="134">
                  <c:v>113.8</c:v>
                </c:pt>
                <c:pt idx="135">
                  <c:v>116</c:v>
                </c:pt>
                <c:pt idx="136">
                  <c:v>116</c:v>
                </c:pt>
                <c:pt idx="137">
                  <c:v>117.8</c:v>
                </c:pt>
                <c:pt idx="138">
                  <c:v>118.2</c:v>
                </c:pt>
                <c:pt idx="139">
                  <c:v>120</c:v>
                </c:pt>
                <c:pt idx="140">
                  <c:v>120.4</c:v>
                </c:pt>
                <c:pt idx="141">
                  <c:v>121.8</c:v>
                </c:pt>
                <c:pt idx="142">
                  <c:v>122.6</c:v>
                </c:pt>
                <c:pt idx="143">
                  <c:v>123.8</c:v>
                </c:pt>
                <c:pt idx="144">
                  <c:v>124.8</c:v>
                </c:pt>
                <c:pt idx="145">
                  <c:v>125.8</c:v>
                </c:pt>
                <c:pt idx="146">
                  <c:v>127.1</c:v>
                </c:pt>
                <c:pt idx="147">
                  <c:v>127.9</c:v>
                </c:pt>
                <c:pt idx="148">
                  <c:v>129.30000000000001</c:v>
                </c:pt>
                <c:pt idx="149">
                  <c:v>129.9</c:v>
                </c:pt>
                <c:pt idx="150">
                  <c:v>131.30000000000001</c:v>
                </c:pt>
                <c:pt idx="151">
                  <c:v>131.9</c:v>
                </c:pt>
                <c:pt idx="152">
                  <c:v>133.30000000000001</c:v>
                </c:pt>
                <c:pt idx="153">
                  <c:v>134.19999999999999</c:v>
                </c:pt>
                <c:pt idx="154">
                  <c:v>134.80000000000001</c:v>
                </c:pt>
                <c:pt idx="155">
                  <c:v>136.6</c:v>
                </c:pt>
                <c:pt idx="156">
                  <c:v>137.1</c:v>
                </c:pt>
                <c:pt idx="157">
                  <c:v>138.19999999999999</c:v>
                </c:pt>
                <c:pt idx="158">
                  <c:v>139.30000000000001</c:v>
                </c:pt>
                <c:pt idx="159">
                  <c:v>141</c:v>
                </c:pt>
                <c:pt idx="160">
                  <c:v>141.5</c:v>
                </c:pt>
                <c:pt idx="161">
                  <c:v>142.4</c:v>
                </c:pt>
                <c:pt idx="162">
                  <c:v>143.69999999999999</c:v>
                </c:pt>
                <c:pt idx="163">
                  <c:v>144.6</c:v>
                </c:pt>
                <c:pt idx="164">
                  <c:v>145.5</c:v>
                </c:pt>
                <c:pt idx="165">
                  <c:v>146.80000000000001</c:v>
                </c:pt>
                <c:pt idx="166">
                  <c:v>147.9</c:v>
                </c:pt>
                <c:pt idx="167">
                  <c:v>148.19999999999999</c:v>
                </c:pt>
                <c:pt idx="168">
                  <c:v>149.9</c:v>
                </c:pt>
                <c:pt idx="169">
                  <c:v>150.80000000000001</c:v>
                </c:pt>
                <c:pt idx="170">
                  <c:v>151.30000000000001</c:v>
                </c:pt>
                <c:pt idx="171">
                  <c:v>153.30000000000001</c:v>
                </c:pt>
                <c:pt idx="172">
                  <c:v>153.5</c:v>
                </c:pt>
                <c:pt idx="173">
                  <c:v>154.4</c:v>
                </c:pt>
                <c:pt idx="174">
                  <c:v>156.30000000000001</c:v>
                </c:pt>
                <c:pt idx="175">
                  <c:v>156.30000000000001</c:v>
                </c:pt>
                <c:pt idx="176">
                  <c:v>158.1</c:v>
                </c:pt>
                <c:pt idx="177">
                  <c:v>158.4</c:v>
                </c:pt>
                <c:pt idx="178">
                  <c:v>160.1</c:v>
                </c:pt>
                <c:pt idx="179">
                  <c:v>160.80000000000001</c:v>
                </c:pt>
                <c:pt idx="180">
                  <c:v>161.9</c:v>
                </c:pt>
                <c:pt idx="181">
                  <c:v>163</c:v>
                </c:pt>
                <c:pt idx="182">
                  <c:v>163.9</c:v>
                </c:pt>
                <c:pt idx="183">
                  <c:v>164.6</c:v>
                </c:pt>
                <c:pt idx="184">
                  <c:v>165.6</c:v>
                </c:pt>
                <c:pt idx="185">
                  <c:v>167</c:v>
                </c:pt>
                <c:pt idx="186">
                  <c:v>167.7</c:v>
                </c:pt>
                <c:pt idx="187">
                  <c:v>168.5</c:v>
                </c:pt>
                <c:pt idx="188">
                  <c:v>169.7</c:v>
                </c:pt>
                <c:pt idx="189">
                  <c:v>170.7</c:v>
                </c:pt>
                <c:pt idx="190">
                  <c:v>171.6</c:v>
                </c:pt>
                <c:pt idx="191">
                  <c:v>172.7</c:v>
                </c:pt>
                <c:pt idx="192">
                  <c:v>173.6</c:v>
                </c:pt>
                <c:pt idx="193">
                  <c:v>174.1</c:v>
                </c:pt>
                <c:pt idx="194">
                  <c:v>175.8</c:v>
                </c:pt>
                <c:pt idx="195">
                  <c:v>176.5</c:v>
                </c:pt>
                <c:pt idx="196">
                  <c:v>177.4</c:v>
                </c:pt>
                <c:pt idx="197">
                  <c:v>178.7</c:v>
                </c:pt>
                <c:pt idx="198">
                  <c:v>179.6</c:v>
                </c:pt>
                <c:pt idx="199">
                  <c:v>180.7</c:v>
                </c:pt>
                <c:pt idx="200">
                  <c:v>181.9</c:v>
                </c:pt>
                <c:pt idx="201">
                  <c:v>182.5</c:v>
                </c:pt>
                <c:pt idx="202">
                  <c:v>183.6</c:v>
                </c:pt>
                <c:pt idx="203">
                  <c:v>184.7</c:v>
                </c:pt>
                <c:pt idx="204">
                  <c:v>185.6</c:v>
                </c:pt>
                <c:pt idx="205">
                  <c:v>186.7</c:v>
                </c:pt>
                <c:pt idx="206">
                  <c:v>187.6</c:v>
                </c:pt>
                <c:pt idx="207">
                  <c:v>189.4</c:v>
                </c:pt>
                <c:pt idx="208">
                  <c:v>189.6</c:v>
                </c:pt>
                <c:pt idx="209">
                  <c:v>190.9</c:v>
                </c:pt>
                <c:pt idx="210">
                  <c:v>191.8</c:v>
                </c:pt>
                <c:pt idx="211">
                  <c:v>193.1</c:v>
                </c:pt>
                <c:pt idx="212">
                  <c:v>193.8</c:v>
                </c:pt>
                <c:pt idx="213">
                  <c:v>195.1</c:v>
                </c:pt>
                <c:pt idx="214">
                  <c:v>196.3</c:v>
                </c:pt>
                <c:pt idx="215">
                  <c:v>197.1</c:v>
                </c:pt>
                <c:pt idx="216">
                  <c:v>198.2</c:v>
                </c:pt>
                <c:pt idx="217">
                  <c:v>199.4</c:v>
                </c:pt>
                <c:pt idx="218">
                  <c:v>200.7</c:v>
                </c:pt>
                <c:pt idx="219">
                  <c:v>201.4</c:v>
                </c:pt>
                <c:pt idx="220">
                  <c:v>202.9</c:v>
                </c:pt>
                <c:pt idx="221">
                  <c:v>203.6</c:v>
                </c:pt>
                <c:pt idx="222">
                  <c:v>204.7</c:v>
                </c:pt>
                <c:pt idx="223">
                  <c:v>205.6</c:v>
                </c:pt>
                <c:pt idx="224">
                  <c:v>205.6</c:v>
                </c:pt>
                <c:pt idx="225">
                  <c:v>204.5</c:v>
                </c:pt>
                <c:pt idx="226">
                  <c:v>203.8</c:v>
                </c:pt>
                <c:pt idx="227">
                  <c:v>202.5</c:v>
                </c:pt>
                <c:pt idx="228">
                  <c:v>201.8</c:v>
                </c:pt>
                <c:pt idx="229">
                  <c:v>201.1</c:v>
                </c:pt>
                <c:pt idx="230">
                  <c:v>199.4</c:v>
                </c:pt>
                <c:pt idx="231">
                  <c:v>199.1</c:v>
                </c:pt>
                <c:pt idx="232">
                  <c:v>197.8</c:v>
                </c:pt>
                <c:pt idx="233">
                  <c:v>197.2</c:v>
                </c:pt>
                <c:pt idx="234">
                  <c:v>196.3</c:v>
                </c:pt>
                <c:pt idx="235">
                  <c:v>194.5</c:v>
                </c:pt>
                <c:pt idx="236">
                  <c:v>194.7</c:v>
                </c:pt>
                <c:pt idx="237">
                  <c:v>192.9</c:v>
                </c:pt>
                <c:pt idx="238">
                  <c:v>192.1</c:v>
                </c:pt>
                <c:pt idx="239">
                  <c:v>191.2</c:v>
                </c:pt>
                <c:pt idx="240">
                  <c:v>190</c:v>
                </c:pt>
                <c:pt idx="241">
                  <c:v>189.4</c:v>
                </c:pt>
                <c:pt idx="242">
                  <c:v>188.1</c:v>
                </c:pt>
                <c:pt idx="243">
                  <c:v>187.6</c:v>
                </c:pt>
                <c:pt idx="244">
                  <c:v>185.9</c:v>
                </c:pt>
                <c:pt idx="245">
                  <c:v>185.4</c:v>
                </c:pt>
                <c:pt idx="246">
                  <c:v>184.5</c:v>
                </c:pt>
                <c:pt idx="247">
                  <c:v>183.2</c:v>
                </c:pt>
                <c:pt idx="248">
                  <c:v>181.9</c:v>
                </c:pt>
                <c:pt idx="249">
                  <c:v>181.6</c:v>
                </c:pt>
                <c:pt idx="250">
                  <c:v>180.1</c:v>
                </c:pt>
                <c:pt idx="251">
                  <c:v>179.2</c:v>
                </c:pt>
                <c:pt idx="252">
                  <c:v>178.1</c:v>
                </c:pt>
                <c:pt idx="253">
                  <c:v>177.6</c:v>
                </c:pt>
                <c:pt idx="254">
                  <c:v>176.3</c:v>
                </c:pt>
                <c:pt idx="255">
                  <c:v>175.4</c:v>
                </c:pt>
                <c:pt idx="256">
                  <c:v>174.5</c:v>
                </c:pt>
                <c:pt idx="257">
                  <c:v>173.4</c:v>
                </c:pt>
                <c:pt idx="258">
                  <c:v>172.1</c:v>
                </c:pt>
                <c:pt idx="259">
                  <c:v>171.6</c:v>
                </c:pt>
                <c:pt idx="260">
                  <c:v>169.9</c:v>
                </c:pt>
                <c:pt idx="261">
                  <c:v>169.2</c:v>
                </c:pt>
                <c:pt idx="262">
                  <c:v>168.1</c:v>
                </c:pt>
                <c:pt idx="263">
                  <c:v>166.8</c:v>
                </c:pt>
                <c:pt idx="264">
                  <c:v>166.3</c:v>
                </c:pt>
                <c:pt idx="265">
                  <c:v>164.3</c:v>
                </c:pt>
                <c:pt idx="266">
                  <c:v>164.3</c:v>
                </c:pt>
                <c:pt idx="267">
                  <c:v>162.6</c:v>
                </c:pt>
                <c:pt idx="268">
                  <c:v>161.9</c:v>
                </c:pt>
                <c:pt idx="269">
                  <c:v>160.80000000000001</c:v>
                </c:pt>
                <c:pt idx="270">
                  <c:v>159.5</c:v>
                </c:pt>
                <c:pt idx="271">
                  <c:v>158.1</c:v>
                </c:pt>
                <c:pt idx="272">
                  <c:v>157.5</c:v>
                </c:pt>
                <c:pt idx="273">
                  <c:v>155.9</c:v>
                </c:pt>
                <c:pt idx="274">
                  <c:v>155.19999999999999</c:v>
                </c:pt>
                <c:pt idx="275">
                  <c:v>153.9</c:v>
                </c:pt>
                <c:pt idx="276">
                  <c:v>153</c:v>
                </c:pt>
                <c:pt idx="277">
                  <c:v>151.69999999999999</c:v>
                </c:pt>
                <c:pt idx="278">
                  <c:v>150.4</c:v>
                </c:pt>
                <c:pt idx="279">
                  <c:v>149.69999999999999</c:v>
                </c:pt>
                <c:pt idx="280">
                  <c:v>148.1</c:v>
                </c:pt>
                <c:pt idx="281">
                  <c:v>147.19999999999999</c:v>
                </c:pt>
                <c:pt idx="282">
                  <c:v>146.4</c:v>
                </c:pt>
                <c:pt idx="283">
                  <c:v>144.80000000000001</c:v>
                </c:pt>
                <c:pt idx="284">
                  <c:v>143.69999999999999</c:v>
                </c:pt>
                <c:pt idx="285">
                  <c:v>142.6</c:v>
                </c:pt>
                <c:pt idx="286">
                  <c:v>141.30000000000001</c:v>
                </c:pt>
                <c:pt idx="287">
                  <c:v>140.19999999999999</c:v>
                </c:pt>
                <c:pt idx="288">
                  <c:v>139.30000000000001</c:v>
                </c:pt>
                <c:pt idx="289">
                  <c:v>138.1</c:v>
                </c:pt>
                <c:pt idx="290">
                  <c:v>137.1</c:v>
                </c:pt>
                <c:pt idx="291">
                  <c:v>135.69999999999999</c:v>
                </c:pt>
                <c:pt idx="292">
                  <c:v>134.6</c:v>
                </c:pt>
                <c:pt idx="293">
                  <c:v>133.9</c:v>
                </c:pt>
                <c:pt idx="294">
                  <c:v>132.19999999999999</c:v>
                </c:pt>
                <c:pt idx="295">
                  <c:v>131.69999999999999</c:v>
                </c:pt>
                <c:pt idx="296">
                  <c:v>129.9</c:v>
                </c:pt>
                <c:pt idx="297">
                  <c:v>129.9</c:v>
                </c:pt>
                <c:pt idx="298">
                  <c:v>127.3</c:v>
                </c:pt>
                <c:pt idx="299">
                  <c:v>127.9</c:v>
                </c:pt>
                <c:pt idx="300">
                  <c:v>125.7</c:v>
                </c:pt>
                <c:pt idx="301">
                  <c:v>125.5</c:v>
                </c:pt>
                <c:pt idx="302">
                  <c:v>123.8</c:v>
                </c:pt>
                <c:pt idx="303">
                  <c:v>123.7</c:v>
                </c:pt>
                <c:pt idx="304">
                  <c:v>122</c:v>
                </c:pt>
                <c:pt idx="305">
                  <c:v>121.3</c:v>
                </c:pt>
                <c:pt idx="306">
                  <c:v>120.4</c:v>
                </c:pt>
                <c:pt idx="307">
                  <c:v>119.5</c:v>
                </c:pt>
                <c:pt idx="308">
                  <c:v>118.6</c:v>
                </c:pt>
                <c:pt idx="309">
                  <c:v>117.1</c:v>
                </c:pt>
                <c:pt idx="310">
                  <c:v>116.7</c:v>
                </c:pt>
                <c:pt idx="311">
                  <c:v>115.5</c:v>
                </c:pt>
                <c:pt idx="312">
                  <c:v>114.6</c:v>
                </c:pt>
                <c:pt idx="313">
                  <c:v>113.8</c:v>
                </c:pt>
                <c:pt idx="314">
                  <c:v>112.6</c:v>
                </c:pt>
                <c:pt idx="315">
                  <c:v>112.2</c:v>
                </c:pt>
                <c:pt idx="316">
                  <c:v>110.5</c:v>
                </c:pt>
                <c:pt idx="317">
                  <c:v>109.8</c:v>
                </c:pt>
                <c:pt idx="318">
                  <c:v>108.9</c:v>
                </c:pt>
                <c:pt idx="319">
                  <c:v>107.6</c:v>
                </c:pt>
                <c:pt idx="320">
                  <c:v>107.1</c:v>
                </c:pt>
                <c:pt idx="321">
                  <c:v>105.8</c:v>
                </c:pt>
                <c:pt idx="322">
                  <c:v>104.7</c:v>
                </c:pt>
                <c:pt idx="323">
                  <c:v>103.8</c:v>
                </c:pt>
                <c:pt idx="324">
                  <c:v>102.9</c:v>
                </c:pt>
                <c:pt idx="325">
                  <c:v>102.4</c:v>
                </c:pt>
                <c:pt idx="326">
                  <c:v>100.7</c:v>
                </c:pt>
                <c:pt idx="327">
                  <c:v>100</c:v>
                </c:pt>
                <c:pt idx="328">
                  <c:v>98.9</c:v>
                </c:pt>
                <c:pt idx="329">
                  <c:v>97.8</c:v>
                </c:pt>
                <c:pt idx="330">
                  <c:v>96.7</c:v>
                </c:pt>
                <c:pt idx="331">
                  <c:v>95.6</c:v>
                </c:pt>
                <c:pt idx="332">
                  <c:v>94.9</c:v>
                </c:pt>
                <c:pt idx="333">
                  <c:v>93.4</c:v>
                </c:pt>
                <c:pt idx="334">
                  <c:v>92.5</c:v>
                </c:pt>
                <c:pt idx="335">
                  <c:v>91.8</c:v>
                </c:pt>
                <c:pt idx="336">
                  <c:v>90.2</c:v>
                </c:pt>
                <c:pt idx="337">
                  <c:v>90</c:v>
                </c:pt>
                <c:pt idx="338">
                  <c:v>88.5</c:v>
                </c:pt>
                <c:pt idx="339">
                  <c:v>88</c:v>
                </c:pt>
                <c:pt idx="340">
                  <c:v>86.7</c:v>
                </c:pt>
                <c:pt idx="341">
                  <c:v>85.8</c:v>
                </c:pt>
                <c:pt idx="342">
                  <c:v>84.7</c:v>
                </c:pt>
                <c:pt idx="343">
                  <c:v>83.8</c:v>
                </c:pt>
                <c:pt idx="344">
                  <c:v>82.9</c:v>
                </c:pt>
                <c:pt idx="345">
                  <c:v>81.599999999999994</c:v>
                </c:pt>
                <c:pt idx="346">
                  <c:v>81</c:v>
                </c:pt>
                <c:pt idx="347">
                  <c:v>80</c:v>
                </c:pt>
                <c:pt idx="348">
                  <c:v>79.2</c:v>
                </c:pt>
                <c:pt idx="349">
                  <c:v>77.8</c:v>
                </c:pt>
                <c:pt idx="350">
                  <c:v>77</c:v>
                </c:pt>
                <c:pt idx="351">
                  <c:v>76.099999999999994</c:v>
                </c:pt>
                <c:pt idx="352">
                  <c:v>75</c:v>
                </c:pt>
                <c:pt idx="353">
                  <c:v>73.900000000000006</c:v>
                </c:pt>
                <c:pt idx="354">
                  <c:v>73</c:v>
                </c:pt>
                <c:pt idx="355">
                  <c:v>71.900000000000006</c:v>
                </c:pt>
                <c:pt idx="356">
                  <c:v>71.400000000000006</c:v>
                </c:pt>
                <c:pt idx="357">
                  <c:v>70.099999999999994</c:v>
                </c:pt>
                <c:pt idx="358">
                  <c:v>69</c:v>
                </c:pt>
                <c:pt idx="359">
                  <c:v>68.3</c:v>
                </c:pt>
                <c:pt idx="360">
                  <c:v>67</c:v>
                </c:pt>
                <c:pt idx="361">
                  <c:v>66.3</c:v>
                </c:pt>
                <c:pt idx="362">
                  <c:v>65.400000000000006</c:v>
                </c:pt>
                <c:pt idx="363">
                  <c:v>64.7</c:v>
                </c:pt>
                <c:pt idx="364">
                  <c:v>63</c:v>
                </c:pt>
                <c:pt idx="365">
                  <c:v>63</c:v>
                </c:pt>
                <c:pt idx="366">
                  <c:v>61</c:v>
                </c:pt>
                <c:pt idx="367">
                  <c:v>60.8</c:v>
                </c:pt>
                <c:pt idx="368">
                  <c:v>59.2</c:v>
                </c:pt>
                <c:pt idx="369">
                  <c:v>58.6</c:v>
                </c:pt>
                <c:pt idx="370">
                  <c:v>57.4</c:v>
                </c:pt>
                <c:pt idx="371">
                  <c:v>56.6</c:v>
                </c:pt>
                <c:pt idx="372">
                  <c:v>55.9</c:v>
                </c:pt>
                <c:pt idx="373">
                  <c:v>54.5</c:v>
                </c:pt>
                <c:pt idx="374">
                  <c:v>53.7</c:v>
                </c:pt>
                <c:pt idx="375">
                  <c:v>53</c:v>
                </c:pt>
                <c:pt idx="376">
                  <c:v>51.9</c:v>
                </c:pt>
                <c:pt idx="377">
                  <c:v>50.8</c:v>
                </c:pt>
                <c:pt idx="378">
                  <c:v>50.1</c:v>
                </c:pt>
                <c:pt idx="379">
                  <c:v>48.8</c:v>
                </c:pt>
                <c:pt idx="380">
                  <c:v>47.9</c:v>
                </c:pt>
                <c:pt idx="381">
                  <c:v>47.4</c:v>
                </c:pt>
                <c:pt idx="382">
                  <c:v>45.3</c:v>
                </c:pt>
                <c:pt idx="383">
                  <c:v>45.3</c:v>
                </c:pt>
                <c:pt idx="384">
                  <c:v>43.9</c:v>
                </c:pt>
                <c:pt idx="385">
                  <c:v>42.8</c:v>
                </c:pt>
                <c:pt idx="386">
                  <c:v>41.9</c:v>
                </c:pt>
                <c:pt idx="387">
                  <c:v>40.799999999999997</c:v>
                </c:pt>
                <c:pt idx="388">
                  <c:v>39.5</c:v>
                </c:pt>
                <c:pt idx="389">
                  <c:v>39.299999999999997</c:v>
                </c:pt>
                <c:pt idx="390">
                  <c:v>37.5</c:v>
                </c:pt>
                <c:pt idx="391">
                  <c:v>37</c:v>
                </c:pt>
                <c:pt idx="392">
                  <c:v>35.9</c:v>
                </c:pt>
                <c:pt idx="393">
                  <c:v>35.200000000000003</c:v>
                </c:pt>
                <c:pt idx="394">
                  <c:v>33.5</c:v>
                </c:pt>
                <c:pt idx="395">
                  <c:v>33</c:v>
                </c:pt>
                <c:pt idx="396">
                  <c:v>31.9</c:v>
                </c:pt>
                <c:pt idx="397">
                  <c:v>31.1</c:v>
                </c:pt>
                <c:pt idx="398">
                  <c:v>29.7</c:v>
                </c:pt>
                <c:pt idx="399">
                  <c:v>29</c:v>
                </c:pt>
                <c:pt idx="400">
                  <c:v>27.9</c:v>
                </c:pt>
                <c:pt idx="401">
                  <c:v>26.8</c:v>
                </c:pt>
                <c:pt idx="402">
                  <c:v>26</c:v>
                </c:pt>
                <c:pt idx="403">
                  <c:v>25</c:v>
                </c:pt>
                <c:pt idx="404">
                  <c:v>24.4</c:v>
                </c:pt>
                <c:pt idx="405">
                  <c:v>23.1</c:v>
                </c:pt>
                <c:pt idx="406">
                  <c:v>22.4</c:v>
                </c:pt>
                <c:pt idx="407">
                  <c:v>20.9</c:v>
                </c:pt>
                <c:pt idx="408">
                  <c:v>20.2</c:v>
                </c:pt>
                <c:pt idx="409">
                  <c:v>18.899999999999999</c:v>
                </c:pt>
                <c:pt idx="410">
                  <c:v>17.8</c:v>
                </c:pt>
                <c:pt idx="411">
                  <c:v>16.399999999999999</c:v>
                </c:pt>
                <c:pt idx="412">
                  <c:v>14.9</c:v>
                </c:pt>
                <c:pt idx="413">
                  <c:v>14</c:v>
                </c:pt>
                <c:pt idx="414">
                  <c:v>12.9</c:v>
                </c:pt>
                <c:pt idx="415">
                  <c:v>12</c:v>
                </c:pt>
                <c:pt idx="416">
                  <c:v>10.9</c:v>
                </c:pt>
                <c:pt idx="417">
                  <c:v>9.6999999999999993</c:v>
                </c:pt>
                <c:pt idx="418">
                  <c:v>8.9</c:v>
                </c:pt>
                <c:pt idx="419">
                  <c:v>7.6</c:v>
                </c:pt>
                <c:pt idx="420">
                  <c:v>6.7</c:v>
                </c:pt>
                <c:pt idx="421">
                  <c:v>5.5</c:v>
                </c:pt>
                <c:pt idx="422">
                  <c:v>4.9000000000000004</c:v>
                </c:pt>
                <c:pt idx="423">
                  <c:v>3.6</c:v>
                </c:pt>
                <c:pt idx="424">
                  <c:v>2.5</c:v>
                </c:pt>
                <c:pt idx="425">
                  <c:v>1.6</c:v>
                </c:pt>
                <c:pt idx="426">
                  <c:v>0.5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EB-1E42-84EE-22FEE48FF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843903"/>
        <c:axId val="1"/>
      </c:scatterChart>
      <c:valAx>
        <c:axId val="201284390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8439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520</c:v>
                </c:pt>
                <c:pt idx="31">
                  <c:v>-999</c:v>
                </c:pt>
                <c:pt idx="32">
                  <c:v>511</c:v>
                </c:pt>
                <c:pt idx="33">
                  <c:v>609</c:v>
                </c:pt>
                <c:pt idx="34">
                  <c:v>510</c:v>
                </c:pt>
                <c:pt idx="35">
                  <c:v>589</c:v>
                </c:pt>
                <c:pt idx="36">
                  <c:v>612</c:v>
                </c:pt>
                <c:pt idx="37">
                  <c:v>551</c:v>
                </c:pt>
                <c:pt idx="38">
                  <c:v>535</c:v>
                </c:pt>
                <c:pt idx="39">
                  <c:v>632</c:v>
                </c:pt>
                <c:pt idx="40">
                  <c:v>502</c:v>
                </c:pt>
                <c:pt idx="41">
                  <c:v>434</c:v>
                </c:pt>
                <c:pt idx="42">
                  <c:v>599</c:v>
                </c:pt>
                <c:pt idx="43">
                  <c:v>512</c:v>
                </c:pt>
                <c:pt idx="44">
                  <c:v>498</c:v>
                </c:pt>
                <c:pt idx="45">
                  <c:v>387</c:v>
                </c:pt>
                <c:pt idx="46">
                  <c:v>452</c:v>
                </c:pt>
                <c:pt idx="47">
                  <c:v>559</c:v>
                </c:pt>
                <c:pt idx="48">
                  <c:v>420</c:v>
                </c:pt>
                <c:pt idx="49">
                  <c:v>498</c:v>
                </c:pt>
                <c:pt idx="50">
                  <c:v>391</c:v>
                </c:pt>
                <c:pt idx="51">
                  <c:v>432</c:v>
                </c:pt>
                <c:pt idx="52">
                  <c:v>605</c:v>
                </c:pt>
                <c:pt idx="53">
                  <c:v>564</c:v>
                </c:pt>
                <c:pt idx="54">
                  <c:v>563</c:v>
                </c:pt>
                <c:pt idx="55">
                  <c:v>519</c:v>
                </c:pt>
                <c:pt idx="56">
                  <c:v>550</c:v>
                </c:pt>
                <c:pt idx="57">
                  <c:v>444</c:v>
                </c:pt>
                <c:pt idx="58">
                  <c:v>584</c:v>
                </c:pt>
                <c:pt idx="59">
                  <c:v>518</c:v>
                </c:pt>
                <c:pt idx="60">
                  <c:v>431</c:v>
                </c:pt>
                <c:pt idx="61">
                  <c:v>501</c:v>
                </c:pt>
                <c:pt idx="62">
                  <c:v>370</c:v>
                </c:pt>
                <c:pt idx="63">
                  <c:v>545</c:v>
                </c:pt>
                <c:pt idx="64">
                  <c:v>373</c:v>
                </c:pt>
                <c:pt idx="65">
                  <c:v>588</c:v>
                </c:pt>
                <c:pt idx="66">
                  <c:v>428</c:v>
                </c:pt>
                <c:pt idx="67">
                  <c:v>391</c:v>
                </c:pt>
                <c:pt idx="68">
                  <c:v>374</c:v>
                </c:pt>
                <c:pt idx="69">
                  <c:v>441</c:v>
                </c:pt>
                <c:pt idx="70">
                  <c:v>430</c:v>
                </c:pt>
                <c:pt idx="71">
                  <c:v>473</c:v>
                </c:pt>
                <c:pt idx="72">
                  <c:v>512</c:v>
                </c:pt>
                <c:pt idx="73">
                  <c:v>304</c:v>
                </c:pt>
                <c:pt idx="74">
                  <c:v>410</c:v>
                </c:pt>
                <c:pt idx="75">
                  <c:v>347</c:v>
                </c:pt>
                <c:pt idx="76">
                  <c:v>449</c:v>
                </c:pt>
                <c:pt idx="77">
                  <c:v>363</c:v>
                </c:pt>
                <c:pt idx="78">
                  <c:v>408</c:v>
                </c:pt>
                <c:pt idx="79">
                  <c:v>356</c:v>
                </c:pt>
                <c:pt idx="80">
                  <c:v>402</c:v>
                </c:pt>
                <c:pt idx="81">
                  <c:v>340</c:v>
                </c:pt>
                <c:pt idx="82">
                  <c:v>360</c:v>
                </c:pt>
                <c:pt idx="83">
                  <c:v>411</c:v>
                </c:pt>
                <c:pt idx="84">
                  <c:v>354</c:v>
                </c:pt>
                <c:pt idx="85">
                  <c:v>488</c:v>
                </c:pt>
                <c:pt idx="86">
                  <c:v>387</c:v>
                </c:pt>
                <c:pt idx="87">
                  <c:v>390</c:v>
                </c:pt>
                <c:pt idx="88">
                  <c:v>361</c:v>
                </c:pt>
                <c:pt idx="89">
                  <c:v>300</c:v>
                </c:pt>
                <c:pt idx="90">
                  <c:v>351</c:v>
                </c:pt>
                <c:pt idx="91">
                  <c:v>793</c:v>
                </c:pt>
                <c:pt idx="92">
                  <c:v>373</c:v>
                </c:pt>
                <c:pt idx="93">
                  <c:v>376</c:v>
                </c:pt>
                <c:pt idx="94">
                  <c:v>391</c:v>
                </c:pt>
                <c:pt idx="95">
                  <c:v>-999</c:v>
                </c:pt>
                <c:pt idx="96">
                  <c:v>374</c:v>
                </c:pt>
                <c:pt idx="97">
                  <c:v>471</c:v>
                </c:pt>
                <c:pt idx="98">
                  <c:v>-999</c:v>
                </c:pt>
                <c:pt idx="99">
                  <c:v>385</c:v>
                </c:pt>
                <c:pt idx="100">
                  <c:v>372</c:v>
                </c:pt>
                <c:pt idx="101">
                  <c:v>428</c:v>
                </c:pt>
                <c:pt idx="102">
                  <c:v>327</c:v>
                </c:pt>
                <c:pt idx="103">
                  <c:v>360</c:v>
                </c:pt>
                <c:pt idx="104">
                  <c:v>399</c:v>
                </c:pt>
                <c:pt idx="105">
                  <c:v>456</c:v>
                </c:pt>
                <c:pt idx="106">
                  <c:v>507</c:v>
                </c:pt>
                <c:pt idx="107">
                  <c:v>409</c:v>
                </c:pt>
                <c:pt idx="108">
                  <c:v>384</c:v>
                </c:pt>
                <c:pt idx="109">
                  <c:v>408</c:v>
                </c:pt>
                <c:pt idx="110">
                  <c:v>464</c:v>
                </c:pt>
                <c:pt idx="111">
                  <c:v>387</c:v>
                </c:pt>
                <c:pt idx="112">
                  <c:v>335</c:v>
                </c:pt>
                <c:pt idx="113">
                  <c:v>358</c:v>
                </c:pt>
                <c:pt idx="114">
                  <c:v>567</c:v>
                </c:pt>
                <c:pt idx="115">
                  <c:v>482</c:v>
                </c:pt>
                <c:pt idx="116">
                  <c:v>489</c:v>
                </c:pt>
                <c:pt idx="117">
                  <c:v>446</c:v>
                </c:pt>
                <c:pt idx="118">
                  <c:v>445</c:v>
                </c:pt>
                <c:pt idx="119">
                  <c:v>399</c:v>
                </c:pt>
                <c:pt idx="120">
                  <c:v>372</c:v>
                </c:pt>
                <c:pt idx="121">
                  <c:v>488</c:v>
                </c:pt>
                <c:pt idx="122">
                  <c:v>439</c:v>
                </c:pt>
                <c:pt idx="123">
                  <c:v>448</c:v>
                </c:pt>
                <c:pt idx="124">
                  <c:v>378</c:v>
                </c:pt>
                <c:pt idx="125">
                  <c:v>448</c:v>
                </c:pt>
                <c:pt idx="126">
                  <c:v>504</c:v>
                </c:pt>
                <c:pt idx="127">
                  <c:v>476</c:v>
                </c:pt>
                <c:pt idx="128">
                  <c:v>353</c:v>
                </c:pt>
                <c:pt idx="129">
                  <c:v>580</c:v>
                </c:pt>
                <c:pt idx="130">
                  <c:v>557</c:v>
                </c:pt>
                <c:pt idx="131">
                  <c:v>620</c:v>
                </c:pt>
                <c:pt idx="132">
                  <c:v>660</c:v>
                </c:pt>
                <c:pt idx="133">
                  <c:v>579</c:v>
                </c:pt>
                <c:pt idx="134">
                  <c:v>466</c:v>
                </c:pt>
                <c:pt idx="135">
                  <c:v>403</c:v>
                </c:pt>
                <c:pt idx="136">
                  <c:v>416</c:v>
                </c:pt>
                <c:pt idx="137">
                  <c:v>623</c:v>
                </c:pt>
                <c:pt idx="138">
                  <c:v>453</c:v>
                </c:pt>
                <c:pt idx="139">
                  <c:v>488</c:v>
                </c:pt>
                <c:pt idx="140">
                  <c:v>538</c:v>
                </c:pt>
                <c:pt idx="141">
                  <c:v>502</c:v>
                </c:pt>
                <c:pt idx="142">
                  <c:v>571</c:v>
                </c:pt>
                <c:pt idx="143">
                  <c:v>462</c:v>
                </c:pt>
                <c:pt idx="144">
                  <c:v>446</c:v>
                </c:pt>
                <c:pt idx="145">
                  <c:v>425</c:v>
                </c:pt>
                <c:pt idx="146">
                  <c:v>481</c:v>
                </c:pt>
                <c:pt idx="147">
                  <c:v>408</c:v>
                </c:pt>
                <c:pt idx="148">
                  <c:v>508</c:v>
                </c:pt>
                <c:pt idx="149">
                  <c:v>615</c:v>
                </c:pt>
                <c:pt idx="150">
                  <c:v>545</c:v>
                </c:pt>
                <c:pt idx="151">
                  <c:v>855</c:v>
                </c:pt>
                <c:pt idx="152">
                  <c:v>-999</c:v>
                </c:pt>
                <c:pt idx="153">
                  <c:v>548</c:v>
                </c:pt>
                <c:pt idx="154">
                  <c:v>493</c:v>
                </c:pt>
                <c:pt idx="155">
                  <c:v>-999</c:v>
                </c:pt>
                <c:pt idx="156">
                  <c:v>568</c:v>
                </c:pt>
                <c:pt idx="157">
                  <c:v>530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620</c:v>
                </c:pt>
                <c:pt idx="166">
                  <c:v>495</c:v>
                </c:pt>
                <c:pt idx="167">
                  <c:v>585</c:v>
                </c:pt>
                <c:pt idx="168">
                  <c:v>550</c:v>
                </c:pt>
                <c:pt idx="169">
                  <c:v>524</c:v>
                </c:pt>
                <c:pt idx="170">
                  <c:v>742</c:v>
                </c:pt>
                <c:pt idx="171">
                  <c:v>672</c:v>
                </c:pt>
                <c:pt idx="172">
                  <c:v>581</c:v>
                </c:pt>
                <c:pt idx="173">
                  <c:v>659</c:v>
                </c:pt>
                <c:pt idx="174">
                  <c:v>616</c:v>
                </c:pt>
                <c:pt idx="175">
                  <c:v>550</c:v>
                </c:pt>
                <c:pt idx="176">
                  <c:v>512</c:v>
                </c:pt>
                <c:pt idx="177">
                  <c:v>595</c:v>
                </c:pt>
                <c:pt idx="178">
                  <c:v>621</c:v>
                </c:pt>
                <c:pt idx="179">
                  <c:v>712</c:v>
                </c:pt>
                <c:pt idx="180">
                  <c:v>532</c:v>
                </c:pt>
                <c:pt idx="181">
                  <c:v>396</c:v>
                </c:pt>
                <c:pt idx="182">
                  <c:v>663</c:v>
                </c:pt>
                <c:pt idx="183">
                  <c:v>461</c:v>
                </c:pt>
                <c:pt idx="184">
                  <c:v>647</c:v>
                </c:pt>
                <c:pt idx="185">
                  <c:v>790</c:v>
                </c:pt>
                <c:pt idx="186">
                  <c:v>947</c:v>
                </c:pt>
                <c:pt idx="187">
                  <c:v>555</c:v>
                </c:pt>
                <c:pt idx="188">
                  <c:v>539</c:v>
                </c:pt>
                <c:pt idx="189">
                  <c:v>519</c:v>
                </c:pt>
                <c:pt idx="190">
                  <c:v>-999</c:v>
                </c:pt>
                <c:pt idx="191">
                  <c:v>495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531</c:v>
                </c:pt>
                <c:pt idx="256">
                  <c:v>-999</c:v>
                </c:pt>
                <c:pt idx="257">
                  <c:v>912</c:v>
                </c:pt>
                <c:pt idx="258">
                  <c:v>1141</c:v>
                </c:pt>
                <c:pt idx="259">
                  <c:v>518</c:v>
                </c:pt>
                <c:pt idx="260">
                  <c:v>502</c:v>
                </c:pt>
                <c:pt idx="261">
                  <c:v>866</c:v>
                </c:pt>
                <c:pt idx="262">
                  <c:v>610</c:v>
                </c:pt>
                <c:pt idx="263">
                  <c:v>506</c:v>
                </c:pt>
                <c:pt idx="264">
                  <c:v>592</c:v>
                </c:pt>
                <c:pt idx="265">
                  <c:v>518</c:v>
                </c:pt>
                <c:pt idx="266">
                  <c:v>616</c:v>
                </c:pt>
                <c:pt idx="267">
                  <c:v>320</c:v>
                </c:pt>
                <c:pt idx="268">
                  <c:v>584</c:v>
                </c:pt>
                <c:pt idx="269">
                  <c:v>502</c:v>
                </c:pt>
                <c:pt idx="270">
                  <c:v>615</c:v>
                </c:pt>
                <c:pt idx="271">
                  <c:v>495</c:v>
                </c:pt>
                <c:pt idx="272">
                  <c:v>429</c:v>
                </c:pt>
                <c:pt idx="273">
                  <c:v>717</c:v>
                </c:pt>
                <c:pt idx="274">
                  <c:v>423</c:v>
                </c:pt>
                <c:pt idx="275">
                  <c:v>463</c:v>
                </c:pt>
                <c:pt idx="276">
                  <c:v>549</c:v>
                </c:pt>
                <c:pt idx="277">
                  <c:v>528</c:v>
                </c:pt>
                <c:pt idx="278">
                  <c:v>649</c:v>
                </c:pt>
                <c:pt idx="279">
                  <c:v>847</c:v>
                </c:pt>
                <c:pt idx="280">
                  <c:v>567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832</c:v>
                </c:pt>
                <c:pt idx="287">
                  <c:v>690</c:v>
                </c:pt>
                <c:pt idx="288">
                  <c:v>670</c:v>
                </c:pt>
                <c:pt idx="289">
                  <c:v>620</c:v>
                </c:pt>
                <c:pt idx="290">
                  <c:v>-999</c:v>
                </c:pt>
                <c:pt idx="291">
                  <c:v>629</c:v>
                </c:pt>
                <c:pt idx="292">
                  <c:v>390</c:v>
                </c:pt>
                <c:pt idx="293">
                  <c:v>664</c:v>
                </c:pt>
                <c:pt idx="294">
                  <c:v>497</c:v>
                </c:pt>
                <c:pt idx="295">
                  <c:v>483</c:v>
                </c:pt>
                <c:pt idx="296">
                  <c:v>575</c:v>
                </c:pt>
                <c:pt idx="297">
                  <c:v>514</c:v>
                </c:pt>
                <c:pt idx="298">
                  <c:v>694</c:v>
                </c:pt>
                <c:pt idx="299">
                  <c:v>543</c:v>
                </c:pt>
                <c:pt idx="300">
                  <c:v>393</c:v>
                </c:pt>
                <c:pt idx="301">
                  <c:v>504</c:v>
                </c:pt>
                <c:pt idx="302">
                  <c:v>480</c:v>
                </c:pt>
                <c:pt idx="303">
                  <c:v>499</c:v>
                </c:pt>
                <c:pt idx="304">
                  <c:v>544</c:v>
                </c:pt>
                <c:pt idx="305">
                  <c:v>598</c:v>
                </c:pt>
                <c:pt idx="306">
                  <c:v>332</c:v>
                </c:pt>
                <c:pt idx="307">
                  <c:v>592</c:v>
                </c:pt>
                <c:pt idx="308">
                  <c:v>557</c:v>
                </c:pt>
                <c:pt idx="309">
                  <c:v>699</c:v>
                </c:pt>
                <c:pt idx="310">
                  <c:v>479</c:v>
                </c:pt>
                <c:pt idx="311">
                  <c:v>458</c:v>
                </c:pt>
                <c:pt idx="312">
                  <c:v>425</c:v>
                </c:pt>
                <c:pt idx="313">
                  <c:v>479</c:v>
                </c:pt>
                <c:pt idx="314">
                  <c:v>446</c:v>
                </c:pt>
                <c:pt idx="315">
                  <c:v>402</c:v>
                </c:pt>
                <c:pt idx="316">
                  <c:v>436</c:v>
                </c:pt>
                <c:pt idx="317">
                  <c:v>321</c:v>
                </c:pt>
                <c:pt idx="318">
                  <c:v>332</c:v>
                </c:pt>
                <c:pt idx="319">
                  <c:v>527</c:v>
                </c:pt>
                <c:pt idx="320">
                  <c:v>400</c:v>
                </c:pt>
                <c:pt idx="321">
                  <c:v>415</c:v>
                </c:pt>
                <c:pt idx="322">
                  <c:v>465</c:v>
                </c:pt>
                <c:pt idx="323">
                  <c:v>430</c:v>
                </c:pt>
                <c:pt idx="324">
                  <c:v>456</c:v>
                </c:pt>
                <c:pt idx="325">
                  <c:v>383</c:v>
                </c:pt>
                <c:pt idx="326">
                  <c:v>522</c:v>
                </c:pt>
                <c:pt idx="327">
                  <c:v>392</c:v>
                </c:pt>
                <c:pt idx="328">
                  <c:v>329</c:v>
                </c:pt>
                <c:pt idx="329">
                  <c:v>426</c:v>
                </c:pt>
                <c:pt idx="330">
                  <c:v>432</c:v>
                </c:pt>
                <c:pt idx="331">
                  <c:v>476</c:v>
                </c:pt>
                <c:pt idx="332">
                  <c:v>351</c:v>
                </c:pt>
                <c:pt idx="333">
                  <c:v>405</c:v>
                </c:pt>
                <c:pt idx="334">
                  <c:v>407</c:v>
                </c:pt>
                <c:pt idx="335">
                  <c:v>497</c:v>
                </c:pt>
                <c:pt idx="336">
                  <c:v>315</c:v>
                </c:pt>
                <c:pt idx="337">
                  <c:v>449</c:v>
                </c:pt>
                <c:pt idx="338">
                  <c:v>455</c:v>
                </c:pt>
                <c:pt idx="339">
                  <c:v>326</c:v>
                </c:pt>
                <c:pt idx="340">
                  <c:v>388</c:v>
                </c:pt>
                <c:pt idx="341">
                  <c:v>337</c:v>
                </c:pt>
                <c:pt idx="342">
                  <c:v>391</c:v>
                </c:pt>
                <c:pt idx="343">
                  <c:v>433</c:v>
                </c:pt>
                <c:pt idx="344">
                  <c:v>452</c:v>
                </c:pt>
                <c:pt idx="345">
                  <c:v>373</c:v>
                </c:pt>
                <c:pt idx="346">
                  <c:v>394</c:v>
                </c:pt>
                <c:pt idx="347">
                  <c:v>-999</c:v>
                </c:pt>
                <c:pt idx="348">
                  <c:v>392</c:v>
                </c:pt>
                <c:pt idx="349">
                  <c:v>358</c:v>
                </c:pt>
                <c:pt idx="350">
                  <c:v>382</c:v>
                </c:pt>
                <c:pt idx="351">
                  <c:v>344</c:v>
                </c:pt>
                <c:pt idx="352">
                  <c:v>296</c:v>
                </c:pt>
                <c:pt idx="353">
                  <c:v>318</c:v>
                </c:pt>
                <c:pt idx="354">
                  <c:v>258</c:v>
                </c:pt>
                <c:pt idx="355">
                  <c:v>452</c:v>
                </c:pt>
                <c:pt idx="356">
                  <c:v>434</c:v>
                </c:pt>
                <c:pt idx="357">
                  <c:v>-999</c:v>
                </c:pt>
                <c:pt idx="358">
                  <c:v>-999</c:v>
                </c:pt>
                <c:pt idx="359">
                  <c:v>335</c:v>
                </c:pt>
                <c:pt idx="360">
                  <c:v>364</c:v>
                </c:pt>
                <c:pt idx="361">
                  <c:v>340</c:v>
                </c:pt>
                <c:pt idx="362">
                  <c:v>274</c:v>
                </c:pt>
                <c:pt idx="363">
                  <c:v>311</c:v>
                </c:pt>
                <c:pt idx="364">
                  <c:v>402</c:v>
                </c:pt>
                <c:pt idx="365">
                  <c:v>399</c:v>
                </c:pt>
                <c:pt idx="366">
                  <c:v>305</c:v>
                </c:pt>
                <c:pt idx="367">
                  <c:v>342</c:v>
                </c:pt>
                <c:pt idx="368">
                  <c:v>360</c:v>
                </c:pt>
                <c:pt idx="369">
                  <c:v>417</c:v>
                </c:pt>
                <c:pt idx="370">
                  <c:v>339</c:v>
                </c:pt>
                <c:pt idx="371">
                  <c:v>361</c:v>
                </c:pt>
                <c:pt idx="372">
                  <c:v>419</c:v>
                </c:pt>
                <c:pt idx="373">
                  <c:v>382</c:v>
                </c:pt>
                <c:pt idx="374">
                  <c:v>422</c:v>
                </c:pt>
                <c:pt idx="375">
                  <c:v>363</c:v>
                </c:pt>
                <c:pt idx="376">
                  <c:v>509</c:v>
                </c:pt>
                <c:pt idx="377">
                  <c:v>631</c:v>
                </c:pt>
                <c:pt idx="378">
                  <c:v>275</c:v>
                </c:pt>
                <c:pt idx="379">
                  <c:v>354</c:v>
                </c:pt>
                <c:pt idx="380">
                  <c:v>412</c:v>
                </c:pt>
                <c:pt idx="381">
                  <c:v>471</c:v>
                </c:pt>
                <c:pt idx="382">
                  <c:v>461</c:v>
                </c:pt>
                <c:pt idx="383">
                  <c:v>415</c:v>
                </c:pt>
                <c:pt idx="384">
                  <c:v>540</c:v>
                </c:pt>
                <c:pt idx="385">
                  <c:v>543</c:v>
                </c:pt>
                <c:pt idx="386">
                  <c:v>436</c:v>
                </c:pt>
                <c:pt idx="387">
                  <c:v>516</c:v>
                </c:pt>
                <c:pt idx="388">
                  <c:v>379</c:v>
                </c:pt>
                <c:pt idx="389">
                  <c:v>432</c:v>
                </c:pt>
                <c:pt idx="390">
                  <c:v>407</c:v>
                </c:pt>
                <c:pt idx="391">
                  <c:v>428</c:v>
                </c:pt>
                <c:pt idx="392">
                  <c:v>370</c:v>
                </c:pt>
                <c:pt idx="393">
                  <c:v>370</c:v>
                </c:pt>
                <c:pt idx="394">
                  <c:v>480</c:v>
                </c:pt>
                <c:pt idx="395">
                  <c:v>319</c:v>
                </c:pt>
                <c:pt idx="396">
                  <c:v>560</c:v>
                </c:pt>
                <c:pt idx="397">
                  <c:v>544</c:v>
                </c:pt>
                <c:pt idx="398">
                  <c:v>430</c:v>
                </c:pt>
                <c:pt idx="399">
                  <c:v>401</c:v>
                </c:pt>
                <c:pt idx="400">
                  <c:v>596</c:v>
                </c:pt>
                <c:pt idx="401">
                  <c:v>527</c:v>
                </c:pt>
                <c:pt idx="402">
                  <c:v>585</c:v>
                </c:pt>
                <c:pt idx="403">
                  <c:v>397</c:v>
                </c:pt>
                <c:pt idx="404">
                  <c:v>524</c:v>
                </c:pt>
                <c:pt idx="405">
                  <c:v>386</c:v>
                </c:pt>
                <c:pt idx="406">
                  <c:v>445</c:v>
                </c:pt>
                <c:pt idx="407">
                  <c:v>364</c:v>
                </c:pt>
                <c:pt idx="408">
                  <c:v>438</c:v>
                </c:pt>
                <c:pt idx="409">
                  <c:v>582</c:v>
                </c:pt>
                <c:pt idx="410">
                  <c:v>423</c:v>
                </c:pt>
                <c:pt idx="411">
                  <c:v>413</c:v>
                </c:pt>
                <c:pt idx="412">
                  <c:v>480</c:v>
                </c:pt>
                <c:pt idx="413">
                  <c:v>-999</c:v>
                </c:pt>
                <c:pt idx="414">
                  <c:v>-999</c:v>
                </c:pt>
                <c:pt idx="415">
                  <c:v>522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0.7</c:v>
                </c:pt>
                <c:pt idx="24">
                  <c:v>2.2000000000000002</c:v>
                </c:pt>
                <c:pt idx="25">
                  <c:v>2</c:v>
                </c:pt>
                <c:pt idx="26">
                  <c:v>2.4</c:v>
                </c:pt>
                <c:pt idx="27">
                  <c:v>2.5</c:v>
                </c:pt>
                <c:pt idx="28">
                  <c:v>4.4000000000000004</c:v>
                </c:pt>
                <c:pt idx="29">
                  <c:v>4.5999999999999996</c:v>
                </c:pt>
                <c:pt idx="30">
                  <c:v>6.4</c:v>
                </c:pt>
                <c:pt idx="31">
                  <c:v>6.9</c:v>
                </c:pt>
                <c:pt idx="32">
                  <c:v>8.4</c:v>
                </c:pt>
                <c:pt idx="33">
                  <c:v>9.3000000000000007</c:v>
                </c:pt>
                <c:pt idx="34">
                  <c:v>10.199999999999999</c:v>
                </c:pt>
                <c:pt idx="35">
                  <c:v>11.8</c:v>
                </c:pt>
                <c:pt idx="36">
                  <c:v>12.6</c:v>
                </c:pt>
                <c:pt idx="37">
                  <c:v>13.3</c:v>
                </c:pt>
                <c:pt idx="38">
                  <c:v>14.6</c:v>
                </c:pt>
                <c:pt idx="39">
                  <c:v>15.8</c:v>
                </c:pt>
                <c:pt idx="40">
                  <c:v>16.600000000000001</c:v>
                </c:pt>
                <c:pt idx="41">
                  <c:v>17.7</c:v>
                </c:pt>
                <c:pt idx="42">
                  <c:v>18.899999999999999</c:v>
                </c:pt>
                <c:pt idx="43">
                  <c:v>19.899999999999999</c:v>
                </c:pt>
                <c:pt idx="44">
                  <c:v>20.8</c:v>
                </c:pt>
                <c:pt idx="45">
                  <c:v>22</c:v>
                </c:pt>
                <c:pt idx="46">
                  <c:v>22.4</c:v>
                </c:pt>
                <c:pt idx="47">
                  <c:v>23.9</c:v>
                </c:pt>
                <c:pt idx="48">
                  <c:v>25</c:v>
                </c:pt>
                <c:pt idx="49">
                  <c:v>25.5</c:v>
                </c:pt>
                <c:pt idx="50">
                  <c:v>27.3</c:v>
                </c:pt>
                <c:pt idx="51">
                  <c:v>27.9</c:v>
                </c:pt>
                <c:pt idx="52">
                  <c:v>29</c:v>
                </c:pt>
                <c:pt idx="53">
                  <c:v>30.2</c:v>
                </c:pt>
                <c:pt idx="54">
                  <c:v>31</c:v>
                </c:pt>
                <c:pt idx="55">
                  <c:v>32.1</c:v>
                </c:pt>
                <c:pt idx="56">
                  <c:v>33.1</c:v>
                </c:pt>
                <c:pt idx="57">
                  <c:v>34.200000000000003</c:v>
                </c:pt>
                <c:pt idx="58">
                  <c:v>35.200000000000003</c:v>
                </c:pt>
                <c:pt idx="59">
                  <c:v>35.9</c:v>
                </c:pt>
                <c:pt idx="60">
                  <c:v>37.200000000000003</c:v>
                </c:pt>
                <c:pt idx="61">
                  <c:v>38.6</c:v>
                </c:pt>
                <c:pt idx="62">
                  <c:v>39.200000000000003</c:v>
                </c:pt>
                <c:pt idx="63">
                  <c:v>40.200000000000003</c:v>
                </c:pt>
                <c:pt idx="64">
                  <c:v>41.2</c:v>
                </c:pt>
                <c:pt idx="65">
                  <c:v>42.1</c:v>
                </c:pt>
                <c:pt idx="66">
                  <c:v>43.2</c:v>
                </c:pt>
                <c:pt idx="67">
                  <c:v>44.4</c:v>
                </c:pt>
                <c:pt idx="68">
                  <c:v>45.7</c:v>
                </c:pt>
                <c:pt idx="69">
                  <c:v>45.9</c:v>
                </c:pt>
                <c:pt idx="70">
                  <c:v>47.9</c:v>
                </c:pt>
                <c:pt idx="71">
                  <c:v>48.3</c:v>
                </c:pt>
                <c:pt idx="72">
                  <c:v>49.4</c:v>
                </c:pt>
                <c:pt idx="73">
                  <c:v>50.6</c:v>
                </c:pt>
                <c:pt idx="74">
                  <c:v>51.2</c:v>
                </c:pt>
                <c:pt idx="75">
                  <c:v>52.8</c:v>
                </c:pt>
                <c:pt idx="76">
                  <c:v>53.5</c:v>
                </c:pt>
                <c:pt idx="77">
                  <c:v>54.8</c:v>
                </c:pt>
                <c:pt idx="78">
                  <c:v>55.5</c:v>
                </c:pt>
                <c:pt idx="79">
                  <c:v>57.2</c:v>
                </c:pt>
                <c:pt idx="80">
                  <c:v>57.9</c:v>
                </c:pt>
                <c:pt idx="81">
                  <c:v>58.6</c:v>
                </c:pt>
                <c:pt idx="82">
                  <c:v>59.9</c:v>
                </c:pt>
                <c:pt idx="83">
                  <c:v>61.4</c:v>
                </c:pt>
                <c:pt idx="84">
                  <c:v>61.6</c:v>
                </c:pt>
                <c:pt idx="85">
                  <c:v>63.2</c:v>
                </c:pt>
                <c:pt idx="86">
                  <c:v>64.099999999999994</c:v>
                </c:pt>
                <c:pt idx="87">
                  <c:v>65.400000000000006</c:v>
                </c:pt>
                <c:pt idx="88">
                  <c:v>66.3</c:v>
                </c:pt>
                <c:pt idx="89">
                  <c:v>66.8</c:v>
                </c:pt>
                <c:pt idx="90">
                  <c:v>68.5</c:v>
                </c:pt>
                <c:pt idx="91">
                  <c:v>68.8</c:v>
                </c:pt>
                <c:pt idx="92">
                  <c:v>70.7</c:v>
                </c:pt>
                <c:pt idx="93">
                  <c:v>71.599999999999994</c:v>
                </c:pt>
                <c:pt idx="94">
                  <c:v>72.3</c:v>
                </c:pt>
                <c:pt idx="95">
                  <c:v>73.400000000000006</c:v>
                </c:pt>
                <c:pt idx="96">
                  <c:v>74.7</c:v>
                </c:pt>
                <c:pt idx="97">
                  <c:v>75.599999999999994</c:v>
                </c:pt>
                <c:pt idx="98">
                  <c:v>76.7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79.599999999999994</c:v>
                </c:pt>
                <c:pt idx="102">
                  <c:v>80.7</c:v>
                </c:pt>
                <c:pt idx="103">
                  <c:v>82.3</c:v>
                </c:pt>
                <c:pt idx="104">
                  <c:v>82.5</c:v>
                </c:pt>
                <c:pt idx="105">
                  <c:v>84.1</c:v>
                </c:pt>
                <c:pt idx="106">
                  <c:v>85.2</c:v>
                </c:pt>
                <c:pt idx="107">
                  <c:v>86</c:v>
                </c:pt>
                <c:pt idx="108">
                  <c:v>87.4</c:v>
                </c:pt>
                <c:pt idx="109">
                  <c:v>88</c:v>
                </c:pt>
                <c:pt idx="110">
                  <c:v>89.6</c:v>
                </c:pt>
                <c:pt idx="111">
                  <c:v>89.8</c:v>
                </c:pt>
                <c:pt idx="112">
                  <c:v>92</c:v>
                </c:pt>
                <c:pt idx="113">
                  <c:v>91.8</c:v>
                </c:pt>
                <c:pt idx="114">
                  <c:v>94</c:v>
                </c:pt>
                <c:pt idx="115">
                  <c:v>93.6</c:v>
                </c:pt>
                <c:pt idx="116">
                  <c:v>95.8</c:v>
                </c:pt>
                <c:pt idx="117">
                  <c:v>96.2</c:v>
                </c:pt>
                <c:pt idx="118">
                  <c:v>97.6</c:v>
                </c:pt>
                <c:pt idx="119">
                  <c:v>98.7</c:v>
                </c:pt>
                <c:pt idx="120">
                  <c:v>100</c:v>
                </c:pt>
                <c:pt idx="121">
                  <c:v>100.2</c:v>
                </c:pt>
                <c:pt idx="122">
                  <c:v>102.2</c:v>
                </c:pt>
                <c:pt idx="123">
                  <c:v>102.7</c:v>
                </c:pt>
                <c:pt idx="124">
                  <c:v>104.4</c:v>
                </c:pt>
                <c:pt idx="125">
                  <c:v>104.7</c:v>
                </c:pt>
                <c:pt idx="126">
                  <c:v>106</c:v>
                </c:pt>
                <c:pt idx="127">
                  <c:v>106.9</c:v>
                </c:pt>
                <c:pt idx="128">
                  <c:v>108.4</c:v>
                </c:pt>
                <c:pt idx="129">
                  <c:v>109.1</c:v>
                </c:pt>
                <c:pt idx="130">
                  <c:v>110.2</c:v>
                </c:pt>
                <c:pt idx="131">
                  <c:v>111.6</c:v>
                </c:pt>
                <c:pt idx="132">
                  <c:v>111.8</c:v>
                </c:pt>
                <c:pt idx="133">
                  <c:v>114</c:v>
                </c:pt>
                <c:pt idx="134">
                  <c:v>113.8</c:v>
                </c:pt>
                <c:pt idx="135">
                  <c:v>116</c:v>
                </c:pt>
                <c:pt idx="136">
                  <c:v>116</c:v>
                </c:pt>
                <c:pt idx="137">
                  <c:v>117.8</c:v>
                </c:pt>
                <c:pt idx="138">
                  <c:v>118.2</c:v>
                </c:pt>
                <c:pt idx="139">
                  <c:v>120</c:v>
                </c:pt>
                <c:pt idx="140">
                  <c:v>120.4</c:v>
                </c:pt>
                <c:pt idx="141">
                  <c:v>121.8</c:v>
                </c:pt>
                <c:pt idx="142">
                  <c:v>122.6</c:v>
                </c:pt>
                <c:pt idx="143">
                  <c:v>123.8</c:v>
                </c:pt>
                <c:pt idx="144">
                  <c:v>124.8</c:v>
                </c:pt>
                <c:pt idx="145">
                  <c:v>125.8</c:v>
                </c:pt>
                <c:pt idx="146">
                  <c:v>127.1</c:v>
                </c:pt>
                <c:pt idx="147">
                  <c:v>127.9</c:v>
                </c:pt>
                <c:pt idx="148">
                  <c:v>129.30000000000001</c:v>
                </c:pt>
                <c:pt idx="149">
                  <c:v>129.9</c:v>
                </c:pt>
                <c:pt idx="150">
                  <c:v>131.30000000000001</c:v>
                </c:pt>
                <c:pt idx="151">
                  <c:v>131.9</c:v>
                </c:pt>
                <c:pt idx="152">
                  <c:v>133.30000000000001</c:v>
                </c:pt>
                <c:pt idx="153">
                  <c:v>134.19999999999999</c:v>
                </c:pt>
                <c:pt idx="154">
                  <c:v>134.80000000000001</c:v>
                </c:pt>
                <c:pt idx="155">
                  <c:v>136.6</c:v>
                </c:pt>
                <c:pt idx="156">
                  <c:v>137.1</c:v>
                </c:pt>
                <c:pt idx="157">
                  <c:v>138.19999999999999</c:v>
                </c:pt>
                <c:pt idx="158">
                  <c:v>139.30000000000001</c:v>
                </c:pt>
                <c:pt idx="159">
                  <c:v>141</c:v>
                </c:pt>
                <c:pt idx="160">
                  <c:v>141.5</c:v>
                </c:pt>
                <c:pt idx="161">
                  <c:v>142.4</c:v>
                </c:pt>
                <c:pt idx="162">
                  <c:v>143.69999999999999</c:v>
                </c:pt>
                <c:pt idx="163">
                  <c:v>144.6</c:v>
                </c:pt>
                <c:pt idx="164">
                  <c:v>145.5</c:v>
                </c:pt>
                <c:pt idx="165">
                  <c:v>146.80000000000001</c:v>
                </c:pt>
                <c:pt idx="166">
                  <c:v>147.9</c:v>
                </c:pt>
                <c:pt idx="167">
                  <c:v>148.19999999999999</c:v>
                </c:pt>
                <c:pt idx="168">
                  <c:v>149.9</c:v>
                </c:pt>
                <c:pt idx="169">
                  <c:v>150.80000000000001</c:v>
                </c:pt>
                <c:pt idx="170">
                  <c:v>151.30000000000001</c:v>
                </c:pt>
                <c:pt idx="171">
                  <c:v>153.30000000000001</c:v>
                </c:pt>
                <c:pt idx="172">
                  <c:v>153.5</c:v>
                </c:pt>
                <c:pt idx="173">
                  <c:v>154.4</c:v>
                </c:pt>
                <c:pt idx="174">
                  <c:v>156.30000000000001</c:v>
                </c:pt>
                <c:pt idx="175">
                  <c:v>156.30000000000001</c:v>
                </c:pt>
                <c:pt idx="176">
                  <c:v>158.1</c:v>
                </c:pt>
                <c:pt idx="177">
                  <c:v>158.4</c:v>
                </c:pt>
                <c:pt idx="178">
                  <c:v>160.1</c:v>
                </c:pt>
                <c:pt idx="179">
                  <c:v>160.80000000000001</c:v>
                </c:pt>
                <c:pt idx="180">
                  <c:v>161.9</c:v>
                </c:pt>
                <c:pt idx="181">
                  <c:v>163</c:v>
                </c:pt>
                <c:pt idx="182">
                  <c:v>163.9</c:v>
                </c:pt>
                <c:pt idx="183">
                  <c:v>164.6</c:v>
                </c:pt>
                <c:pt idx="184">
                  <c:v>165.6</c:v>
                </c:pt>
                <c:pt idx="185">
                  <c:v>167</c:v>
                </c:pt>
                <c:pt idx="186">
                  <c:v>167.7</c:v>
                </c:pt>
                <c:pt idx="187">
                  <c:v>168.5</c:v>
                </c:pt>
                <c:pt idx="188">
                  <c:v>169.7</c:v>
                </c:pt>
                <c:pt idx="189">
                  <c:v>170.7</c:v>
                </c:pt>
                <c:pt idx="190">
                  <c:v>171.6</c:v>
                </c:pt>
                <c:pt idx="191">
                  <c:v>172.7</c:v>
                </c:pt>
                <c:pt idx="192">
                  <c:v>173.6</c:v>
                </c:pt>
                <c:pt idx="193">
                  <c:v>174.1</c:v>
                </c:pt>
                <c:pt idx="194">
                  <c:v>175.8</c:v>
                </c:pt>
                <c:pt idx="195">
                  <c:v>176.5</c:v>
                </c:pt>
                <c:pt idx="196">
                  <c:v>177.4</c:v>
                </c:pt>
                <c:pt idx="197">
                  <c:v>178.7</c:v>
                </c:pt>
                <c:pt idx="198">
                  <c:v>179.6</c:v>
                </c:pt>
                <c:pt idx="199">
                  <c:v>180.7</c:v>
                </c:pt>
                <c:pt idx="200">
                  <c:v>181.9</c:v>
                </c:pt>
                <c:pt idx="201">
                  <c:v>182.5</c:v>
                </c:pt>
                <c:pt idx="202">
                  <c:v>183.6</c:v>
                </c:pt>
                <c:pt idx="203">
                  <c:v>184.7</c:v>
                </c:pt>
                <c:pt idx="204">
                  <c:v>185.6</c:v>
                </c:pt>
                <c:pt idx="205">
                  <c:v>186.7</c:v>
                </c:pt>
                <c:pt idx="206">
                  <c:v>187.6</c:v>
                </c:pt>
                <c:pt idx="207">
                  <c:v>189.4</c:v>
                </c:pt>
                <c:pt idx="208">
                  <c:v>189.6</c:v>
                </c:pt>
                <c:pt idx="209">
                  <c:v>190.9</c:v>
                </c:pt>
                <c:pt idx="210">
                  <c:v>191.8</c:v>
                </c:pt>
                <c:pt idx="211">
                  <c:v>193.1</c:v>
                </c:pt>
                <c:pt idx="212">
                  <c:v>193.8</c:v>
                </c:pt>
                <c:pt idx="213">
                  <c:v>195.1</c:v>
                </c:pt>
                <c:pt idx="214">
                  <c:v>196.3</c:v>
                </c:pt>
                <c:pt idx="215">
                  <c:v>197.1</c:v>
                </c:pt>
                <c:pt idx="216">
                  <c:v>198.2</c:v>
                </c:pt>
                <c:pt idx="217">
                  <c:v>199.4</c:v>
                </c:pt>
                <c:pt idx="218">
                  <c:v>200.7</c:v>
                </c:pt>
                <c:pt idx="219">
                  <c:v>201.4</c:v>
                </c:pt>
                <c:pt idx="220">
                  <c:v>202.9</c:v>
                </c:pt>
                <c:pt idx="221">
                  <c:v>203.6</c:v>
                </c:pt>
                <c:pt idx="222">
                  <c:v>204.7</c:v>
                </c:pt>
                <c:pt idx="223">
                  <c:v>205.6</c:v>
                </c:pt>
                <c:pt idx="224">
                  <c:v>205.6</c:v>
                </c:pt>
                <c:pt idx="225">
                  <c:v>204.5</c:v>
                </c:pt>
                <c:pt idx="226">
                  <c:v>203.8</c:v>
                </c:pt>
                <c:pt idx="227">
                  <c:v>202.5</c:v>
                </c:pt>
                <c:pt idx="228">
                  <c:v>201.8</c:v>
                </c:pt>
                <c:pt idx="229">
                  <c:v>201.1</c:v>
                </c:pt>
                <c:pt idx="230">
                  <c:v>199.4</c:v>
                </c:pt>
                <c:pt idx="231">
                  <c:v>199.1</c:v>
                </c:pt>
                <c:pt idx="232">
                  <c:v>197.8</c:v>
                </c:pt>
                <c:pt idx="233">
                  <c:v>197.2</c:v>
                </c:pt>
                <c:pt idx="234">
                  <c:v>196.3</c:v>
                </c:pt>
                <c:pt idx="235">
                  <c:v>194.5</c:v>
                </c:pt>
                <c:pt idx="236">
                  <c:v>194.7</c:v>
                </c:pt>
                <c:pt idx="237">
                  <c:v>192.9</c:v>
                </c:pt>
                <c:pt idx="238">
                  <c:v>192.1</c:v>
                </c:pt>
                <c:pt idx="239">
                  <c:v>191.2</c:v>
                </c:pt>
                <c:pt idx="240">
                  <c:v>190</c:v>
                </c:pt>
                <c:pt idx="241">
                  <c:v>189.4</c:v>
                </c:pt>
                <c:pt idx="242">
                  <c:v>188.1</c:v>
                </c:pt>
                <c:pt idx="243">
                  <c:v>187.6</c:v>
                </c:pt>
                <c:pt idx="244">
                  <c:v>185.9</c:v>
                </c:pt>
                <c:pt idx="245">
                  <c:v>185.4</c:v>
                </c:pt>
                <c:pt idx="246">
                  <c:v>184.5</c:v>
                </c:pt>
                <c:pt idx="247">
                  <c:v>183.2</c:v>
                </c:pt>
                <c:pt idx="248">
                  <c:v>181.9</c:v>
                </c:pt>
                <c:pt idx="249">
                  <c:v>181.6</c:v>
                </c:pt>
                <c:pt idx="250">
                  <c:v>180.1</c:v>
                </c:pt>
                <c:pt idx="251">
                  <c:v>179.2</c:v>
                </c:pt>
                <c:pt idx="252">
                  <c:v>178.1</c:v>
                </c:pt>
                <c:pt idx="253">
                  <c:v>177.6</c:v>
                </c:pt>
                <c:pt idx="254">
                  <c:v>176.3</c:v>
                </c:pt>
                <c:pt idx="255">
                  <c:v>175.4</c:v>
                </c:pt>
                <c:pt idx="256">
                  <c:v>174.5</c:v>
                </c:pt>
                <c:pt idx="257">
                  <c:v>173.4</c:v>
                </c:pt>
                <c:pt idx="258">
                  <c:v>172.1</c:v>
                </c:pt>
                <c:pt idx="259">
                  <c:v>171.6</c:v>
                </c:pt>
                <c:pt idx="260">
                  <c:v>169.9</c:v>
                </c:pt>
                <c:pt idx="261">
                  <c:v>169.2</c:v>
                </c:pt>
                <c:pt idx="262">
                  <c:v>168.1</c:v>
                </c:pt>
                <c:pt idx="263">
                  <c:v>166.8</c:v>
                </c:pt>
                <c:pt idx="264">
                  <c:v>166.3</c:v>
                </c:pt>
                <c:pt idx="265">
                  <c:v>164.3</c:v>
                </c:pt>
                <c:pt idx="266">
                  <c:v>164.3</c:v>
                </c:pt>
                <c:pt idx="267">
                  <c:v>162.6</c:v>
                </c:pt>
                <c:pt idx="268">
                  <c:v>161.9</c:v>
                </c:pt>
                <c:pt idx="269">
                  <c:v>160.80000000000001</c:v>
                </c:pt>
                <c:pt idx="270">
                  <c:v>159.5</c:v>
                </c:pt>
                <c:pt idx="271">
                  <c:v>158.1</c:v>
                </c:pt>
                <c:pt idx="272">
                  <c:v>157.5</c:v>
                </c:pt>
                <c:pt idx="273">
                  <c:v>155.9</c:v>
                </c:pt>
                <c:pt idx="274">
                  <c:v>155.19999999999999</c:v>
                </c:pt>
                <c:pt idx="275">
                  <c:v>153.9</c:v>
                </c:pt>
                <c:pt idx="276">
                  <c:v>153</c:v>
                </c:pt>
                <c:pt idx="277">
                  <c:v>151.69999999999999</c:v>
                </c:pt>
                <c:pt idx="278">
                  <c:v>150.4</c:v>
                </c:pt>
                <c:pt idx="279">
                  <c:v>149.69999999999999</c:v>
                </c:pt>
                <c:pt idx="280">
                  <c:v>148.1</c:v>
                </c:pt>
                <c:pt idx="281">
                  <c:v>147.19999999999999</c:v>
                </c:pt>
                <c:pt idx="282">
                  <c:v>146.4</c:v>
                </c:pt>
                <c:pt idx="283">
                  <c:v>144.80000000000001</c:v>
                </c:pt>
                <c:pt idx="284">
                  <c:v>143.69999999999999</c:v>
                </c:pt>
                <c:pt idx="285">
                  <c:v>142.6</c:v>
                </c:pt>
                <c:pt idx="286">
                  <c:v>141.30000000000001</c:v>
                </c:pt>
                <c:pt idx="287">
                  <c:v>140.19999999999999</c:v>
                </c:pt>
                <c:pt idx="288">
                  <c:v>139.30000000000001</c:v>
                </c:pt>
                <c:pt idx="289">
                  <c:v>138.1</c:v>
                </c:pt>
                <c:pt idx="290">
                  <c:v>137.1</c:v>
                </c:pt>
                <c:pt idx="291">
                  <c:v>135.69999999999999</c:v>
                </c:pt>
                <c:pt idx="292">
                  <c:v>134.6</c:v>
                </c:pt>
                <c:pt idx="293">
                  <c:v>133.9</c:v>
                </c:pt>
                <c:pt idx="294">
                  <c:v>132.19999999999999</c:v>
                </c:pt>
                <c:pt idx="295">
                  <c:v>131.69999999999999</c:v>
                </c:pt>
                <c:pt idx="296">
                  <c:v>129.9</c:v>
                </c:pt>
                <c:pt idx="297">
                  <c:v>129.9</c:v>
                </c:pt>
                <c:pt idx="298">
                  <c:v>127.3</c:v>
                </c:pt>
                <c:pt idx="299">
                  <c:v>127.9</c:v>
                </c:pt>
                <c:pt idx="300">
                  <c:v>125.7</c:v>
                </c:pt>
                <c:pt idx="301">
                  <c:v>125.5</c:v>
                </c:pt>
                <c:pt idx="302">
                  <c:v>123.8</c:v>
                </c:pt>
                <c:pt idx="303">
                  <c:v>123.7</c:v>
                </c:pt>
                <c:pt idx="304">
                  <c:v>122</c:v>
                </c:pt>
                <c:pt idx="305">
                  <c:v>121.3</c:v>
                </c:pt>
                <c:pt idx="306">
                  <c:v>120.4</c:v>
                </c:pt>
                <c:pt idx="307">
                  <c:v>119.5</c:v>
                </c:pt>
                <c:pt idx="308">
                  <c:v>118.6</c:v>
                </c:pt>
                <c:pt idx="309">
                  <c:v>117.1</c:v>
                </c:pt>
                <c:pt idx="310">
                  <c:v>116.7</c:v>
                </c:pt>
                <c:pt idx="311">
                  <c:v>115.5</c:v>
                </c:pt>
                <c:pt idx="312">
                  <c:v>114.6</c:v>
                </c:pt>
                <c:pt idx="313">
                  <c:v>113.8</c:v>
                </c:pt>
                <c:pt idx="314">
                  <c:v>112.6</c:v>
                </c:pt>
                <c:pt idx="315">
                  <c:v>112.2</c:v>
                </c:pt>
                <c:pt idx="316">
                  <c:v>110.5</c:v>
                </c:pt>
                <c:pt idx="317">
                  <c:v>109.8</c:v>
                </c:pt>
                <c:pt idx="318">
                  <c:v>108.9</c:v>
                </c:pt>
                <c:pt idx="319">
                  <c:v>107.6</c:v>
                </c:pt>
                <c:pt idx="320">
                  <c:v>107.1</c:v>
                </c:pt>
                <c:pt idx="321">
                  <c:v>105.8</c:v>
                </c:pt>
                <c:pt idx="322">
                  <c:v>104.7</c:v>
                </c:pt>
                <c:pt idx="323">
                  <c:v>103.8</c:v>
                </c:pt>
                <c:pt idx="324">
                  <c:v>102.9</c:v>
                </c:pt>
                <c:pt idx="325">
                  <c:v>102.4</c:v>
                </c:pt>
                <c:pt idx="326">
                  <c:v>100.7</c:v>
                </c:pt>
                <c:pt idx="327">
                  <c:v>100</c:v>
                </c:pt>
                <c:pt idx="328">
                  <c:v>98.9</c:v>
                </c:pt>
                <c:pt idx="329">
                  <c:v>97.8</c:v>
                </c:pt>
                <c:pt idx="330">
                  <c:v>96.7</c:v>
                </c:pt>
                <c:pt idx="331">
                  <c:v>95.6</c:v>
                </c:pt>
                <c:pt idx="332">
                  <c:v>94.9</c:v>
                </c:pt>
                <c:pt idx="333">
                  <c:v>93.4</c:v>
                </c:pt>
                <c:pt idx="334">
                  <c:v>92.5</c:v>
                </c:pt>
                <c:pt idx="335">
                  <c:v>91.8</c:v>
                </c:pt>
                <c:pt idx="336">
                  <c:v>90.2</c:v>
                </c:pt>
                <c:pt idx="337">
                  <c:v>90</c:v>
                </c:pt>
                <c:pt idx="338">
                  <c:v>88.5</c:v>
                </c:pt>
                <c:pt idx="339">
                  <c:v>88</c:v>
                </c:pt>
                <c:pt idx="340">
                  <c:v>86.7</c:v>
                </c:pt>
                <c:pt idx="341">
                  <c:v>85.8</c:v>
                </c:pt>
                <c:pt idx="342">
                  <c:v>84.7</c:v>
                </c:pt>
                <c:pt idx="343">
                  <c:v>83.8</c:v>
                </c:pt>
                <c:pt idx="344">
                  <c:v>82.9</c:v>
                </c:pt>
                <c:pt idx="345">
                  <c:v>81.599999999999994</c:v>
                </c:pt>
                <c:pt idx="346">
                  <c:v>81</c:v>
                </c:pt>
                <c:pt idx="347">
                  <c:v>80</c:v>
                </c:pt>
                <c:pt idx="348">
                  <c:v>79.2</c:v>
                </c:pt>
                <c:pt idx="349">
                  <c:v>77.8</c:v>
                </c:pt>
                <c:pt idx="350">
                  <c:v>77</c:v>
                </c:pt>
                <c:pt idx="351">
                  <c:v>76.099999999999994</c:v>
                </c:pt>
                <c:pt idx="352">
                  <c:v>75</c:v>
                </c:pt>
                <c:pt idx="353">
                  <c:v>73.900000000000006</c:v>
                </c:pt>
                <c:pt idx="354">
                  <c:v>73</c:v>
                </c:pt>
                <c:pt idx="355">
                  <c:v>71.900000000000006</c:v>
                </c:pt>
                <c:pt idx="356">
                  <c:v>71.400000000000006</c:v>
                </c:pt>
                <c:pt idx="357">
                  <c:v>70.099999999999994</c:v>
                </c:pt>
                <c:pt idx="358">
                  <c:v>69</c:v>
                </c:pt>
                <c:pt idx="359">
                  <c:v>68.3</c:v>
                </c:pt>
                <c:pt idx="360">
                  <c:v>67</c:v>
                </c:pt>
                <c:pt idx="361">
                  <c:v>66.3</c:v>
                </c:pt>
                <c:pt idx="362">
                  <c:v>65.400000000000006</c:v>
                </c:pt>
                <c:pt idx="363">
                  <c:v>64.7</c:v>
                </c:pt>
                <c:pt idx="364">
                  <c:v>63</c:v>
                </c:pt>
                <c:pt idx="365">
                  <c:v>63</c:v>
                </c:pt>
                <c:pt idx="366">
                  <c:v>61</c:v>
                </c:pt>
                <c:pt idx="367">
                  <c:v>60.8</c:v>
                </c:pt>
                <c:pt idx="368">
                  <c:v>59.2</c:v>
                </c:pt>
                <c:pt idx="369">
                  <c:v>58.6</c:v>
                </c:pt>
                <c:pt idx="370">
                  <c:v>57.4</c:v>
                </c:pt>
                <c:pt idx="371">
                  <c:v>56.6</c:v>
                </c:pt>
                <c:pt idx="372">
                  <c:v>55.9</c:v>
                </c:pt>
                <c:pt idx="373">
                  <c:v>54.5</c:v>
                </c:pt>
                <c:pt idx="374">
                  <c:v>53.7</c:v>
                </c:pt>
                <c:pt idx="375">
                  <c:v>53</c:v>
                </c:pt>
                <c:pt idx="376">
                  <c:v>51.9</c:v>
                </c:pt>
                <c:pt idx="377">
                  <c:v>50.8</c:v>
                </c:pt>
                <c:pt idx="378">
                  <c:v>50.1</c:v>
                </c:pt>
                <c:pt idx="379">
                  <c:v>48.8</c:v>
                </c:pt>
                <c:pt idx="380">
                  <c:v>47.9</c:v>
                </c:pt>
                <c:pt idx="381">
                  <c:v>47.4</c:v>
                </c:pt>
                <c:pt idx="382">
                  <c:v>45.3</c:v>
                </c:pt>
                <c:pt idx="383">
                  <c:v>45.3</c:v>
                </c:pt>
                <c:pt idx="384">
                  <c:v>43.9</c:v>
                </c:pt>
                <c:pt idx="385">
                  <c:v>42.8</c:v>
                </c:pt>
                <c:pt idx="386">
                  <c:v>41.9</c:v>
                </c:pt>
                <c:pt idx="387">
                  <c:v>40.799999999999997</c:v>
                </c:pt>
                <c:pt idx="388">
                  <c:v>39.5</c:v>
                </c:pt>
                <c:pt idx="389">
                  <c:v>39.299999999999997</c:v>
                </c:pt>
                <c:pt idx="390">
                  <c:v>37.5</c:v>
                </c:pt>
                <c:pt idx="391">
                  <c:v>37</c:v>
                </c:pt>
                <c:pt idx="392">
                  <c:v>35.9</c:v>
                </c:pt>
                <c:pt idx="393">
                  <c:v>35.200000000000003</c:v>
                </c:pt>
                <c:pt idx="394">
                  <c:v>33.5</c:v>
                </c:pt>
                <c:pt idx="395">
                  <c:v>33</c:v>
                </c:pt>
                <c:pt idx="396">
                  <c:v>31.9</c:v>
                </c:pt>
                <c:pt idx="397">
                  <c:v>31.1</c:v>
                </c:pt>
                <c:pt idx="398">
                  <c:v>29.7</c:v>
                </c:pt>
                <c:pt idx="399">
                  <c:v>29</c:v>
                </c:pt>
                <c:pt idx="400">
                  <c:v>27.9</c:v>
                </c:pt>
                <c:pt idx="401">
                  <c:v>26.8</c:v>
                </c:pt>
                <c:pt idx="402">
                  <c:v>26</c:v>
                </c:pt>
                <c:pt idx="403">
                  <c:v>25</c:v>
                </c:pt>
                <c:pt idx="404">
                  <c:v>24.4</c:v>
                </c:pt>
                <c:pt idx="405">
                  <c:v>23.1</c:v>
                </c:pt>
                <c:pt idx="406">
                  <c:v>22.4</c:v>
                </c:pt>
                <c:pt idx="407">
                  <c:v>20.9</c:v>
                </c:pt>
                <c:pt idx="408">
                  <c:v>20.2</c:v>
                </c:pt>
                <c:pt idx="409">
                  <c:v>18.899999999999999</c:v>
                </c:pt>
                <c:pt idx="410">
                  <c:v>17.8</c:v>
                </c:pt>
                <c:pt idx="411">
                  <c:v>16.399999999999999</c:v>
                </c:pt>
                <c:pt idx="412">
                  <c:v>14.9</c:v>
                </c:pt>
                <c:pt idx="413">
                  <c:v>14</c:v>
                </c:pt>
                <c:pt idx="414">
                  <c:v>12.9</c:v>
                </c:pt>
                <c:pt idx="415">
                  <c:v>12</c:v>
                </c:pt>
                <c:pt idx="416">
                  <c:v>10.9</c:v>
                </c:pt>
                <c:pt idx="417">
                  <c:v>9.6999999999999993</c:v>
                </c:pt>
                <c:pt idx="418">
                  <c:v>8.9</c:v>
                </c:pt>
                <c:pt idx="419">
                  <c:v>7.6</c:v>
                </c:pt>
                <c:pt idx="420">
                  <c:v>6.7</c:v>
                </c:pt>
                <c:pt idx="421">
                  <c:v>5.5</c:v>
                </c:pt>
                <c:pt idx="422">
                  <c:v>4.9000000000000004</c:v>
                </c:pt>
                <c:pt idx="423">
                  <c:v>3.6</c:v>
                </c:pt>
                <c:pt idx="424">
                  <c:v>2.5</c:v>
                </c:pt>
                <c:pt idx="425">
                  <c:v>1.6</c:v>
                </c:pt>
                <c:pt idx="426">
                  <c:v>0.5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21-A04D-98A3-4A7DDECD9AB8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723</c:v>
                </c:pt>
                <c:pt idx="31">
                  <c:v>-999</c:v>
                </c:pt>
                <c:pt idx="32">
                  <c:v>502</c:v>
                </c:pt>
                <c:pt idx="33">
                  <c:v>511</c:v>
                </c:pt>
                <c:pt idx="34">
                  <c:v>536</c:v>
                </c:pt>
                <c:pt idx="35">
                  <c:v>621</c:v>
                </c:pt>
                <c:pt idx="36">
                  <c:v>586</c:v>
                </c:pt>
                <c:pt idx="37">
                  <c:v>545</c:v>
                </c:pt>
                <c:pt idx="38">
                  <c:v>347</c:v>
                </c:pt>
                <c:pt idx="39">
                  <c:v>465</c:v>
                </c:pt>
                <c:pt idx="40">
                  <c:v>658</c:v>
                </c:pt>
                <c:pt idx="41">
                  <c:v>418</c:v>
                </c:pt>
                <c:pt idx="42">
                  <c:v>613</c:v>
                </c:pt>
                <c:pt idx="43">
                  <c:v>359</c:v>
                </c:pt>
                <c:pt idx="44">
                  <c:v>538</c:v>
                </c:pt>
                <c:pt idx="45">
                  <c:v>503</c:v>
                </c:pt>
                <c:pt idx="46">
                  <c:v>415</c:v>
                </c:pt>
                <c:pt idx="47">
                  <c:v>544</c:v>
                </c:pt>
                <c:pt idx="48">
                  <c:v>518</c:v>
                </c:pt>
                <c:pt idx="49">
                  <c:v>485</c:v>
                </c:pt>
                <c:pt idx="50">
                  <c:v>391</c:v>
                </c:pt>
                <c:pt idx="51">
                  <c:v>421</c:v>
                </c:pt>
                <c:pt idx="52">
                  <c:v>523</c:v>
                </c:pt>
                <c:pt idx="53">
                  <c:v>385</c:v>
                </c:pt>
                <c:pt idx="54">
                  <c:v>464</c:v>
                </c:pt>
                <c:pt idx="55">
                  <c:v>496</c:v>
                </c:pt>
                <c:pt idx="56">
                  <c:v>483</c:v>
                </c:pt>
                <c:pt idx="57">
                  <c:v>366</c:v>
                </c:pt>
                <c:pt idx="58">
                  <c:v>444</c:v>
                </c:pt>
                <c:pt idx="59">
                  <c:v>353</c:v>
                </c:pt>
                <c:pt idx="60">
                  <c:v>427</c:v>
                </c:pt>
                <c:pt idx="61">
                  <c:v>394</c:v>
                </c:pt>
                <c:pt idx="62">
                  <c:v>450</c:v>
                </c:pt>
                <c:pt idx="63">
                  <c:v>385</c:v>
                </c:pt>
                <c:pt idx="64">
                  <c:v>526</c:v>
                </c:pt>
                <c:pt idx="65">
                  <c:v>338</c:v>
                </c:pt>
                <c:pt idx="66">
                  <c:v>402</c:v>
                </c:pt>
                <c:pt idx="67">
                  <c:v>409</c:v>
                </c:pt>
                <c:pt idx="68">
                  <c:v>386</c:v>
                </c:pt>
                <c:pt idx="69">
                  <c:v>437</c:v>
                </c:pt>
                <c:pt idx="70">
                  <c:v>478</c:v>
                </c:pt>
                <c:pt idx="71">
                  <c:v>371</c:v>
                </c:pt>
                <c:pt idx="72">
                  <c:v>386</c:v>
                </c:pt>
                <c:pt idx="73">
                  <c:v>321</c:v>
                </c:pt>
                <c:pt idx="74">
                  <c:v>445</c:v>
                </c:pt>
                <c:pt idx="75">
                  <c:v>277</c:v>
                </c:pt>
                <c:pt idx="76">
                  <c:v>361</c:v>
                </c:pt>
                <c:pt idx="77">
                  <c:v>364</c:v>
                </c:pt>
                <c:pt idx="78">
                  <c:v>369</c:v>
                </c:pt>
                <c:pt idx="79">
                  <c:v>414</c:v>
                </c:pt>
                <c:pt idx="80">
                  <c:v>402</c:v>
                </c:pt>
                <c:pt idx="81">
                  <c:v>357</c:v>
                </c:pt>
                <c:pt idx="82">
                  <c:v>306</c:v>
                </c:pt>
                <c:pt idx="83">
                  <c:v>285</c:v>
                </c:pt>
                <c:pt idx="84">
                  <c:v>331</c:v>
                </c:pt>
                <c:pt idx="85">
                  <c:v>296</c:v>
                </c:pt>
                <c:pt idx="86">
                  <c:v>285</c:v>
                </c:pt>
                <c:pt idx="87">
                  <c:v>371</c:v>
                </c:pt>
                <c:pt idx="88">
                  <c:v>378</c:v>
                </c:pt>
                <c:pt idx="89">
                  <c:v>333</c:v>
                </c:pt>
                <c:pt idx="90">
                  <c:v>300</c:v>
                </c:pt>
                <c:pt idx="91">
                  <c:v>329</c:v>
                </c:pt>
                <c:pt idx="92">
                  <c:v>314</c:v>
                </c:pt>
                <c:pt idx="93">
                  <c:v>346</c:v>
                </c:pt>
                <c:pt idx="94">
                  <c:v>316</c:v>
                </c:pt>
                <c:pt idx="95">
                  <c:v>-999</c:v>
                </c:pt>
                <c:pt idx="96">
                  <c:v>314</c:v>
                </c:pt>
                <c:pt idx="97">
                  <c:v>423</c:v>
                </c:pt>
                <c:pt idx="98">
                  <c:v>-999</c:v>
                </c:pt>
                <c:pt idx="99">
                  <c:v>352</c:v>
                </c:pt>
                <c:pt idx="100">
                  <c:v>357</c:v>
                </c:pt>
                <c:pt idx="101">
                  <c:v>312</c:v>
                </c:pt>
                <c:pt idx="102">
                  <c:v>327</c:v>
                </c:pt>
                <c:pt idx="103">
                  <c:v>319</c:v>
                </c:pt>
                <c:pt idx="104">
                  <c:v>380</c:v>
                </c:pt>
                <c:pt idx="105">
                  <c:v>477</c:v>
                </c:pt>
                <c:pt idx="106">
                  <c:v>381</c:v>
                </c:pt>
                <c:pt idx="107">
                  <c:v>321</c:v>
                </c:pt>
                <c:pt idx="108">
                  <c:v>430</c:v>
                </c:pt>
                <c:pt idx="109">
                  <c:v>413</c:v>
                </c:pt>
                <c:pt idx="110">
                  <c:v>374</c:v>
                </c:pt>
                <c:pt idx="111">
                  <c:v>418</c:v>
                </c:pt>
                <c:pt idx="112">
                  <c:v>464</c:v>
                </c:pt>
                <c:pt idx="113">
                  <c:v>422</c:v>
                </c:pt>
                <c:pt idx="114">
                  <c:v>330</c:v>
                </c:pt>
                <c:pt idx="115">
                  <c:v>496</c:v>
                </c:pt>
                <c:pt idx="116">
                  <c:v>571</c:v>
                </c:pt>
                <c:pt idx="117">
                  <c:v>459</c:v>
                </c:pt>
                <c:pt idx="118">
                  <c:v>332</c:v>
                </c:pt>
                <c:pt idx="119">
                  <c:v>382</c:v>
                </c:pt>
                <c:pt idx="120">
                  <c:v>452</c:v>
                </c:pt>
                <c:pt idx="121">
                  <c:v>440</c:v>
                </c:pt>
                <c:pt idx="122">
                  <c:v>433</c:v>
                </c:pt>
                <c:pt idx="123">
                  <c:v>330</c:v>
                </c:pt>
                <c:pt idx="124">
                  <c:v>544</c:v>
                </c:pt>
                <c:pt idx="125">
                  <c:v>497</c:v>
                </c:pt>
                <c:pt idx="126">
                  <c:v>557</c:v>
                </c:pt>
                <c:pt idx="127">
                  <c:v>543</c:v>
                </c:pt>
                <c:pt idx="128">
                  <c:v>512</c:v>
                </c:pt>
                <c:pt idx="129">
                  <c:v>488</c:v>
                </c:pt>
                <c:pt idx="130">
                  <c:v>578</c:v>
                </c:pt>
                <c:pt idx="131">
                  <c:v>722</c:v>
                </c:pt>
                <c:pt idx="132">
                  <c:v>617</c:v>
                </c:pt>
                <c:pt idx="133">
                  <c:v>608</c:v>
                </c:pt>
                <c:pt idx="134">
                  <c:v>408</c:v>
                </c:pt>
                <c:pt idx="135">
                  <c:v>581</c:v>
                </c:pt>
                <c:pt idx="136">
                  <c:v>683</c:v>
                </c:pt>
                <c:pt idx="137">
                  <c:v>503</c:v>
                </c:pt>
                <c:pt idx="138">
                  <c:v>555</c:v>
                </c:pt>
                <c:pt idx="139">
                  <c:v>509</c:v>
                </c:pt>
                <c:pt idx="140">
                  <c:v>615</c:v>
                </c:pt>
                <c:pt idx="141">
                  <c:v>781</c:v>
                </c:pt>
                <c:pt idx="142">
                  <c:v>452</c:v>
                </c:pt>
                <c:pt idx="143">
                  <c:v>601</c:v>
                </c:pt>
                <c:pt idx="144">
                  <c:v>406</c:v>
                </c:pt>
                <c:pt idx="145">
                  <c:v>625</c:v>
                </c:pt>
                <c:pt idx="146">
                  <c:v>568</c:v>
                </c:pt>
                <c:pt idx="147">
                  <c:v>627</c:v>
                </c:pt>
                <c:pt idx="148">
                  <c:v>424</c:v>
                </c:pt>
                <c:pt idx="149">
                  <c:v>696</c:v>
                </c:pt>
                <c:pt idx="150">
                  <c:v>454</c:v>
                </c:pt>
                <c:pt idx="151">
                  <c:v>680</c:v>
                </c:pt>
                <c:pt idx="152">
                  <c:v>-999</c:v>
                </c:pt>
                <c:pt idx="153">
                  <c:v>704</c:v>
                </c:pt>
                <c:pt idx="154">
                  <c:v>569</c:v>
                </c:pt>
                <c:pt idx="155">
                  <c:v>-999</c:v>
                </c:pt>
                <c:pt idx="156">
                  <c:v>1039</c:v>
                </c:pt>
                <c:pt idx="157">
                  <c:v>763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540</c:v>
                </c:pt>
                <c:pt idx="166">
                  <c:v>513</c:v>
                </c:pt>
                <c:pt idx="167">
                  <c:v>649</c:v>
                </c:pt>
                <c:pt idx="168">
                  <c:v>668</c:v>
                </c:pt>
                <c:pt idx="169">
                  <c:v>647</c:v>
                </c:pt>
                <c:pt idx="170">
                  <c:v>433</c:v>
                </c:pt>
                <c:pt idx="171">
                  <c:v>505</c:v>
                </c:pt>
                <c:pt idx="172">
                  <c:v>634</c:v>
                </c:pt>
                <c:pt idx="173">
                  <c:v>504</c:v>
                </c:pt>
                <c:pt idx="174">
                  <c:v>645</c:v>
                </c:pt>
                <c:pt idx="175">
                  <c:v>465</c:v>
                </c:pt>
                <c:pt idx="176">
                  <c:v>527</c:v>
                </c:pt>
                <c:pt idx="177">
                  <c:v>565</c:v>
                </c:pt>
                <c:pt idx="178">
                  <c:v>476</c:v>
                </c:pt>
                <c:pt idx="179">
                  <c:v>528</c:v>
                </c:pt>
                <c:pt idx="180">
                  <c:v>848</c:v>
                </c:pt>
                <c:pt idx="181">
                  <c:v>647</c:v>
                </c:pt>
                <c:pt idx="182">
                  <c:v>653</c:v>
                </c:pt>
                <c:pt idx="183">
                  <c:v>498</c:v>
                </c:pt>
                <c:pt idx="184">
                  <c:v>495</c:v>
                </c:pt>
                <c:pt idx="185">
                  <c:v>1083</c:v>
                </c:pt>
                <c:pt idx="186">
                  <c:v>907</c:v>
                </c:pt>
                <c:pt idx="187">
                  <c:v>503</c:v>
                </c:pt>
                <c:pt idx="188">
                  <c:v>839</c:v>
                </c:pt>
                <c:pt idx="189">
                  <c:v>908</c:v>
                </c:pt>
                <c:pt idx="190">
                  <c:v>-999</c:v>
                </c:pt>
                <c:pt idx="191">
                  <c:v>645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534</c:v>
                </c:pt>
                <c:pt idx="256">
                  <c:v>-999</c:v>
                </c:pt>
                <c:pt idx="257">
                  <c:v>612</c:v>
                </c:pt>
                <c:pt idx="258">
                  <c:v>832</c:v>
                </c:pt>
                <c:pt idx="259">
                  <c:v>712</c:v>
                </c:pt>
                <c:pt idx="260">
                  <c:v>581</c:v>
                </c:pt>
                <c:pt idx="261">
                  <c:v>718</c:v>
                </c:pt>
                <c:pt idx="262">
                  <c:v>561</c:v>
                </c:pt>
                <c:pt idx="263">
                  <c:v>713</c:v>
                </c:pt>
                <c:pt idx="264">
                  <c:v>603</c:v>
                </c:pt>
                <c:pt idx="265">
                  <c:v>778</c:v>
                </c:pt>
                <c:pt idx="266">
                  <c:v>384</c:v>
                </c:pt>
                <c:pt idx="267">
                  <c:v>493</c:v>
                </c:pt>
                <c:pt idx="268">
                  <c:v>504</c:v>
                </c:pt>
                <c:pt idx="269">
                  <c:v>637</c:v>
                </c:pt>
                <c:pt idx="270">
                  <c:v>524</c:v>
                </c:pt>
                <c:pt idx="271">
                  <c:v>344</c:v>
                </c:pt>
                <c:pt idx="272">
                  <c:v>401</c:v>
                </c:pt>
                <c:pt idx="273">
                  <c:v>383</c:v>
                </c:pt>
                <c:pt idx="274">
                  <c:v>440</c:v>
                </c:pt>
                <c:pt idx="275">
                  <c:v>418</c:v>
                </c:pt>
                <c:pt idx="276">
                  <c:v>491</c:v>
                </c:pt>
                <c:pt idx="277">
                  <c:v>603</c:v>
                </c:pt>
                <c:pt idx="278">
                  <c:v>619</c:v>
                </c:pt>
                <c:pt idx="279">
                  <c:v>795</c:v>
                </c:pt>
                <c:pt idx="280">
                  <c:v>494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508</c:v>
                </c:pt>
                <c:pt idx="287">
                  <c:v>614</c:v>
                </c:pt>
                <c:pt idx="288">
                  <c:v>566</c:v>
                </c:pt>
                <c:pt idx="289">
                  <c:v>580</c:v>
                </c:pt>
                <c:pt idx="290">
                  <c:v>-999</c:v>
                </c:pt>
                <c:pt idx="291">
                  <c:v>464</c:v>
                </c:pt>
                <c:pt idx="292">
                  <c:v>646</c:v>
                </c:pt>
                <c:pt idx="293">
                  <c:v>845</c:v>
                </c:pt>
                <c:pt idx="294">
                  <c:v>668</c:v>
                </c:pt>
                <c:pt idx="295">
                  <c:v>575</c:v>
                </c:pt>
                <c:pt idx="296">
                  <c:v>618</c:v>
                </c:pt>
                <c:pt idx="297">
                  <c:v>437</c:v>
                </c:pt>
                <c:pt idx="298">
                  <c:v>688</c:v>
                </c:pt>
                <c:pt idx="299">
                  <c:v>601</c:v>
                </c:pt>
                <c:pt idx="300">
                  <c:v>567</c:v>
                </c:pt>
                <c:pt idx="301">
                  <c:v>458</c:v>
                </c:pt>
                <c:pt idx="302">
                  <c:v>368</c:v>
                </c:pt>
                <c:pt idx="303">
                  <c:v>684</c:v>
                </c:pt>
                <c:pt idx="304">
                  <c:v>431</c:v>
                </c:pt>
                <c:pt idx="305">
                  <c:v>568</c:v>
                </c:pt>
                <c:pt idx="306">
                  <c:v>565</c:v>
                </c:pt>
                <c:pt idx="307">
                  <c:v>517</c:v>
                </c:pt>
                <c:pt idx="308">
                  <c:v>596</c:v>
                </c:pt>
                <c:pt idx="309">
                  <c:v>434</c:v>
                </c:pt>
                <c:pt idx="310">
                  <c:v>613</c:v>
                </c:pt>
                <c:pt idx="311">
                  <c:v>381</c:v>
                </c:pt>
                <c:pt idx="312">
                  <c:v>593</c:v>
                </c:pt>
                <c:pt idx="313">
                  <c:v>635</c:v>
                </c:pt>
                <c:pt idx="314">
                  <c:v>521</c:v>
                </c:pt>
                <c:pt idx="315">
                  <c:v>414</c:v>
                </c:pt>
                <c:pt idx="316">
                  <c:v>517</c:v>
                </c:pt>
                <c:pt idx="317">
                  <c:v>407</c:v>
                </c:pt>
                <c:pt idx="318">
                  <c:v>561</c:v>
                </c:pt>
                <c:pt idx="319">
                  <c:v>406</c:v>
                </c:pt>
                <c:pt idx="320">
                  <c:v>571</c:v>
                </c:pt>
                <c:pt idx="321">
                  <c:v>448</c:v>
                </c:pt>
                <c:pt idx="322">
                  <c:v>414</c:v>
                </c:pt>
                <c:pt idx="323">
                  <c:v>599</c:v>
                </c:pt>
                <c:pt idx="324">
                  <c:v>394</c:v>
                </c:pt>
                <c:pt idx="325">
                  <c:v>427</c:v>
                </c:pt>
                <c:pt idx="326">
                  <c:v>455</c:v>
                </c:pt>
                <c:pt idx="327">
                  <c:v>462</c:v>
                </c:pt>
                <c:pt idx="328">
                  <c:v>458</c:v>
                </c:pt>
                <c:pt idx="329">
                  <c:v>330</c:v>
                </c:pt>
                <c:pt idx="330">
                  <c:v>504</c:v>
                </c:pt>
                <c:pt idx="331">
                  <c:v>418</c:v>
                </c:pt>
                <c:pt idx="332">
                  <c:v>349</c:v>
                </c:pt>
                <c:pt idx="333">
                  <c:v>432</c:v>
                </c:pt>
                <c:pt idx="334">
                  <c:v>402</c:v>
                </c:pt>
                <c:pt idx="335">
                  <c:v>405</c:v>
                </c:pt>
                <c:pt idx="336">
                  <c:v>393</c:v>
                </c:pt>
                <c:pt idx="337">
                  <c:v>382</c:v>
                </c:pt>
                <c:pt idx="338">
                  <c:v>393</c:v>
                </c:pt>
                <c:pt idx="339">
                  <c:v>420</c:v>
                </c:pt>
                <c:pt idx="340">
                  <c:v>337</c:v>
                </c:pt>
                <c:pt idx="341">
                  <c:v>295</c:v>
                </c:pt>
                <c:pt idx="342">
                  <c:v>324</c:v>
                </c:pt>
                <c:pt idx="343">
                  <c:v>322</c:v>
                </c:pt>
                <c:pt idx="344">
                  <c:v>306</c:v>
                </c:pt>
                <c:pt idx="345">
                  <c:v>358</c:v>
                </c:pt>
                <c:pt idx="346">
                  <c:v>334</c:v>
                </c:pt>
                <c:pt idx="347">
                  <c:v>-999</c:v>
                </c:pt>
                <c:pt idx="348">
                  <c:v>403</c:v>
                </c:pt>
                <c:pt idx="349">
                  <c:v>317</c:v>
                </c:pt>
                <c:pt idx="350">
                  <c:v>335</c:v>
                </c:pt>
                <c:pt idx="351">
                  <c:v>333</c:v>
                </c:pt>
                <c:pt idx="352">
                  <c:v>377</c:v>
                </c:pt>
                <c:pt idx="353">
                  <c:v>375</c:v>
                </c:pt>
                <c:pt idx="354">
                  <c:v>396</c:v>
                </c:pt>
                <c:pt idx="355">
                  <c:v>372</c:v>
                </c:pt>
                <c:pt idx="356">
                  <c:v>337</c:v>
                </c:pt>
                <c:pt idx="357">
                  <c:v>-999</c:v>
                </c:pt>
                <c:pt idx="358">
                  <c:v>-999</c:v>
                </c:pt>
                <c:pt idx="359">
                  <c:v>335</c:v>
                </c:pt>
                <c:pt idx="360">
                  <c:v>775</c:v>
                </c:pt>
                <c:pt idx="361">
                  <c:v>318</c:v>
                </c:pt>
                <c:pt idx="362">
                  <c:v>300</c:v>
                </c:pt>
                <c:pt idx="363">
                  <c:v>379</c:v>
                </c:pt>
                <c:pt idx="364">
                  <c:v>327</c:v>
                </c:pt>
                <c:pt idx="365">
                  <c:v>376</c:v>
                </c:pt>
                <c:pt idx="366">
                  <c:v>294</c:v>
                </c:pt>
                <c:pt idx="367">
                  <c:v>387</c:v>
                </c:pt>
                <c:pt idx="368">
                  <c:v>381</c:v>
                </c:pt>
                <c:pt idx="369">
                  <c:v>435</c:v>
                </c:pt>
                <c:pt idx="370">
                  <c:v>325</c:v>
                </c:pt>
                <c:pt idx="371">
                  <c:v>443</c:v>
                </c:pt>
                <c:pt idx="372">
                  <c:v>362</c:v>
                </c:pt>
                <c:pt idx="373">
                  <c:v>277</c:v>
                </c:pt>
                <c:pt idx="374">
                  <c:v>291</c:v>
                </c:pt>
                <c:pt idx="375">
                  <c:v>413</c:v>
                </c:pt>
                <c:pt idx="376">
                  <c:v>392</c:v>
                </c:pt>
                <c:pt idx="377">
                  <c:v>373</c:v>
                </c:pt>
                <c:pt idx="378">
                  <c:v>380</c:v>
                </c:pt>
                <c:pt idx="379">
                  <c:v>394</c:v>
                </c:pt>
                <c:pt idx="380">
                  <c:v>384</c:v>
                </c:pt>
                <c:pt idx="381">
                  <c:v>395</c:v>
                </c:pt>
                <c:pt idx="382">
                  <c:v>365</c:v>
                </c:pt>
                <c:pt idx="383">
                  <c:v>498</c:v>
                </c:pt>
                <c:pt idx="384">
                  <c:v>590</c:v>
                </c:pt>
                <c:pt idx="385">
                  <c:v>379</c:v>
                </c:pt>
                <c:pt idx="386">
                  <c:v>343</c:v>
                </c:pt>
                <c:pt idx="387">
                  <c:v>405</c:v>
                </c:pt>
                <c:pt idx="388">
                  <c:v>363</c:v>
                </c:pt>
                <c:pt idx="389">
                  <c:v>560</c:v>
                </c:pt>
                <c:pt idx="390">
                  <c:v>450</c:v>
                </c:pt>
                <c:pt idx="391">
                  <c:v>536</c:v>
                </c:pt>
                <c:pt idx="392">
                  <c:v>383</c:v>
                </c:pt>
                <c:pt idx="393">
                  <c:v>419</c:v>
                </c:pt>
                <c:pt idx="394">
                  <c:v>362</c:v>
                </c:pt>
                <c:pt idx="395">
                  <c:v>520</c:v>
                </c:pt>
                <c:pt idx="396">
                  <c:v>396</c:v>
                </c:pt>
                <c:pt idx="397">
                  <c:v>552</c:v>
                </c:pt>
                <c:pt idx="398">
                  <c:v>338</c:v>
                </c:pt>
                <c:pt idx="399">
                  <c:v>469</c:v>
                </c:pt>
                <c:pt idx="400">
                  <c:v>382</c:v>
                </c:pt>
                <c:pt idx="401">
                  <c:v>552</c:v>
                </c:pt>
                <c:pt idx="402">
                  <c:v>468</c:v>
                </c:pt>
                <c:pt idx="403">
                  <c:v>507</c:v>
                </c:pt>
                <c:pt idx="404">
                  <c:v>540</c:v>
                </c:pt>
                <c:pt idx="405">
                  <c:v>412</c:v>
                </c:pt>
                <c:pt idx="406">
                  <c:v>560</c:v>
                </c:pt>
                <c:pt idx="407">
                  <c:v>446</c:v>
                </c:pt>
                <c:pt idx="408">
                  <c:v>512</c:v>
                </c:pt>
                <c:pt idx="409">
                  <c:v>410</c:v>
                </c:pt>
                <c:pt idx="410">
                  <c:v>591</c:v>
                </c:pt>
                <c:pt idx="411">
                  <c:v>452</c:v>
                </c:pt>
                <c:pt idx="412">
                  <c:v>548</c:v>
                </c:pt>
                <c:pt idx="413">
                  <c:v>-999</c:v>
                </c:pt>
                <c:pt idx="414">
                  <c:v>-999</c:v>
                </c:pt>
                <c:pt idx="415">
                  <c:v>577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0.7</c:v>
                </c:pt>
                <c:pt idx="24">
                  <c:v>2.2000000000000002</c:v>
                </c:pt>
                <c:pt idx="25">
                  <c:v>2</c:v>
                </c:pt>
                <c:pt idx="26">
                  <c:v>2.4</c:v>
                </c:pt>
                <c:pt idx="27">
                  <c:v>2.5</c:v>
                </c:pt>
                <c:pt idx="28">
                  <c:v>4.4000000000000004</c:v>
                </c:pt>
                <c:pt idx="29">
                  <c:v>4.5999999999999996</c:v>
                </c:pt>
                <c:pt idx="30">
                  <c:v>6.4</c:v>
                </c:pt>
                <c:pt idx="31">
                  <c:v>6.9</c:v>
                </c:pt>
                <c:pt idx="32">
                  <c:v>8.4</c:v>
                </c:pt>
                <c:pt idx="33">
                  <c:v>9.3000000000000007</c:v>
                </c:pt>
                <c:pt idx="34">
                  <c:v>10.199999999999999</c:v>
                </c:pt>
                <c:pt idx="35">
                  <c:v>11.8</c:v>
                </c:pt>
                <c:pt idx="36">
                  <c:v>12.6</c:v>
                </c:pt>
                <c:pt idx="37">
                  <c:v>13.3</c:v>
                </c:pt>
                <c:pt idx="38">
                  <c:v>14.6</c:v>
                </c:pt>
                <c:pt idx="39">
                  <c:v>15.8</c:v>
                </c:pt>
                <c:pt idx="40">
                  <c:v>16.600000000000001</c:v>
                </c:pt>
                <c:pt idx="41">
                  <c:v>17.7</c:v>
                </c:pt>
                <c:pt idx="42">
                  <c:v>18.899999999999999</c:v>
                </c:pt>
                <c:pt idx="43">
                  <c:v>19.899999999999999</c:v>
                </c:pt>
                <c:pt idx="44">
                  <c:v>20.8</c:v>
                </c:pt>
                <c:pt idx="45">
                  <c:v>22</c:v>
                </c:pt>
                <c:pt idx="46">
                  <c:v>22.4</c:v>
                </c:pt>
                <c:pt idx="47">
                  <c:v>23.9</c:v>
                </c:pt>
                <c:pt idx="48">
                  <c:v>25</c:v>
                </c:pt>
                <c:pt idx="49">
                  <c:v>25.5</c:v>
                </c:pt>
                <c:pt idx="50">
                  <c:v>27.3</c:v>
                </c:pt>
                <c:pt idx="51">
                  <c:v>27.9</c:v>
                </c:pt>
                <c:pt idx="52">
                  <c:v>29</c:v>
                </c:pt>
                <c:pt idx="53">
                  <c:v>30.2</c:v>
                </c:pt>
                <c:pt idx="54">
                  <c:v>31</c:v>
                </c:pt>
                <c:pt idx="55">
                  <c:v>32.1</c:v>
                </c:pt>
                <c:pt idx="56">
                  <c:v>33.1</c:v>
                </c:pt>
                <c:pt idx="57">
                  <c:v>34.200000000000003</c:v>
                </c:pt>
                <c:pt idx="58">
                  <c:v>35.200000000000003</c:v>
                </c:pt>
                <c:pt idx="59">
                  <c:v>35.9</c:v>
                </c:pt>
                <c:pt idx="60">
                  <c:v>37.200000000000003</c:v>
                </c:pt>
                <c:pt idx="61">
                  <c:v>38.6</c:v>
                </c:pt>
                <c:pt idx="62">
                  <c:v>39.200000000000003</c:v>
                </c:pt>
                <c:pt idx="63">
                  <c:v>40.200000000000003</c:v>
                </c:pt>
                <c:pt idx="64">
                  <c:v>41.2</c:v>
                </c:pt>
                <c:pt idx="65">
                  <c:v>42.1</c:v>
                </c:pt>
                <c:pt idx="66">
                  <c:v>43.2</c:v>
                </c:pt>
                <c:pt idx="67">
                  <c:v>44.4</c:v>
                </c:pt>
                <c:pt idx="68">
                  <c:v>45.7</c:v>
                </c:pt>
                <c:pt idx="69">
                  <c:v>45.9</c:v>
                </c:pt>
                <c:pt idx="70">
                  <c:v>47.9</c:v>
                </c:pt>
                <c:pt idx="71">
                  <c:v>48.3</c:v>
                </c:pt>
                <c:pt idx="72">
                  <c:v>49.4</c:v>
                </c:pt>
                <c:pt idx="73">
                  <c:v>50.6</c:v>
                </c:pt>
                <c:pt idx="74">
                  <c:v>51.2</c:v>
                </c:pt>
                <c:pt idx="75">
                  <c:v>52.8</c:v>
                </c:pt>
                <c:pt idx="76">
                  <c:v>53.5</c:v>
                </c:pt>
                <c:pt idx="77">
                  <c:v>54.8</c:v>
                </c:pt>
                <c:pt idx="78">
                  <c:v>55.5</c:v>
                </c:pt>
                <c:pt idx="79">
                  <c:v>57.2</c:v>
                </c:pt>
                <c:pt idx="80">
                  <c:v>57.9</c:v>
                </c:pt>
                <c:pt idx="81">
                  <c:v>58.6</c:v>
                </c:pt>
                <c:pt idx="82">
                  <c:v>59.9</c:v>
                </c:pt>
                <c:pt idx="83">
                  <c:v>61.4</c:v>
                </c:pt>
                <c:pt idx="84">
                  <c:v>61.6</c:v>
                </c:pt>
                <c:pt idx="85">
                  <c:v>63.2</c:v>
                </c:pt>
                <c:pt idx="86">
                  <c:v>64.099999999999994</c:v>
                </c:pt>
                <c:pt idx="87">
                  <c:v>65.400000000000006</c:v>
                </c:pt>
                <c:pt idx="88">
                  <c:v>66.3</c:v>
                </c:pt>
                <c:pt idx="89">
                  <c:v>66.8</c:v>
                </c:pt>
                <c:pt idx="90">
                  <c:v>68.5</c:v>
                </c:pt>
                <c:pt idx="91">
                  <c:v>68.8</c:v>
                </c:pt>
                <c:pt idx="92">
                  <c:v>70.7</c:v>
                </c:pt>
                <c:pt idx="93">
                  <c:v>71.599999999999994</c:v>
                </c:pt>
                <c:pt idx="94">
                  <c:v>72.3</c:v>
                </c:pt>
                <c:pt idx="95">
                  <c:v>73.400000000000006</c:v>
                </c:pt>
                <c:pt idx="96">
                  <c:v>74.7</c:v>
                </c:pt>
                <c:pt idx="97">
                  <c:v>75.599999999999994</c:v>
                </c:pt>
                <c:pt idx="98">
                  <c:v>76.7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79.599999999999994</c:v>
                </c:pt>
                <c:pt idx="102">
                  <c:v>80.7</c:v>
                </c:pt>
                <c:pt idx="103">
                  <c:v>82.3</c:v>
                </c:pt>
                <c:pt idx="104">
                  <c:v>82.5</c:v>
                </c:pt>
                <c:pt idx="105">
                  <c:v>84.1</c:v>
                </c:pt>
                <c:pt idx="106">
                  <c:v>85.2</c:v>
                </c:pt>
                <c:pt idx="107">
                  <c:v>86</c:v>
                </c:pt>
                <c:pt idx="108">
                  <c:v>87.4</c:v>
                </c:pt>
                <c:pt idx="109">
                  <c:v>88</c:v>
                </c:pt>
                <c:pt idx="110">
                  <c:v>89.6</c:v>
                </c:pt>
                <c:pt idx="111">
                  <c:v>89.8</c:v>
                </c:pt>
                <c:pt idx="112">
                  <c:v>92</c:v>
                </c:pt>
                <c:pt idx="113">
                  <c:v>91.8</c:v>
                </c:pt>
                <c:pt idx="114">
                  <c:v>94</c:v>
                </c:pt>
                <c:pt idx="115">
                  <c:v>93.6</c:v>
                </c:pt>
                <c:pt idx="116">
                  <c:v>95.8</c:v>
                </c:pt>
                <c:pt idx="117">
                  <c:v>96.2</c:v>
                </c:pt>
                <c:pt idx="118">
                  <c:v>97.6</c:v>
                </c:pt>
                <c:pt idx="119">
                  <c:v>98.7</c:v>
                </c:pt>
                <c:pt idx="120">
                  <c:v>100</c:v>
                </c:pt>
                <c:pt idx="121">
                  <c:v>100.2</c:v>
                </c:pt>
                <c:pt idx="122">
                  <c:v>102.2</c:v>
                </c:pt>
                <c:pt idx="123">
                  <c:v>102.7</c:v>
                </c:pt>
                <c:pt idx="124">
                  <c:v>104.4</c:v>
                </c:pt>
                <c:pt idx="125">
                  <c:v>104.7</c:v>
                </c:pt>
                <c:pt idx="126">
                  <c:v>106</c:v>
                </c:pt>
                <c:pt idx="127">
                  <c:v>106.9</c:v>
                </c:pt>
                <c:pt idx="128">
                  <c:v>108.4</c:v>
                </c:pt>
                <c:pt idx="129">
                  <c:v>109.1</c:v>
                </c:pt>
                <c:pt idx="130">
                  <c:v>110.2</c:v>
                </c:pt>
                <c:pt idx="131">
                  <c:v>111.6</c:v>
                </c:pt>
                <c:pt idx="132">
                  <c:v>111.8</c:v>
                </c:pt>
                <c:pt idx="133">
                  <c:v>114</c:v>
                </c:pt>
                <c:pt idx="134">
                  <c:v>113.8</c:v>
                </c:pt>
                <c:pt idx="135">
                  <c:v>116</c:v>
                </c:pt>
                <c:pt idx="136">
                  <c:v>116</c:v>
                </c:pt>
                <c:pt idx="137">
                  <c:v>117.8</c:v>
                </c:pt>
                <c:pt idx="138">
                  <c:v>118.2</c:v>
                </c:pt>
                <c:pt idx="139">
                  <c:v>120</c:v>
                </c:pt>
                <c:pt idx="140">
                  <c:v>120.4</c:v>
                </c:pt>
                <c:pt idx="141">
                  <c:v>121.8</c:v>
                </c:pt>
                <c:pt idx="142">
                  <c:v>122.6</c:v>
                </c:pt>
                <c:pt idx="143">
                  <c:v>123.8</c:v>
                </c:pt>
                <c:pt idx="144">
                  <c:v>124.8</c:v>
                </c:pt>
                <c:pt idx="145">
                  <c:v>125.8</c:v>
                </c:pt>
                <c:pt idx="146">
                  <c:v>127.1</c:v>
                </c:pt>
                <c:pt idx="147">
                  <c:v>127.9</c:v>
                </c:pt>
                <c:pt idx="148">
                  <c:v>129.30000000000001</c:v>
                </c:pt>
                <c:pt idx="149">
                  <c:v>129.9</c:v>
                </c:pt>
                <c:pt idx="150">
                  <c:v>131.30000000000001</c:v>
                </c:pt>
                <c:pt idx="151">
                  <c:v>131.9</c:v>
                </c:pt>
                <c:pt idx="152">
                  <c:v>133.30000000000001</c:v>
                </c:pt>
                <c:pt idx="153">
                  <c:v>134.19999999999999</c:v>
                </c:pt>
                <c:pt idx="154">
                  <c:v>134.80000000000001</c:v>
                </c:pt>
                <c:pt idx="155">
                  <c:v>136.6</c:v>
                </c:pt>
                <c:pt idx="156">
                  <c:v>137.1</c:v>
                </c:pt>
                <c:pt idx="157">
                  <c:v>138.19999999999999</c:v>
                </c:pt>
                <c:pt idx="158">
                  <c:v>139.30000000000001</c:v>
                </c:pt>
                <c:pt idx="159">
                  <c:v>141</c:v>
                </c:pt>
                <c:pt idx="160">
                  <c:v>141.5</c:v>
                </c:pt>
                <c:pt idx="161">
                  <c:v>142.4</c:v>
                </c:pt>
                <c:pt idx="162">
                  <c:v>143.69999999999999</c:v>
                </c:pt>
                <c:pt idx="163">
                  <c:v>144.6</c:v>
                </c:pt>
                <c:pt idx="164">
                  <c:v>145.5</c:v>
                </c:pt>
                <c:pt idx="165">
                  <c:v>146.80000000000001</c:v>
                </c:pt>
                <c:pt idx="166">
                  <c:v>147.9</c:v>
                </c:pt>
                <c:pt idx="167">
                  <c:v>148.19999999999999</c:v>
                </c:pt>
                <c:pt idx="168">
                  <c:v>149.9</c:v>
                </c:pt>
                <c:pt idx="169">
                  <c:v>150.80000000000001</c:v>
                </c:pt>
                <c:pt idx="170">
                  <c:v>151.30000000000001</c:v>
                </c:pt>
                <c:pt idx="171">
                  <c:v>153.30000000000001</c:v>
                </c:pt>
                <c:pt idx="172">
                  <c:v>153.5</c:v>
                </c:pt>
                <c:pt idx="173">
                  <c:v>154.4</c:v>
                </c:pt>
                <c:pt idx="174">
                  <c:v>156.30000000000001</c:v>
                </c:pt>
                <c:pt idx="175">
                  <c:v>156.30000000000001</c:v>
                </c:pt>
                <c:pt idx="176">
                  <c:v>158.1</c:v>
                </c:pt>
                <c:pt idx="177">
                  <c:v>158.4</c:v>
                </c:pt>
                <c:pt idx="178">
                  <c:v>160.1</c:v>
                </c:pt>
                <c:pt idx="179">
                  <c:v>160.80000000000001</c:v>
                </c:pt>
                <c:pt idx="180">
                  <c:v>161.9</c:v>
                </c:pt>
                <c:pt idx="181">
                  <c:v>163</c:v>
                </c:pt>
                <c:pt idx="182">
                  <c:v>163.9</c:v>
                </c:pt>
                <c:pt idx="183">
                  <c:v>164.6</c:v>
                </c:pt>
                <c:pt idx="184">
                  <c:v>165.6</c:v>
                </c:pt>
                <c:pt idx="185">
                  <c:v>167</c:v>
                </c:pt>
                <c:pt idx="186">
                  <c:v>167.7</c:v>
                </c:pt>
                <c:pt idx="187">
                  <c:v>168.5</c:v>
                </c:pt>
                <c:pt idx="188">
                  <c:v>169.7</c:v>
                </c:pt>
                <c:pt idx="189">
                  <c:v>170.7</c:v>
                </c:pt>
                <c:pt idx="190">
                  <c:v>171.6</c:v>
                </c:pt>
                <c:pt idx="191">
                  <c:v>172.7</c:v>
                </c:pt>
                <c:pt idx="192">
                  <c:v>173.6</c:v>
                </c:pt>
                <c:pt idx="193">
                  <c:v>174.1</c:v>
                </c:pt>
                <c:pt idx="194">
                  <c:v>175.8</c:v>
                </c:pt>
                <c:pt idx="195">
                  <c:v>176.5</c:v>
                </c:pt>
                <c:pt idx="196">
                  <c:v>177.4</c:v>
                </c:pt>
                <c:pt idx="197">
                  <c:v>178.7</c:v>
                </c:pt>
                <c:pt idx="198">
                  <c:v>179.6</c:v>
                </c:pt>
                <c:pt idx="199">
                  <c:v>180.7</c:v>
                </c:pt>
                <c:pt idx="200">
                  <c:v>181.9</c:v>
                </c:pt>
                <c:pt idx="201">
                  <c:v>182.5</c:v>
                </c:pt>
                <c:pt idx="202">
                  <c:v>183.6</c:v>
                </c:pt>
                <c:pt idx="203">
                  <c:v>184.7</c:v>
                </c:pt>
                <c:pt idx="204">
                  <c:v>185.6</c:v>
                </c:pt>
                <c:pt idx="205">
                  <c:v>186.7</c:v>
                </c:pt>
                <c:pt idx="206">
                  <c:v>187.6</c:v>
                </c:pt>
                <c:pt idx="207">
                  <c:v>189.4</c:v>
                </c:pt>
                <c:pt idx="208">
                  <c:v>189.6</c:v>
                </c:pt>
                <c:pt idx="209">
                  <c:v>190.9</c:v>
                </c:pt>
                <c:pt idx="210">
                  <c:v>191.8</c:v>
                </c:pt>
                <c:pt idx="211">
                  <c:v>193.1</c:v>
                </c:pt>
                <c:pt idx="212">
                  <c:v>193.8</c:v>
                </c:pt>
                <c:pt idx="213">
                  <c:v>195.1</c:v>
                </c:pt>
                <c:pt idx="214">
                  <c:v>196.3</c:v>
                </c:pt>
                <c:pt idx="215">
                  <c:v>197.1</c:v>
                </c:pt>
                <c:pt idx="216">
                  <c:v>198.2</c:v>
                </c:pt>
                <c:pt idx="217">
                  <c:v>199.4</c:v>
                </c:pt>
                <c:pt idx="218">
                  <c:v>200.7</c:v>
                </c:pt>
                <c:pt idx="219">
                  <c:v>201.4</c:v>
                </c:pt>
                <c:pt idx="220">
                  <c:v>202.9</c:v>
                </c:pt>
                <c:pt idx="221">
                  <c:v>203.6</c:v>
                </c:pt>
                <c:pt idx="222">
                  <c:v>204.7</c:v>
                </c:pt>
                <c:pt idx="223">
                  <c:v>205.6</c:v>
                </c:pt>
                <c:pt idx="224">
                  <c:v>205.6</c:v>
                </c:pt>
                <c:pt idx="225">
                  <c:v>204.5</c:v>
                </c:pt>
                <c:pt idx="226">
                  <c:v>203.8</c:v>
                </c:pt>
                <c:pt idx="227">
                  <c:v>202.5</c:v>
                </c:pt>
                <c:pt idx="228">
                  <c:v>201.8</c:v>
                </c:pt>
                <c:pt idx="229">
                  <c:v>201.1</c:v>
                </c:pt>
                <c:pt idx="230">
                  <c:v>199.4</c:v>
                </c:pt>
                <c:pt idx="231">
                  <c:v>199.1</c:v>
                </c:pt>
                <c:pt idx="232">
                  <c:v>197.8</c:v>
                </c:pt>
                <c:pt idx="233">
                  <c:v>197.2</c:v>
                </c:pt>
                <c:pt idx="234">
                  <c:v>196.3</c:v>
                </c:pt>
                <c:pt idx="235">
                  <c:v>194.5</c:v>
                </c:pt>
                <c:pt idx="236">
                  <c:v>194.7</c:v>
                </c:pt>
                <c:pt idx="237">
                  <c:v>192.9</c:v>
                </c:pt>
                <c:pt idx="238">
                  <c:v>192.1</c:v>
                </c:pt>
                <c:pt idx="239">
                  <c:v>191.2</c:v>
                </c:pt>
                <c:pt idx="240">
                  <c:v>190</c:v>
                </c:pt>
                <c:pt idx="241">
                  <c:v>189.4</c:v>
                </c:pt>
                <c:pt idx="242">
                  <c:v>188.1</c:v>
                </c:pt>
                <c:pt idx="243">
                  <c:v>187.6</c:v>
                </c:pt>
                <c:pt idx="244">
                  <c:v>185.9</c:v>
                </c:pt>
                <c:pt idx="245">
                  <c:v>185.4</c:v>
                </c:pt>
                <c:pt idx="246">
                  <c:v>184.5</c:v>
                </c:pt>
                <c:pt idx="247">
                  <c:v>183.2</c:v>
                </c:pt>
                <c:pt idx="248">
                  <c:v>181.9</c:v>
                </c:pt>
                <c:pt idx="249">
                  <c:v>181.6</c:v>
                </c:pt>
                <c:pt idx="250">
                  <c:v>180.1</c:v>
                </c:pt>
                <c:pt idx="251">
                  <c:v>179.2</c:v>
                </c:pt>
                <c:pt idx="252">
                  <c:v>178.1</c:v>
                </c:pt>
                <c:pt idx="253">
                  <c:v>177.6</c:v>
                </c:pt>
                <c:pt idx="254">
                  <c:v>176.3</c:v>
                </c:pt>
                <c:pt idx="255">
                  <c:v>175.4</c:v>
                </c:pt>
                <c:pt idx="256">
                  <c:v>174.5</c:v>
                </c:pt>
                <c:pt idx="257">
                  <c:v>173.4</c:v>
                </c:pt>
                <c:pt idx="258">
                  <c:v>172.1</c:v>
                </c:pt>
                <c:pt idx="259">
                  <c:v>171.6</c:v>
                </c:pt>
                <c:pt idx="260">
                  <c:v>169.9</c:v>
                </c:pt>
                <c:pt idx="261">
                  <c:v>169.2</c:v>
                </c:pt>
                <c:pt idx="262">
                  <c:v>168.1</c:v>
                </c:pt>
                <c:pt idx="263">
                  <c:v>166.8</c:v>
                </c:pt>
                <c:pt idx="264">
                  <c:v>166.3</c:v>
                </c:pt>
                <c:pt idx="265">
                  <c:v>164.3</c:v>
                </c:pt>
                <c:pt idx="266">
                  <c:v>164.3</c:v>
                </c:pt>
                <c:pt idx="267">
                  <c:v>162.6</c:v>
                </c:pt>
                <c:pt idx="268">
                  <c:v>161.9</c:v>
                </c:pt>
                <c:pt idx="269">
                  <c:v>160.80000000000001</c:v>
                </c:pt>
                <c:pt idx="270">
                  <c:v>159.5</c:v>
                </c:pt>
                <c:pt idx="271">
                  <c:v>158.1</c:v>
                </c:pt>
                <c:pt idx="272">
                  <c:v>157.5</c:v>
                </c:pt>
                <c:pt idx="273">
                  <c:v>155.9</c:v>
                </c:pt>
                <c:pt idx="274">
                  <c:v>155.19999999999999</c:v>
                </c:pt>
                <c:pt idx="275">
                  <c:v>153.9</c:v>
                </c:pt>
                <c:pt idx="276">
                  <c:v>153</c:v>
                </c:pt>
                <c:pt idx="277">
                  <c:v>151.69999999999999</c:v>
                </c:pt>
                <c:pt idx="278">
                  <c:v>150.4</c:v>
                </c:pt>
                <c:pt idx="279">
                  <c:v>149.69999999999999</c:v>
                </c:pt>
                <c:pt idx="280">
                  <c:v>148.1</c:v>
                </c:pt>
                <c:pt idx="281">
                  <c:v>147.19999999999999</c:v>
                </c:pt>
                <c:pt idx="282">
                  <c:v>146.4</c:v>
                </c:pt>
                <c:pt idx="283">
                  <c:v>144.80000000000001</c:v>
                </c:pt>
                <c:pt idx="284">
                  <c:v>143.69999999999999</c:v>
                </c:pt>
                <c:pt idx="285">
                  <c:v>142.6</c:v>
                </c:pt>
                <c:pt idx="286">
                  <c:v>141.30000000000001</c:v>
                </c:pt>
                <c:pt idx="287">
                  <c:v>140.19999999999999</c:v>
                </c:pt>
                <c:pt idx="288">
                  <c:v>139.30000000000001</c:v>
                </c:pt>
                <c:pt idx="289">
                  <c:v>138.1</c:v>
                </c:pt>
                <c:pt idx="290">
                  <c:v>137.1</c:v>
                </c:pt>
                <c:pt idx="291">
                  <c:v>135.69999999999999</c:v>
                </c:pt>
                <c:pt idx="292">
                  <c:v>134.6</c:v>
                </c:pt>
                <c:pt idx="293">
                  <c:v>133.9</c:v>
                </c:pt>
                <c:pt idx="294">
                  <c:v>132.19999999999999</c:v>
                </c:pt>
                <c:pt idx="295">
                  <c:v>131.69999999999999</c:v>
                </c:pt>
                <c:pt idx="296">
                  <c:v>129.9</c:v>
                </c:pt>
                <c:pt idx="297">
                  <c:v>129.9</c:v>
                </c:pt>
                <c:pt idx="298">
                  <c:v>127.3</c:v>
                </c:pt>
                <c:pt idx="299">
                  <c:v>127.9</c:v>
                </c:pt>
                <c:pt idx="300">
                  <c:v>125.7</c:v>
                </c:pt>
                <c:pt idx="301">
                  <c:v>125.5</c:v>
                </c:pt>
                <c:pt idx="302">
                  <c:v>123.8</c:v>
                </c:pt>
                <c:pt idx="303">
                  <c:v>123.7</c:v>
                </c:pt>
                <c:pt idx="304">
                  <c:v>122</c:v>
                </c:pt>
                <c:pt idx="305">
                  <c:v>121.3</c:v>
                </c:pt>
                <c:pt idx="306">
                  <c:v>120.4</c:v>
                </c:pt>
                <c:pt idx="307">
                  <c:v>119.5</c:v>
                </c:pt>
                <c:pt idx="308">
                  <c:v>118.6</c:v>
                </c:pt>
                <c:pt idx="309">
                  <c:v>117.1</c:v>
                </c:pt>
                <c:pt idx="310">
                  <c:v>116.7</c:v>
                </c:pt>
                <c:pt idx="311">
                  <c:v>115.5</c:v>
                </c:pt>
                <c:pt idx="312">
                  <c:v>114.6</c:v>
                </c:pt>
                <c:pt idx="313">
                  <c:v>113.8</c:v>
                </c:pt>
                <c:pt idx="314">
                  <c:v>112.6</c:v>
                </c:pt>
                <c:pt idx="315">
                  <c:v>112.2</c:v>
                </c:pt>
                <c:pt idx="316">
                  <c:v>110.5</c:v>
                </c:pt>
                <c:pt idx="317">
                  <c:v>109.8</c:v>
                </c:pt>
                <c:pt idx="318">
                  <c:v>108.9</c:v>
                </c:pt>
                <c:pt idx="319">
                  <c:v>107.6</c:v>
                </c:pt>
                <c:pt idx="320">
                  <c:v>107.1</c:v>
                </c:pt>
                <c:pt idx="321">
                  <c:v>105.8</c:v>
                </c:pt>
                <c:pt idx="322">
                  <c:v>104.7</c:v>
                </c:pt>
                <c:pt idx="323">
                  <c:v>103.8</c:v>
                </c:pt>
                <c:pt idx="324">
                  <c:v>102.9</c:v>
                </c:pt>
                <c:pt idx="325">
                  <c:v>102.4</c:v>
                </c:pt>
                <c:pt idx="326">
                  <c:v>100.7</c:v>
                </c:pt>
                <c:pt idx="327">
                  <c:v>100</c:v>
                </c:pt>
                <c:pt idx="328">
                  <c:v>98.9</c:v>
                </c:pt>
                <c:pt idx="329">
                  <c:v>97.8</c:v>
                </c:pt>
                <c:pt idx="330">
                  <c:v>96.7</c:v>
                </c:pt>
                <c:pt idx="331">
                  <c:v>95.6</c:v>
                </c:pt>
                <c:pt idx="332">
                  <c:v>94.9</c:v>
                </c:pt>
                <c:pt idx="333">
                  <c:v>93.4</c:v>
                </c:pt>
                <c:pt idx="334">
                  <c:v>92.5</c:v>
                </c:pt>
                <c:pt idx="335">
                  <c:v>91.8</c:v>
                </c:pt>
                <c:pt idx="336">
                  <c:v>90.2</c:v>
                </c:pt>
                <c:pt idx="337">
                  <c:v>90</c:v>
                </c:pt>
                <c:pt idx="338">
                  <c:v>88.5</c:v>
                </c:pt>
                <c:pt idx="339">
                  <c:v>88</c:v>
                </c:pt>
                <c:pt idx="340">
                  <c:v>86.7</c:v>
                </c:pt>
                <c:pt idx="341">
                  <c:v>85.8</c:v>
                </c:pt>
                <c:pt idx="342">
                  <c:v>84.7</c:v>
                </c:pt>
                <c:pt idx="343">
                  <c:v>83.8</c:v>
                </c:pt>
                <c:pt idx="344">
                  <c:v>82.9</c:v>
                </c:pt>
                <c:pt idx="345">
                  <c:v>81.599999999999994</c:v>
                </c:pt>
                <c:pt idx="346">
                  <c:v>81</c:v>
                </c:pt>
                <c:pt idx="347">
                  <c:v>80</c:v>
                </c:pt>
                <c:pt idx="348">
                  <c:v>79.2</c:v>
                </c:pt>
                <c:pt idx="349">
                  <c:v>77.8</c:v>
                </c:pt>
                <c:pt idx="350">
                  <c:v>77</c:v>
                </c:pt>
                <c:pt idx="351">
                  <c:v>76.099999999999994</c:v>
                </c:pt>
                <c:pt idx="352">
                  <c:v>75</c:v>
                </c:pt>
                <c:pt idx="353">
                  <c:v>73.900000000000006</c:v>
                </c:pt>
                <c:pt idx="354">
                  <c:v>73</c:v>
                </c:pt>
                <c:pt idx="355">
                  <c:v>71.900000000000006</c:v>
                </c:pt>
                <c:pt idx="356">
                  <c:v>71.400000000000006</c:v>
                </c:pt>
                <c:pt idx="357">
                  <c:v>70.099999999999994</c:v>
                </c:pt>
                <c:pt idx="358">
                  <c:v>69</c:v>
                </c:pt>
                <c:pt idx="359">
                  <c:v>68.3</c:v>
                </c:pt>
                <c:pt idx="360">
                  <c:v>67</c:v>
                </c:pt>
                <c:pt idx="361">
                  <c:v>66.3</c:v>
                </c:pt>
                <c:pt idx="362">
                  <c:v>65.400000000000006</c:v>
                </c:pt>
                <c:pt idx="363">
                  <c:v>64.7</c:v>
                </c:pt>
                <c:pt idx="364">
                  <c:v>63</c:v>
                </c:pt>
                <c:pt idx="365">
                  <c:v>63</c:v>
                </c:pt>
                <c:pt idx="366">
                  <c:v>61</c:v>
                </c:pt>
                <c:pt idx="367">
                  <c:v>60.8</c:v>
                </c:pt>
                <c:pt idx="368">
                  <c:v>59.2</c:v>
                </c:pt>
                <c:pt idx="369">
                  <c:v>58.6</c:v>
                </c:pt>
                <c:pt idx="370">
                  <c:v>57.4</c:v>
                </c:pt>
                <c:pt idx="371">
                  <c:v>56.6</c:v>
                </c:pt>
                <c:pt idx="372">
                  <c:v>55.9</c:v>
                </c:pt>
                <c:pt idx="373">
                  <c:v>54.5</c:v>
                </c:pt>
                <c:pt idx="374">
                  <c:v>53.7</c:v>
                </c:pt>
                <c:pt idx="375">
                  <c:v>53</c:v>
                </c:pt>
                <c:pt idx="376">
                  <c:v>51.9</c:v>
                </c:pt>
                <c:pt idx="377">
                  <c:v>50.8</c:v>
                </c:pt>
                <c:pt idx="378">
                  <c:v>50.1</c:v>
                </c:pt>
                <c:pt idx="379">
                  <c:v>48.8</c:v>
                </c:pt>
                <c:pt idx="380">
                  <c:v>47.9</c:v>
                </c:pt>
                <c:pt idx="381">
                  <c:v>47.4</c:v>
                </c:pt>
                <c:pt idx="382">
                  <c:v>45.3</c:v>
                </c:pt>
                <c:pt idx="383">
                  <c:v>45.3</c:v>
                </c:pt>
                <c:pt idx="384">
                  <c:v>43.9</c:v>
                </c:pt>
                <c:pt idx="385">
                  <c:v>42.8</c:v>
                </c:pt>
                <c:pt idx="386">
                  <c:v>41.9</c:v>
                </c:pt>
                <c:pt idx="387">
                  <c:v>40.799999999999997</c:v>
                </c:pt>
                <c:pt idx="388">
                  <c:v>39.5</c:v>
                </c:pt>
                <c:pt idx="389">
                  <c:v>39.299999999999997</c:v>
                </c:pt>
                <c:pt idx="390">
                  <c:v>37.5</c:v>
                </c:pt>
                <c:pt idx="391">
                  <c:v>37</c:v>
                </c:pt>
                <c:pt idx="392">
                  <c:v>35.9</c:v>
                </c:pt>
                <c:pt idx="393">
                  <c:v>35.200000000000003</c:v>
                </c:pt>
                <c:pt idx="394">
                  <c:v>33.5</c:v>
                </c:pt>
                <c:pt idx="395">
                  <c:v>33</c:v>
                </c:pt>
                <c:pt idx="396">
                  <c:v>31.9</c:v>
                </c:pt>
                <c:pt idx="397">
                  <c:v>31.1</c:v>
                </c:pt>
                <c:pt idx="398">
                  <c:v>29.7</c:v>
                </c:pt>
                <c:pt idx="399">
                  <c:v>29</c:v>
                </c:pt>
                <c:pt idx="400">
                  <c:v>27.9</c:v>
                </c:pt>
                <c:pt idx="401">
                  <c:v>26.8</c:v>
                </c:pt>
                <c:pt idx="402">
                  <c:v>26</c:v>
                </c:pt>
                <c:pt idx="403">
                  <c:v>25</c:v>
                </c:pt>
                <c:pt idx="404">
                  <c:v>24.4</c:v>
                </c:pt>
                <c:pt idx="405">
                  <c:v>23.1</c:v>
                </c:pt>
                <c:pt idx="406">
                  <c:v>22.4</c:v>
                </c:pt>
                <c:pt idx="407">
                  <c:v>20.9</c:v>
                </c:pt>
                <c:pt idx="408">
                  <c:v>20.2</c:v>
                </c:pt>
                <c:pt idx="409">
                  <c:v>18.899999999999999</c:v>
                </c:pt>
                <c:pt idx="410">
                  <c:v>17.8</c:v>
                </c:pt>
                <c:pt idx="411">
                  <c:v>16.399999999999999</c:v>
                </c:pt>
                <c:pt idx="412">
                  <c:v>14.9</c:v>
                </c:pt>
                <c:pt idx="413">
                  <c:v>14</c:v>
                </c:pt>
                <c:pt idx="414">
                  <c:v>12.9</c:v>
                </c:pt>
                <c:pt idx="415">
                  <c:v>12</c:v>
                </c:pt>
                <c:pt idx="416">
                  <c:v>10.9</c:v>
                </c:pt>
                <c:pt idx="417">
                  <c:v>9.6999999999999993</c:v>
                </c:pt>
                <c:pt idx="418">
                  <c:v>8.9</c:v>
                </c:pt>
                <c:pt idx="419">
                  <c:v>7.6</c:v>
                </c:pt>
                <c:pt idx="420">
                  <c:v>6.7</c:v>
                </c:pt>
                <c:pt idx="421">
                  <c:v>5.5</c:v>
                </c:pt>
                <c:pt idx="422">
                  <c:v>4.9000000000000004</c:v>
                </c:pt>
                <c:pt idx="423">
                  <c:v>3.6</c:v>
                </c:pt>
                <c:pt idx="424">
                  <c:v>2.5</c:v>
                </c:pt>
                <c:pt idx="425">
                  <c:v>1.6</c:v>
                </c:pt>
                <c:pt idx="426">
                  <c:v>0.5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21-A04D-98A3-4A7DDECD9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796847"/>
        <c:axId val="1"/>
      </c:scatterChart>
      <c:valAx>
        <c:axId val="2012796847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7968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0.7347145264238939</c:v>
                </c:pt>
                <c:pt idx="31">
                  <c:v>-999</c:v>
                </c:pt>
                <c:pt idx="32">
                  <c:v>0.75647583817133413</c:v>
                </c:pt>
                <c:pt idx="33">
                  <c:v>0.75299296525988824</c:v>
                </c:pt>
                <c:pt idx="34">
                  <c:v>0.75473435741137562</c:v>
                </c:pt>
                <c:pt idx="35">
                  <c:v>0.78218652031448943</c:v>
                </c:pt>
                <c:pt idx="36">
                  <c:v>0.75958628347514912</c:v>
                </c:pt>
                <c:pt idx="37">
                  <c:v>0.79711830571298015</c:v>
                </c:pt>
                <c:pt idx="38">
                  <c:v>0.80105509351845305</c:v>
                </c:pt>
                <c:pt idx="39">
                  <c:v>0.79452308197032273</c:v>
                </c:pt>
                <c:pt idx="40">
                  <c:v>0.82013275547564191</c:v>
                </c:pt>
                <c:pt idx="41">
                  <c:v>0.87077557246369763</c:v>
                </c:pt>
                <c:pt idx="42">
                  <c:v>0.81881448233651122</c:v>
                </c:pt>
                <c:pt idx="43">
                  <c:v>0.8551272145790384</c:v>
                </c:pt>
                <c:pt idx="44">
                  <c:v>0.86809243217693299</c:v>
                </c:pt>
                <c:pt idx="45">
                  <c:v>0.888583526725511</c:v>
                </c:pt>
                <c:pt idx="46">
                  <c:v>0.88723621562386235</c:v>
                </c:pt>
                <c:pt idx="47">
                  <c:v>0.8633150953464942</c:v>
                </c:pt>
                <c:pt idx="48">
                  <c:v>0.89946932027880078</c:v>
                </c:pt>
                <c:pt idx="49">
                  <c:v>0.89363450319974613</c:v>
                </c:pt>
                <c:pt idx="50">
                  <c:v>0.90990795565395044</c:v>
                </c:pt>
                <c:pt idx="51">
                  <c:v>0.90392574903632916</c:v>
                </c:pt>
                <c:pt idx="52">
                  <c:v>0.87642751500515748</c:v>
                </c:pt>
                <c:pt idx="53">
                  <c:v>0.89096447918712618</c:v>
                </c:pt>
                <c:pt idx="54">
                  <c:v>0.88583693760612547</c:v>
                </c:pt>
                <c:pt idx="55">
                  <c:v>0.89612479976892212</c:v>
                </c:pt>
                <c:pt idx="56">
                  <c:v>0.89189314585219392</c:v>
                </c:pt>
                <c:pt idx="57">
                  <c:v>0.92405104299329588</c:v>
                </c:pt>
                <c:pt idx="58">
                  <c:v>0.88990795878428408</c:v>
                </c:pt>
                <c:pt idx="59">
                  <c:v>0.90777968583856872</c:v>
                </c:pt>
                <c:pt idx="60">
                  <c:v>0.92736014878296391</c:v>
                </c:pt>
                <c:pt idx="61">
                  <c:v>0.91257879156523658</c:v>
                </c:pt>
                <c:pt idx="62">
                  <c:v>0.9353679050788265</c:v>
                </c:pt>
                <c:pt idx="63">
                  <c:v>0.90942389761739717</c:v>
                </c:pt>
                <c:pt idx="64">
                  <c:v>0.93803483376853125</c:v>
                </c:pt>
                <c:pt idx="65">
                  <c:v>0.91660633627605981</c:v>
                </c:pt>
                <c:pt idx="66">
                  <c:v>0.93275469998913496</c:v>
                </c:pt>
                <c:pt idx="67">
                  <c:v>0.94528254233988562</c:v>
                </c:pt>
                <c:pt idx="68">
                  <c:v>0.94516838658067759</c:v>
                </c:pt>
                <c:pt idx="69">
                  <c:v>0.9402468925084585</c:v>
                </c:pt>
                <c:pt idx="70">
                  <c:v>0.94485058326310811</c:v>
                </c:pt>
                <c:pt idx="71">
                  <c:v>0.93889273598007139</c:v>
                </c:pt>
                <c:pt idx="72">
                  <c:v>0.94288526220099944</c:v>
                </c:pt>
                <c:pt idx="73">
                  <c:v>0.96624505895793189</c:v>
                </c:pt>
                <c:pt idx="74">
                  <c:v>0.95213143889081642</c:v>
                </c:pt>
                <c:pt idx="75">
                  <c:v>0.96669625926869662</c:v>
                </c:pt>
                <c:pt idx="76">
                  <c:v>0.95415773976465601</c:v>
                </c:pt>
                <c:pt idx="77">
                  <c:v>0.96271505876162389</c:v>
                </c:pt>
                <c:pt idx="78">
                  <c:v>0.96199587996042812</c:v>
                </c:pt>
                <c:pt idx="79">
                  <c:v>0.96953895256368172</c:v>
                </c:pt>
                <c:pt idx="80">
                  <c:v>0.96941171632919954</c:v>
                </c:pt>
                <c:pt idx="81">
                  <c:v>0.97145811081047961</c:v>
                </c:pt>
                <c:pt idx="82">
                  <c:v>0.97094983822764258</c:v>
                </c:pt>
                <c:pt idx="83">
                  <c:v>0.96525481506972921</c:v>
                </c:pt>
                <c:pt idx="84">
                  <c:v>0.97329183573632561</c:v>
                </c:pt>
                <c:pt idx="85">
                  <c:v>0.96434755543563366</c:v>
                </c:pt>
                <c:pt idx="86">
                  <c:v>0.97490236362594374</c:v>
                </c:pt>
                <c:pt idx="87">
                  <c:v>0.97739390277656402</c:v>
                </c:pt>
                <c:pt idx="88">
                  <c:v>0.97963577745662034</c:v>
                </c:pt>
                <c:pt idx="89">
                  <c:v>0.9832956370398731</c:v>
                </c:pt>
                <c:pt idx="90">
                  <c:v>0.98106699562466038</c:v>
                </c:pt>
                <c:pt idx="91">
                  <c:v>0.94633033540450695</c:v>
                </c:pt>
                <c:pt idx="92">
                  <c:v>0.98470705180339968</c:v>
                </c:pt>
                <c:pt idx="93">
                  <c:v>0.98628654922027803</c:v>
                </c:pt>
                <c:pt idx="94">
                  <c:v>0.98536193320029342</c:v>
                </c:pt>
                <c:pt idx="95">
                  <c:v>-999</c:v>
                </c:pt>
                <c:pt idx="96">
                  <c:v>0.98780119082069218</c:v>
                </c:pt>
                <c:pt idx="97">
                  <c:v>0.98680159641380194</c:v>
                </c:pt>
                <c:pt idx="98">
                  <c:v>-999</c:v>
                </c:pt>
                <c:pt idx="99">
                  <c:v>0.98911019274046841</c:v>
                </c:pt>
                <c:pt idx="100">
                  <c:v>0.99057584667991827</c:v>
                </c:pt>
                <c:pt idx="101">
                  <c:v>0.99025862486725147</c:v>
                </c:pt>
                <c:pt idx="102">
                  <c:v>0.9925727236032631</c:v>
                </c:pt>
                <c:pt idx="103">
                  <c:v>0.99311808856771844</c:v>
                </c:pt>
                <c:pt idx="104">
                  <c:v>0.99213757509925771</c:v>
                </c:pt>
                <c:pt idx="105">
                  <c:v>0.99121739378930607</c:v>
                </c:pt>
                <c:pt idx="106">
                  <c:v>0.99110759157352202</c:v>
                </c:pt>
                <c:pt idx="107">
                  <c:v>0.99326278597830553</c:v>
                </c:pt>
                <c:pt idx="108">
                  <c:v>0.99374229665154334</c:v>
                </c:pt>
                <c:pt idx="109">
                  <c:v>0.992999873271742</c:v>
                </c:pt>
                <c:pt idx="110">
                  <c:v>0.99365259488738711</c:v>
                </c:pt>
                <c:pt idx="111">
                  <c:v>0.9948149307420695</c:v>
                </c:pt>
                <c:pt idx="112">
                  <c:v>0.99533015802409919</c:v>
                </c:pt>
                <c:pt idx="113">
                  <c:v>0.99504325488862511</c:v>
                </c:pt>
                <c:pt idx="114">
                  <c:v>0.99228860588057566</c:v>
                </c:pt>
                <c:pt idx="115">
                  <c:v>0.99321459003710266</c:v>
                </c:pt>
                <c:pt idx="116">
                  <c:v>0.99513982897961129</c:v>
                </c:pt>
                <c:pt idx="117">
                  <c:v>0.99534879265810516</c:v>
                </c:pt>
                <c:pt idx="118">
                  <c:v>0.99532329093147254</c:v>
                </c:pt>
                <c:pt idx="119">
                  <c:v>0.99590812932972583</c:v>
                </c:pt>
                <c:pt idx="120">
                  <c:v>0.99577734761052916</c:v>
                </c:pt>
                <c:pt idx="121">
                  <c:v>0.99447468945395046</c:v>
                </c:pt>
                <c:pt idx="122">
                  <c:v>0.9967449467269387</c:v>
                </c:pt>
                <c:pt idx="123">
                  <c:v>0.99676862185710657</c:v>
                </c:pt>
                <c:pt idx="124">
                  <c:v>0.99717031549390744</c:v>
                </c:pt>
                <c:pt idx="125">
                  <c:v>0.99670881770272568</c:v>
                </c:pt>
                <c:pt idx="126">
                  <c:v>0.99602634116677258</c:v>
                </c:pt>
                <c:pt idx="127">
                  <c:v>0.99646542494845569</c:v>
                </c:pt>
                <c:pt idx="128">
                  <c:v>0.99737599423871448</c:v>
                </c:pt>
                <c:pt idx="129">
                  <c:v>0.99529849277599547</c:v>
                </c:pt>
                <c:pt idx="130">
                  <c:v>0.99563902871468224</c:v>
                </c:pt>
                <c:pt idx="131">
                  <c:v>0.99549292980346016</c:v>
                </c:pt>
                <c:pt idx="132">
                  <c:v>0.9952092124748797</c:v>
                </c:pt>
                <c:pt idx="133">
                  <c:v>0.99783263364737418</c:v>
                </c:pt>
                <c:pt idx="134">
                  <c:v>0.99617198269075702</c:v>
                </c:pt>
                <c:pt idx="135">
                  <c:v>0.99842319795309709</c:v>
                </c:pt>
                <c:pt idx="136">
                  <c:v>0.99833400150755702</c:v>
                </c:pt>
                <c:pt idx="137">
                  <c:v>0.99761825592582243</c:v>
                </c:pt>
                <c:pt idx="138">
                  <c:v>0.99816995277504406</c:v>
                </c:pt>
                <c:pt idx="139">
                  <c:v>0.9981868763805799</c:v>
                </c:pt>
                <c:pt idx="140">
                  <c:v>0.99808771060388957</c:v>
                </c:pt>
                <c:pt idx="141">
                  <c:v>0.99816313922897104</c:v>
                </c:pt>
                <c:pt idx="142">
                  <c:v>0.99798328488907606</c:v>
                </c:pt>
                <c:pt idx="143">
                  <c:v>0.99839233422828022</c:v>
                </c:pt>
                <c:pt idx="144">
                  <c:v>0.99826536082681327</c:v>
                </c:pt>
                <c:pt idx="145">
                  <c:v>0.99819201025761872</c:v>
                </c:pt>
                <c:pt idx="146">
                  <c:v>0.99813260465128795</c:v>
                </c:pt>
                <c:pt idx="147">
                  <c:v>0.99829041923468398</c:v>
                </c:pt>
                <c:pt idx="148">
                  <c:v>0.99793094911228863</c:v>
                </c:pt>
                <c:pt idx="149">
                  <c:v>0.99780267381196319</c:v>
                </c:pt>
                <c:pt idx="150">
                  <c:v>0.99802346476155468</c:v>
                </c:pt>
                <c:pt idx="151">
                  <c:v>0.99676964894245634</c:v>
                </c:pt>
                <c:pt idx="152">
                  <c:v>-999</c:v>
                </c:pt>
                <c:pt idx="153">
                  <c:v>0.99802443561145637</c:v>
                </c:pt>
                <c:pt idx="154">
                  <c:v>0.9979948468545321</c:v>
                </c:pt>
                <c:pt idx="155">
                  <c:v>-999</c:v>
                </c:pt>
                <c:pt idx="156">
                  <c:v>0.9979383843085623</c:v>
                </c:pt>
                <c:pt idx="157">
                  <c:v>0.99780551387473582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-999</c:v>
                </c:pt>
                <c:pt idx="191">
                  <c:v>1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1</c:v>
                </c:pt>
                <c:pt idx="256">
                  <c:v>-999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0.99788920184135532</c:v>
                </c:pt>
                <c:pt idx="290">
                  <c:v>-999</c:v>
                </c:pt>
                <c:pt idx="291">
                  <c:v>0.99764183936691475</c:v>
                </c:pt>
                <c:pt idx="292">
                  <c:v>0.9984710357175588</c:v>
                </c:pt>
                <c:pt idx="293">
                  <c:v>0.99744115017880264</c:v>
                </c:pt>
                <c:pt idx="294">
                  <c:v>0.99809179853432328</c:v>
                </c:pt>
                <c:pt idx="295">
                  <c:v>0.99824609894209626</c:v>
                </c:pt>
                <c:pt idx="296">
                  <c:v>0.99788914249469196</c:v>
                </c:pt>
                <c:pt idx="297">
                  <c:v>0.99776099067088231</c:v>
                </c:pt>
                <c:pt idx="298">
                  <c:v>0.997278726770499</c:v>
                </c:pt>
                <c:pt idx="299">
                  <c:v>0.99791789624034344</c:v>
                </c:pt>
                <c:pt idx="300">
                  <c:v>0.99869348327348006</c:v>
                </c:pt>
                <c:pt idx="301">
                  <c:v>0.9980426700237488</c:v>
                </c:pt>
                <c:pt idx="302">
                  <c:v>0.99829688570677411</c:v>
                </c:pt>
                <c:pt idx="303">
                  <c:v>0.99792660513125586</c:v>
                </c:pt>
                <c:pt idx="304">
                  <c:v>0.99774503616837562</c:v>
                </c:pt>
                <c:pt idx="305">
                  <c:v>0.99765459597385697</c:v>
                </c:pt>
                <c:pt idx="306">
                  <c:v>0.9986469950194744</c:v>
                </c:pt>
                <c:pt idx="307">
                  <c:v>0.99770808495417562</c:v>
                </c:pt>
                <c:pt idx="308">
                  <c:v>0.99773032590036193</c:v>
                </c:pt>
                <c:pt idx="309">
                  <c:v>0.99434906918665134</c:v>
                </c:pt>
                <c:pt idx="310">
                  <c:v>0.99593585758318803</c:v>
                </c:pt>
                <c:pt idx="311">
                  <c:v>0.9962364673412023</c:v>
                </c:pt>
                <c:pt idx="312">
                  <c:v>0.99674912916893732</c:v>
                </c:pt>
                <c:pt idx="313">
                  <c:v>0.99635459363298395</c:v>
                </c:pt>
                <c:pt idx="314">
                  <c:v>0.99650313423852399</c:v>
                </c:pt>
                <c:pt idx="315">
                  <c:v>0.99691152979291864</c:v>
                </c:pt>
                <c:pt idx="316">
                  <c:v>0.99640581208861445</c:v>
                </c:pt>
                <c:pt idx="317">
                  <c:v>0.9975828340585623</c:v>
                </c:pt>
                <c:pt idx="318">
                  <c:v>0.99731589515706665</c:v>
                </c:pt>
                <c:pt idx="319">
                  <c:v>0.99593581029154643</c:v>
                </c:pt>
                <c:pt idx="320">
                  <c:v>0.99676059473047463</c:v>
                </c:pt>
                <c:pt idx="321">
                  <c:v>0.99670295738503234</c:v>
                </c:pt>
                <c:pt idx="322">
                  <c:v>0.9947092470100376</c:v>
                </c:pt>
                <c:pt idx="323">
                  <c:v>0.99489630097356241</c:v>
                </c:pt>
                <c:pt idx="324">
                  <c:v>0.99498066865889889</c:v>
                </c:pt>
                <c:pt idx="325">
                  <c:v>0.99588365762924347</c:v>
                </c:pt>
                <c:pt idx="326">
                  <c:v>0.99435528863234313</c:v>
                </c:pt>
                <c:pt idx="327">
                  <c:v>0.99570825074262315</c:v>
                </c:pt>
                <c:pt idx="328">
                  <c:v>0.9963709708123023</c:v>
                </c:pt>
                <c:pt idx="329">
                  <c:v>0.99406472238981025</c:v>
                </c:pt>
                <c:pt idx="330">
                  <c:v>0.99397983144048863</c:v>
                </c:pt>
                <c:pt idx="331">
                  <c:v>0.99354197488604246</c:v>
                </c:pt>
                <c:pt idx="332">
                  <c:v>0.99501228466119573</c:v>
                </c:pt>
                <c:pt idx="333">
                  <c:v>0.9943699986542115</c:v>
                </c:pt>
                <c:pt idx="334">
                  <c:v>0.99275334228364498</c:v>
                </c:pt>
                <c:pt idx="335">
                  <c:v>0.99102668165905461</c:v>
                </c:pt>
                <c:pt idx="336">
                  <c:v>0.99444903651330718</c:v>
                </c:pt>
                <c:pt idx="337">
                  <c:v>0.99213206819110022</c:v>
                </c:pt>
                <c:pt idx="338">
                  <c:v>0.99042838126119137</c:v>
                </c:pt>
                <c:pt idx="339">
                  <c:v>0.99333993972230161</c:v>
                </c:pt>
                <c:pt idx="340">
                  <c:v>0.99173254643106146</c:v>
                </c:pt>
                <c:pt idx="341">
                  <c:v>0.99191770556252723</c:v>
                </c:pt>
                <c:pt idx="342">
                  <c:v>0.99046435068400684</c:v>
                </c:pt>
                <c:pt idx="343">
                  <c:v>0.98836782992272809</c:v>
                </c:pt>
                <c:pt idx="344">
                  <c:v>0.98761830857509458</c:v>
                </c:pt>
                <c:pt idx="345">
                  <c:v>0.98915783024227877</c:v>
                </c:pt>
                <c:pt idx="346">
                  <c:v>0.98817001042182828</c:v>
                </c:pt>
                <c:pt idx="347">
                  <c:v>-999</c:v>
                </c:pt>
                <c:pt idx="348">
                  <c:v>0.98685741247704351</c:v>
                </c:pt>
                <c:pt idx="349">
                  <c:v>0.98686051707554601</c:v>
                </c:pt>
                <c:pt idx="350">
                  <c:v>0.9863282437524642</c:v>
                </c:pt>
                <c:pt idx="351">
                  <c:v>0.98062655045098768</c:v>
                </c:pt>
                <c:pt idx="352">
                  <c:v>0.98649929706999051</c:v>
                </c:pt>
                <c:pt idx="353">
                  <c:v>0.98529787950043524</c:v>
                </c:pt>
                <c:pt idx="354">
                  <c:v>0.98634624959219364</c:v>
                </c:pt>
                <c:pt idx="355">
                  <c:v>0.97665921691642787</c:v>
                </c:pt>
                <c:pt idx="356">
                  <c:v>0.97643207966672096</c:v>
                </c:pt>
                <c:pt idx="357">
                  <c:v>-999</c:v>
                </c:pt>
                <c:pt idx="358">
                  <c:v>-999</c:v>
                </c:pt>
                <c:pt idx="359">
                  <c:v>0.97655478723132505</c:v>
                </c:pt>
                <c:pt idx="360">
                  <c:v>0.9737027405903419</c:v>
                </c:pt>
                <c:pt idx="361">
                  <c:v>0.97145813012676319</c:v>
                </c:pt>
                <c:pt idx="362">
                  <c:v>0.97745499206888431</c:v>
                </c:pt>
                <c:pt idx="363">
                  <c:v>0.97028057274409152</c:v>
                </c:pt>
                <c:pt idx="364">
                  <c:v>0.96346407252622202</c:v>
                </c:pt>
                <c:pt idx="365">
                  <c:v>0.96523672137565164</c:v>
                </c:pt>
                <c:pt idx="366">
                  <c:v>0.97162751887023269</c:v>
                </c:pt>
                <c:pt idx="367">
                  <c:v>0.96918044249105373</c:v>
                </c:pt>
                <c:pt idx="368">
                  <c:v>0.96407882221297703</c:v>
                </c:pt>
                <c:pt idx="369">
                  <c:v>0.95827436263215016</c:v>
                </c:pt>
                <c:pt idx="370">
                  <c:v>0.96502893878339857</c:v>
                </c:pt>
                <c:pt idx="371">
                  <c:v>0.96111488998207539</c:v>
                </c:pt>
                <c:pt idx="372">
                  <c:v>0.95392809289067249</c:v>
                </c:pt>
                <c:pt idx="373">
                  <c:v>0.95722508151146968</c:v>
                </c:pt>
                <c:pt idx="374">
                  <c:v>0.94886325412608608</c:v>
                </c:pt>
                <c:pt idx="375">
                  <c:v>0.95760103600339641</c:v>
                </c:pt>
                <c:pt idx="376">
                  <c:v>0.93891214374172061</c:v>
                </c:pt>
                <c:pt idx="377">
                  <c:v>0.91953117556808206</c:v>
                </c:pt>
                <c:pt idx="378">
                  <c:v>0.9624497953290222</c:v>
                </c:pt>
                <c:pt idx="379">
                  <c:v>0.94587050776034953</c:v>
                </c:pt>
                <c:pt idx="380">
                  <c:v>0.93955733538635178</c:v>
                </c:pt>
                <c:pt idx="381">
                  <c:v>0.9291333727072778</c:v>
                </c:pt>
                <c:pt idx="382">
                  <c:v>0.9240098568437819</c:v>
                </c:pt>
                <c:pt idx="383">
                  <c:v>0.92663023220321106</c:v>
                </c:pt>
                <c:pt idx="384">
                  <c:v>0.89673190522721358</c:v>
                </c:pt>
                <c:pt idx="385">
                  <c:v>0.89371094154642994</c:v>
                </c:pt>
                <c:pt idx="386">
                  <c:v>0.91155716559477284</c:v>
                </c:pt>
                <c:pt idx="387">
                  <c:v>0.88583113438248218</c:v>
                </c:pt>
                <c:pt idx="388">
                  <c:v>0.91942356028717342</c:v>
                </c:pt>
                <c:pt idx="389">
                  <c:v>0.90825769192692074</c:v>
                </c:pt>
                <c:pt idx="390">
                  <c:v>0.91436227861187636</c:v>
                </c:pt>
                <c:pt idx="391">
                  <c:v>0.89122733565909096</c:v>
                </c:pt>
                <c:pt idx="392">
                  <c:v>0.91119858564740519</c:v>
                </c:pt>
                <c:pt idx="393">
                  <c:v>0.90841552185146779</c:v>
                </c:pt>
                <c:pt idx="394">
                  <c:v>0.87002956885861493</c:v>
                </c:pt>
                <c:pt idx="395">
                  <c:v>0.9069177187794466</c:v>
                </c:pt>
                <c:pt idx="396">
                  <c:v>0.85665881717694525</c:v>
                </c:pt>
                <c:pt idx="397">
                  <c:v>0.83382362555636103</c:v>
                </c:pt>
                <c:pt idx="398">
                  <c:v>0.87762647886807821</c:v>
                </c:pt>
                <c:pt idx="399">
                  <c:v>0.86963432365930404</c:v>
                </c:pt>
                <c:pt idx="400">
                  <c:v>0.80621472845590214</c:v>
                </c:pt>
                <c:pt idx="401">
                  <c:v>0.84258863479582702</c:v>
                </c:pt>
                <c:pt idx="402">
                  <c:v>0.82245332472942723</c:v>
                </c:pt>
                <c:pt idx="403">
                  <c:v>0.86201470397329027</c:v>
                </c:pt>
                <c:pt idx="404">
                  <c:v>0.82357493682894356</c:v>
                </c:pt>
                <c:pt idx="405">
                  <c:v>0.8600520480145879</c:v>
                </c:pt>
                <c:pt idx="406">
                  <c:v>0.81271310484464043</c:v>
                </c:pt>
                <c:pt idx="407">
                  <c:v>0.8569124850422617</c:v>
                </c:pt>
                <c:pt idx="408">
                  <c:v>0.84135485443649793</c:v>
                </c:pt>
                <c:pt idx="409">
                  <c:v>0.78756551020649668</c:v>
                </c:pt>
                <c:pt idx="410">
                  <c:v>0.82066204704074508</c:v>
                </c:pt>
                <c:pt idx="411">
                  <c:v>0.8188060981236418</c:v>
                </c:pt>
                <c:pt idx="412">
                  <c:v>0.76224308832850807</c:v>
                </c:pt>
                <c:pt idx="413">
                  <c:v>-999</c:v>
                </c:pt>
                <c:pt idx="414">
                  <c:v>-999</c:v>
                </c:pt>
                <c:pt idx="415">
                  <c:v>0.69901740246695498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0.7</c:v>
                </c:pt>
                <c:pt idx="24">
                  <c:v>2.2000000000000002</c:v>
                </c:pt>
                <c:pt idx="25">
                  <c:v>2</c:v>
                </c:pt>
                <c:pt idx="26">
                  <c:v>2.4</c:v>
                </c:pt>
                <c:pt idx="27">
                  <c:v>2.5</c:v>
                </c:pt>
                <c:pt idx="28">
                  <c:v>4.4000000000000004</c:v>
                </c:pt>
                <c:pt idx="29">
                  <c:v>4.5999999999999996</c:v>
                </c:pt>
                <c:pt idx="30">
                  <c:v>6.4</c:v>
                </c:pt>
                <c:pt idx="31">
                  <c:v>6.9</c:v>
                </c:pt>
                <c:pt idx="32">
                  <c:v>8.4</c:v>
                </c:pt>
                <c:pt idx="33">
                  <c:v>9.3000000000000007</c:v>
                </c:pt>
                <c:pt idx="34">
                  <c:v>10.199999999999999</c:v>
                </c:pt>
                <c:pt idx="35">
                  <c:v>11.8</c:v>
                </c:pt>
                <c:pt idx="36">
                  <c:v>12.6</c:v>
                </c:pt>
                <c:pt idx="37">
                  <c:v>13.3</c:v>
                </c:pt>
                <c:pt idx="38">
                  <c:v>14.6</c:v>
                </c:pt>
                <c:pt idx="39">
                  <c:v>15.8</c:v>
                </c:pt>
                <c:pt idx="40">
                  <c:v>16.600000000000001</c:v>
                </c:pt>
                <c:pt idx="41">
                  <c:v>17.7</c:v>
                </c:pt>
                <c:pt idx="42">
                  <c:v>18.899999999999999</c:v>
                </c:pt>
                <c:pt idx="43">
                  <c:v>19.899999999999999</c:v>
                </c:pt>
                <c:pt idx="44">
                  <c:v>20.8</c:v>
                </c:pt>
                <c:pt idx="45">
                  <c:v>22</c:v>
                </c:pt>
                <c:pt idx="46">
                  <c:v>22.4</c:v>
                </c:pt>
                <c:pt idx="47">
                  <c:v>23.9</c:v>
                </c:pt>
                <c:pt idx="48">
                  <c:v>25</c:v>
                </c:pt>
                <c:pt idx="49">
                  <c:v>25.5</c:v>
                </c:pt>
                <c:pt idx="50">
                  <c:v>27.3</c:v>
                </c:pt>
                <c:pt idx="51">
                  <c:v>27.9</c:v>
                </c:pt>
                <c:pt idx="52">
                  <c:v>29</c:v>
                </c:pt>
                <c:pt idx="53">
                  <c:v>30.2</c:v>
                </c:pt>
                <c:pt idx="54">
                  <c:v>31</c:v>
                </c:pt>
                <c:pt idx="55">
                  <c:v>32.1</c:v>
                </c:pt>
                <c:pt idx="56">
                  <c:v>33.1</c:v>
                </c:pt>
                <c:pt idx="57">
                  <c:v>34.200000000000003</c:v>
                </c:pt>
                <c:pt idx="58">
                  <c:v>35.200000000000003</c:v>
                </c:pt>
                <c:pt idx="59">
                  <c:v>35.9</c:v>
                </c:pt>
                <c:pt idx="60">
                  <c:v>37.200000000000003</c:v>
                </c:pt>
                <c:pt idx="61">
                  <c:v>38.6</c:v>
                </c:pt>
                <c:pt idx="62">
                  <c:v>39.200000000000003</c:v>
                </c:pt>
                <c:pt idx="63">
                  <c:v>40.200000000000003</c:v>
                </c:pt>
                <c:pt idx="64">
                  <c:v>41.2</c:v>
                </c:pt>
                <c:pt idx="65">
                  <c:v>42.1</c:v>
                </c:pt>
                <c:pt idx="66">
                  <c:v>43.2</c:v>
                </c:pt>
                <c:pt idx="67">
                  <c:v>44.4</c:v>
                </c:pt>
                <c:pt idx="68">
                  <c:v>45.7</c:v>
                </c:pt>
                <c:pt idx="69">
                  <c:v>45.9</c:v>
                </c:pt>
                <c:pt idx="70">
                  <c:v>47.9</c:v>
                </c:pt>
                <c:pt idx="71">
                  <c:v>48.3</c:v>
                </c:pt>
                <c:pt idx="72">
                  <c:v>49.4</c:v>
                </c:pt>
                <c:pt idx="73">
                  <c:v>50.6</c:v>
                </c:pt>
                <c:pt idx="74">
                  <c:v>51.2</c:v>
                </c:pt>
                <c:pt idx="75">
                  <c:v>52.8</c:v>
                </c:pt>
                <c:pt idx="76">
                  <c:v>53.5</c:v>
                </c:pt>
                <c:pt idx="77">
                  <c:v>54.8</c:v>
                </c:pt>
                <c:pt idx="78">
                  <c:v>55.5</c:v>
                </c:pt>
                <c:pt idx="79">
                  <c:v>57.2</c:v>
                </c:pt>
                <c:pt idx="80">
                  <c:v>57.9</c:v>
                </c:pt>
                <c:pt idx="81">
                  <c:v>58.6</c:v>
                </c:pt>
                <c:pt idx="82">
                  <c:v>59.9</c:v>
                </c:pt>
                <c:pt idx="83">
                  <c:v>61.4</c:v>
                </c:pt>
                <c:pt idx="84">
                  <c:v>61.6</c:v>
                </c:pt>
                <c:pt idx="85">
                  <c:v>63.2</c:v>
                </c:pt>
                <c:pt idx="86">
                  <c:v>64.099999999999994</c:v>
                </c:pt>
                <c:pt idx="87">
                  <c:v>65.400000000000006</c:v>
                </c:pt>
                <c:pt idx="88">
                  <c:v>66.3</c:v>
                </c:pt>
                <c:pt idx="89">
                  <c:v>66.8</c:v>
                </c:pt>
                <c:pt idx="90">
                  <c:v>68.5</c:v>
                </c:pt>
                <c:pt idx="91">
                  <c:v>68.8</c:v>
                </c:pt>
                <c:pt idx="92">
                  <c:v>70.7</c:v>
                </c:pt>
                <c:pt idx="93">
                  <c:v>71.599999999999994</c:v>
                </c:pt>
                <c:pt idx="94">
                  <c:v>72.3</c:v>
                </c:pt>
                <c:pt idx="95">
                  <c:v>73.400000000000006</c:v>
                </c:pt>
                <c:pt idx="96">
                  <c:v>74.7</c:v>
                </c:pt>
                <c:pt idx="97">
                  <c:v>75.599999999999994</c:v>
                </c:pt>
                <c:pt idx="98">
                  <c:v>76.7</c:v>
                </c:pt>
                <c:pt idx="99">
                  <c:v>77.400000000000006</c:v>
                </c:pt>
                <c:pt idx="100">
                  <c:v>78.900000000000006</c:v>
                </c:pt>
                <c:pt idx="101">
                  <c:v>79.599999999999994</c:v>
                </c:pt>
                <c:pt idx="102">
                  <c:v>80.7</c:v>
                </c:pt>
                <c:pt idx="103">
                  <c:v>82.3</c:v>
                </c:pt>
                <c:pt idx="104">
                  <c:v>82.5</c:v>
                </c:pt>
                <c:pt idx="105">
                  <c:v>84.1</c:v>
                </c:pt>
                <c:pt idx="106">
                  <c:v>85.2</c:v>
                </c:pt>
                <c:pt idx="107">
                  <c:v>86</c:v>
                </c:pt>
                <c:pt idx="108">
                  <c:v>87.4</c:v>
                </c:pt>
                <c:pt idx="109">
                  <c:v>88</c:v>
                </c:pt>
                <c:pt idx="110">
                  <c:v>89.6</c:v>
                </c:pt>
                <c:pt idx="111">
                  <c:v>89.8</c:v>
                </c:pt>
                <c:pt idx="112">
                  <c:v>92</c:v>
                </c:pt>
                <c:pt idx="113">
                  <c:v>91.8</c:v>
                </c:pt>
                <c:pt idx="114">
                  <c:v>94</c:v>
                </c:pt>
                <c:pt idx="115">
                  <c:v>93.6</c:v>
                </c:pt>
                <c:pt idx="116">
                  <c:v>95.8</c:v>
                </c:pt>
                <c:pt idx="117">
                  <c:v>96.2</c:v>
                </c:pt>
                <c:pt idx="118">
                  <c:v>97.6</c:v>
                </c:pt>
                <c:pt idx="119">
                  <c:v>98.7</c:v>
                </c:pt>
                <c:pt idx="120">
                  <c:v>100</c:v>
                </c:pt>
                <c:pt idx="121">
                  <c:v>100.2</c:v>
                </c:pt>
                <c:pt idx="122">
                  <c:v>102.2</c:v>
                </c:pt>
                <c:pt idx="123">
                  <c:v>102.7</c:v>
                </c:pt>
                <c:pt idx="124">
                  <c:v>104.4</c:v>
                </c:pt>
                <c:pt idx="125">
                  <c:v>104.7</c:v>
                </c:pt>
                <c:pt idx="126">
                  <c:v>106</c:v>
                </c:pt>
                <c:pt idx="127">
                  <c:v>106.9</c:v>
                </c:pt>
                <c:pt idx="128">
                  <c:v>108.4</c:v>
                </c:pt>
                <c:pt idx="129">
                  <c:v>109.1</c:v>
                </c:pt>
                <c:pt idx="130">
                  <c:v>110.2</c:v>
                </c:pt>
                <c:pt idx="131">
                  <c:v>111.6</c:v>
                </c:pt>
                <c:pt idx="132">
                  <c:v>111.8</c:v>
                </c:pt>
                <c:pt idx="133">
                  <c:v>114</c:v>
                </c:pt>
                <c:pt idx="134">
                  <c:v>113.8</c:v>
                </c:pt>
                <c:pt idx="135">
                  <c:v>116</c:v>
                </c:pt>
                <c:pt idx="136">
                  <c:v>116</c:v>
                </c:pt>
                <c:pt idx="137">
                  <c:v>117.8</c:v>
                </c:pt>
                <c:pt idx="138">
                  <c:v>118.2</c:v>
                </c:pt>
                <c:pt idx="139">
                  <c:v>120</c:v>
                </c:pt>
                <c:pt idx="140">
                  <c:v>120.4</c:v>
                </c:pt>
                <c:pt idx="141">
                  <c:v>121.8</c:v>
                </c:pt>
                <c:pt idx="142">
                  <c:v>122.6</c:v>
                </c:pt>
                <c:pt idx="143">
                  <c:v>123.8</c:v>
                </c:pt>
                <c:pt idx="144">
                  <c:v>124.8</c:v>
                </c:pt>
                <c:pt idx="145">
                  <c:v>125.8</c:v>
                </c:pt>
                <c:pt idx="146">
                  <c:v>127.1</c:v>
                </c:pt>
                <c:pt idx="147">
                  <c:v>127.9</c:v>
                </c:pt>
                <c:pt idx="148">
                  <c:v>129.30000000000001</c:v>
                </c:pt>
                <c:pt idx="149">
                  <c:v>129.9</c:v>
                </c:pt>
                <c:pt idx="150">
                  <c:v>131.30000000000001</c:v>
                </c:pt>
                <c:pt idx="151">
                  <c:v>131.9</c:v>
                </c:pt>
                <c:pt idx="152">
                  <c:v>133.30000000000001</c:v>
                </c:pt>
                <c:pt idx="153">
                  <c:v>134.19999999999999</c:v>
                </c:pt>
                <c:pt idx="154">
                  <c:v>134.80000000000001</c:v>
                </c:pt>
                <c:pt idx="155">
                  <c:v>136.6</c:v>
                </c:pt>
                <c:pt idx="156">
                  <c:v>137.1</c:v>
                </c:pt>
                <c:pt idx="157">
                  <c:v>138.19999999999999</c:v>
                </c:pt>
                <c:pt idx="158">
                  <c:v>139.30000000000001</c:v>
                </c:pt>
                <c:pt idx="159">
                  <c:v>141</c:v>
                </c:pt>
                <c:pt idx="160">
                  <c:v>141.5</c:v>
                </c:pt>
                <c:pt idx="161">
                  <c:v>142.4</c:v>
                </c:pt>
                <c:pt idx="162">
                  <c:v>143.69999999999999</c:v>
                </c:pt>
                <c:pt idx="163">
                  <c:v>144.6</c:v>
                </c:pt>
                <c:pt idx="164">
                  <c:v>145.5</c:v>
                </c:pt>
                <c:pt idx="165">
                  <c:v>146.80000000000001</c:v>
                </c:pt>
                <c:pt idx="166">
                  <c:v>147.9</c:v>
                </c:pt>
                <c:pt idx="167">
                  <c:v>148.19999999999999</c:v>
                </c:pt>
                <c:pt idx="168">
                  <c:v>149.9</c:v>
                </c:pt>
                <c:pt idx="169">
                  <c:v>150.80000000000001</c:v>
                </c:pt>
                <c:pt idx="170">
                  <c:v>151.30000000000001</c:v>
                </c:pt>
                <c:pt idx="171">
                  <c:v>153.30000000000001</c:v>
                </c:pt>
                <c:pt idx="172">
                  <c:v>153.5</c:v>
                </c:pt>
                <c:pt idx="173">
                  <c:v>154.4</c:v>
                </c:pt>
                <c:pt idx="174">
                  <c:v>156.30000000000001</c:v>
                </c:pt>
                <c:pt idx="175">
                  <c:v>156.30000000000001</c:v>
                </c:pt>
                <c:pt idx="176">
                  <c:v>158.1</c:v>
                </c:pt>
                <c:pt idx="177">
                  <c:v>158.4</c:v>
                </c:pt>
                <c:pt idx="178">
                  <c:v>160.1</c:v>
                </c:pt>
                <c:pt idx="179">
                  <c:v>160.80000000000001</c:v>
                </c:pt>
                <c:pt idx="180">
                  <c:v>161.9</c:v>
                </c:pt>
                <c:pt idx="181">
                  <c:v>163</c:v>
                </c:pt>
                <c:pt idx="182">
                  <c:v>163.9</c:v>
                </c:pt>
                <c:pt idx="183">
                  <c:v>164.6</c:v>
                </c:pt>
                <c:pt idx="184">
                  <c:v>165.6</c:v>
                </c:pt>
                <c:pt idx="185">
                  <c:v>167</c:v>
                </c:pt>
                <c:pt idx="186">
                  <c:v>167.7</c:v>
                </c:pt>
                <c:pt idx="187">
                  <c:v>168.5</c:v>
                </c:pt>
                <c:pt idx="188">
                  <c:v>169.7</c:v>
                </c:pt>
                <c:pt idx="189">
                  <c:v>170.7</c:v>
                </c:pt>
                <c:pt idx="190">
                  <c:v>171.6</c:v>
                </c:pt>
                <c:pt idx="191">
                  <c:v>172.7</c:v>
                </c:pt>
                <c:pt idx="192">
                  <c:v>173.6</c:v>
                </c:pt>
                <c:pt idx="193">
                  <c:v>174.1</c:v>
                </c:pt>
                <c:pt idx="194">
                  <c:v>175.8</c:v>
                </c:pt>
                <c:pt idx="195">
                  <c:v>176.5</c:v>
                </c:pt>
                <c:pt idx="196">
                  <c:v>177.4</c:v>
                </c:pt>
                <c:pt idx="197">
                  <c:v>178.7</c:v>
                </c:pt>
                <c:pt idx="198">
                  <c:v>179.6</c:v>
                </c:pt>
                <c:pt idx="199">
                  <c:v>180.7</c:v>
                </c:pt>
                <c:pt idx="200">
                  <c:v>181.9</c:v>
                </c:pt>
                <c:pt idx="201">
                  <c:v>182.5</c:v>
                </c:pt>
                <c:pt idx="202">
                  <c:v>183.6</c:v>
                </c:pt>
                <c:pt idx="203">
                  <c:v>184.7</c:v>
                </c:pt>
                <c:pt idx="204">
                  <c:v>185.6</c:v>
                </c:pt>
                <c:pt idx="205">
                  <c:v>186.7</c:v>
                </c:pt>
                <c:pt idx="206">
                  <c:v>187.6</c:v>
                </c:pt>
                <c:pt idx="207">
                  <c:v>189.4</c:v>
                </c:pt>
                <c:pt idx="208">
                  <c:v>189.6</c:v>
                </c:pt>
                <c:pt idx="209">
                  <c:v>190.9</c:v>
                </c:pt>
                <c:pt idx="210">
                  <c:v>191.8</c:v>
                </c:pt>
                <c:pt idx="211">
                  <c:v>193.1</c:v>
                </c:pt>
                <c:pt idx="212">
                  <c:v>193.8</c:v>
                </c:pt>
                <c:pt idx="213">
                  <c:v>195.1</c:v>
                </c:pt>
                <c:pt idx="214">
                  <c:v>196.3</c:v>
                </c:pt>
                <c:pt idx="215">
                  <c:v>197.1</c:v>
                </c:pt>
                <c:pt idx="216">
                  <c:v>198.2</c:v>
                </c:pt>
                <c:pt idx="217">
                  <c:v>199.4</c:v>
                </c:pt>
                <c:pt idx="218">
                  <c:v>200.7</c:v>
                </c:pt>
                <c:pt idx="219">
                  <c:v>201.4</c:v>
                </c:pt>
                <c:pt idx="220">
                  <c:v>202.9</c:v>
                </c:pt>
                <c:pt idx="221">
                  <c:v>203.6</c:v>
                </c:pt>
                <c:pt idx="222">
                  <c:v>204.7</c:v>
                </c:pt>
                <c:pt idx="223">
                  <c:v>205.6</c:v>
                </c:pt>
                <c:pt idx="224">
                  <c:v>205.6</c:v>
                </c:pt>
                <c:pt idx="225">
                  <c:v>204.5</c:v>
                </c:pt>
                <c:pt idx="226">
                  <c:v>203.8</c:v>
                </c:pt>
                <c:pt idx="227">
                  <c:v>202.5</c:v>
                </c:pt>
                <c:pt idx="228">
                  <c:v>201.8</c:v>
                </c:pt>
                <c:pt idx="229">
                  <c:v>201.1</c:v>
                </c:pt>
                <c:pt idx="230">
                  <c:v>199.4</c:v>
                </c:pt>
                <c:pt idx="231">
                  <c:v>199.1</c:v>
                </c:pt>
                <c:pt idx="232">
                  <c:v>197.8</c:v>
                </c:pt>
                <c:pt idx="233">
                  <c:v>197.2</c:v>
                </c:pt>
                <c:pt idx="234">
                  <c:v>196.3</c:v>
                </c:pt>
                <c:pt idx="235">
                  <c:v>194.5</c:v>
                </c:pt>
                <c:pt idx="236">
                  <c:v>194.7</c:v>
                </c:pt>
                <c:pt idx="237">
                  <c:v>192.9</c:v>
                </c:pt>
                <c:pt idx="238">
                  <c:v>192.1</c:v>
                </c:pt>
                <c:pt idx="239">
                  <c:v>191.2</c:v>
                </c:pt>
                <c:pt idx="240">
                  <c:v>190</c:v>
                </c:pt>
                <c:pt idx="241">
                  <c:v>189.4</c:v>
                </c:pt>
                <c:pt idx="242">
                  <c:v>188.1</c:v>
                </c:pt>
                <c:pt idx="243">
                  <c:v>187.6</c:v>
                </c:pt>
                <c:pt idx="244">
                  <c:v>185.9</c:v>
                </c:pt>
                <c:pt idx="245">
                  <c:v>185.4</c:v>
                </c:pt>
                <c:pt idx="246">
                  <c:v>184.5</c:v>
                </c:pt>
                <c:pt idx="247">
                  <c:v>183.2</c:v>
                </c:pt>
                <c:pt idx="248">
                  <c:v>181.9</c:v>
                </c:pt>
                <c:pt idx="249">
                  <c:v>181.6</c:v>
                </c:pt>
                <c:pt idx="250">
                  <c:v>180.1</c:v>
                </c:pt>
                <c:pt idx="251">
                  <c:v>179.2</c:v>
                </c:pt>
                <c:pt idx="252">
                  <c:v>178.1</c:v>
                </c:pt>
                <c:pt idx="253">
                  <c:v>177.6</c:v>
                </c:pt>
                <c:pt idx="254">
                  <c:v>176.3</c:v>
                </c:pt>
                <c:pt idx="255">
                  <c:v>175.4</c:v>
                </c:pt>
                <c:pt idx="256">
                  <c:v>174.5</c:v>
                </c:pt>
                <c:pt idx="257">
                  <c:v>173.4</c:v>
                </c:pt>
                <c:pt idx="258">
                  <c:v>172.1</c:v>
                </c:pt>
                <c:pt idx="259">
                  <c:v>171.6</c:v>
                </c:pt>
                <c:pt idx="260">
                  <c:v>169.9</c:v>
                </c:pt>
                <c:pt idx="261">
                  <c:v>169.2</c:v>
                </c:pt>
                <c:pt idx="262">
                  <c:v>168.1</c:v>
                </c:pt>
                <c:pt idx="263">
                  <c:v>166.8</c:v>
                </c:pt>
                <c:pt idx="264">
                  <c:v>166.3</c:v>
                </c:pt>
                <c:pt idx="265">
                  <c:v>164.3</c:v>
                </c:pt>
                <c:pt idx="266">
                  <c:v>164.3</c:v>
                </c:pt>
                <c:pt idx="267">
                  <c:v>162.6</c:v>
                </c:pt>
                <c:pt idx="268">
                  <c:v>161.9</c:v>
                </c:pt>
                <c:pt idx="269">
                  <c:v>160.80000000000001</c:v>
                </c:pt>
                <c:pt idx="270">
                  <c:v>159.5</c:v>
                </c:pt>
                <c:pt idx="271">
                  <c:v>158.1</c:v>
                </c:pt>
                <c:pt idx="272">
                  <c:v>157.5</c:v>
                </c:pt>
                <c:pt idx="273">
                  <c:v>155.9</c:v>
                </c:pt>
                <c:pt idx="274">
                  <c:v>155.19999999999999</c:v>
                </c:pt>
                <c:pt idx="275">
                  <c:v>153.9</c:v>
                </c:pt>
                <c:pt idx="276">
                  <c:v>153</c:v>
                </c:pt>
                <c:pt idx="277">
                  <c:v>151.69999999999999</c:v>
                </c:pt>
                <c:pt idx="278">
                  <c:v>150.4</c:v>
                </c:pt>
                <c:pt idx="279">
                  <c:v>149.69999999999999</c:v>
                </c:pt>
                <c:pt idx="280">
                  <c:v>148.1</c:v>
                </c:pt>
                <c:pt idx="281">
                  <c:v>147.19999999999999</c:v>
                </c:pt>
                <c:pt idx="282">
                  <c:v>146.4</c:v>
                </c:pt>
                <c:pt idx="283">
                  <c:v>144.80000000000001</c:v>
                </c:pt>
                <c:pt idx="284">
                  <c:v>143.69999999999999</c:v>
                </c:pt>
                <c:pt idx="285">
                  <c:v>142.6</c:v>
                </c:pt>
                <c:pt idx="286">
                  <c:v>141.30000000000001</c:v>
                </c:pt>
                <c:pt idx="287">
                  <c:v>140.19999999999999</c:v>
                </c:pt>
                <c:pt idx="288">
                  <c:v>139.30000000000001</c:v>
                </c:pt>
                <c:pt idx="289">
                  <c:v>138.1</c:v>
                </c:pt>
                <c:pt idx="290">
                  <c:v>137.1</c:v>
                </c:pt>
                <c:pt idx="291">
                  <c:v>135.69999999999999</c:v>
                </c:pt>
                <c:pt idx="292">
                  <c:v>134.6</c:v>
                </c:pt>
                <c:pt idx="293">
                  <c:v>133.9</c:v>
                </c:pt>
                <c:pt idx="294">
                  <c:v>132.19999999999999</c:v>
                </c:pt>
                <c:pt idx="295">
                  <c:v>131.69999999999999</c:v>
                </c:pt>
                <c:pt idx="296">
                  <c:v>129.9</c:v>
                </c:pt>
                <c:pt idx="297">
                  <c:v>129.9</c:v>
                </c:pt>
                <c:pt idx="298">
                  <c:v>127.3</c:v>
                </c:pt>
                <c:pt idx="299">
                  <c:v>127.9</c:v>
                </c:pt>
                <c:pt idx="300">
                  <c:v>125.7</c:v>
                </c:pt>
                <c:pt idx="301">
                  <c:v>125.5</c:v>
                </c:pt>
                <c:pt idx="302">
                  <c:v>123.8</c:v>
                </c:pt>
                <c:pt idx="303">
                  <c:v>123.7</c:v>
                </c:pt>
                <c:pt idx="304">
                  <c:v>122</c:v>
                </c:pt>
                <c:pt idx="305">
                  <c:v>121.3</c:v>
                </c:pt>
                <c:pt idx="306">
                  <c:v>120.4</c:v>
                </c:pt>
                <c:pt idx="307">
                  <c:v>119.5</c:v>
                </c:pt>
                <c:pt idx="308">
                  <c:v>118.6</c:v>
                </c:pt>
                <c:pt idx="309">
                  <c:v>117.1</c:v>
                </c:pt>
                <c:pt idx="310">
                  <c:v>116.7</c:v>
                </c:pt>
                <c:pt idx="311">
                  <c:v>115.5</c:v>
                </c:pt>
                <c:pt idx="312">
                  <c:v>114.6</c:v>
                </c:pt>
                <c:pt idx="313">
                  <c:v>113.8</c:v>
                </c:pt>
                <c:pt idx="314">
                  <c:v>112.6</c:v>
                </c:pt>
                <c:pt idx="315">
                  <c:v>112.2</c:v>
                </c:pt>
                <c:pt idx="316">
                  <c:v>110.5</c:v>
                </c:pt>
                <c:pt idx="317">
                  <c:v>109.8</c:v>
                </c:pt>
                <c:pt idx="318">
                  <c:v>108.9</c:v>
                </c:pt>
                <c:pt idx="319">
                  <c:v>107.6</c:v>
                </c:pt>
                <c:pt idx="320">
                  <c:v>107.1</c:v>
                </c:pt>
                <c:pt idx="321">
                  <c:v>105.8</c:v>
                </c:pt>
                <c:pt idx="322">
                  <c:v>104.7</c:v>
                </c:pt>
                <c:pt idx="323">
                  <c:v>103.8</c:v>
                </c:pt>
                <c:pt idx="324">
                  <c:v>102.9</c:v>
                </c:pt>
                <c:pt idx="325">
                  <c:v>102.4</c:v>
                </c:pt>
                <c:pt idx="326">
                  <c:v>100.7</c:v>
                </c:pt>
                <c:pt idx="327">
                  <c:v>100</c:v>
                </c:pt>
                <c:pt idx="328">
                  <c:v>98.9</c:v>
                </c:pt>
                <c:pt idx="329">
                  <c:v>97.8</c:v>
                </c:pt>
                <c:pt idx="330">
                  <c:v>96.7</c:v>
                </c:pt>
                <c:pt idx="331">
                  <c:v>95.6</c:v>
                </c:pt>
                <c:pt idx="332">
                  <c:v>94.9</c:v>
                </c:pt>
                <c:pt idx="333">
                  <c:v>93.4</c:v>
                </c:pt>
                <c:pt idx="334">
                  <c:v>92.5</c:v>
                </c:pt>
                <c:pt idx="335">
                  <c:v>91.8</c:v>
                </c:pt>
                <c:pt idx="336">
                  <c:v>90.2</c:v>
                </c:pt>
                <c:pt idx="337">
                  <c:v>90</c:v>
                </c:pt>
                <c:pt idx="338">
                  <c:v>88.5</c:v>
                </c:pt>
                <c:pt idx="339">
                  <c:v>88</c:v>
                </c:pt>
                <c:pt idx="340">
                  <c:v>86.7</c:v>
                </c:pt>
                <c:pt idx="341">
                  <c:v>85.8</c:v>
                </c:pt>
                <c:pt idx="342">
                  <c:v>84.7</c:v>
                </c:pt>
                <c:pt idx="343">
                  <c:v>83.8</c:v>
                </c:pt>
                <c:pt idx="344">
                  <c:v>82.9</c:v>
                </c:pt>
                <c:pt idx="345">
                  <c:v>81.599999999999994</c:v>
                </c:pt>
                <c:pt idx="346">
                  <c:v>81</c:v>
                </c:pt>
                <c:pt idx="347">
                  <c:v>80</c:v>
                </c:pt>
                <c:pt idx="348">
                  <c:v>79.2</c:v>
                </c:pt>
                <c:pt idx="349">
                  <c:v>77.8</c:v>
                </c:pt>
                <c:pt idx="350">
                  <c:v>77</c:v>
                </c:pt>
                <c:pt idx="351">
                  <c:v>76.099999999999994</c:v>
                </c:pt>
                <c:pt idx="352">
                  <c:v>75</c:v>
                </c:pt>
                <c:pt idx="353">
                  <c:v>73.900000000000006</c:v>
                </c:pt>
                <c:pt idx="354">
                  <c:v>73</c:v>
                </c:pt>
                <c:pt idx="355">
                  <c:v>71.900000000000006</c:v>
                </c:pt>
                <c:pt idx="356">
                  <c:v>71.400000000000006</c:v>
                </c:pt>
                <c:pt idx="357">
                  <c:v>70.099999999999994</c:v>
                </c:pt>
                <c:pt idx="358">
                  <c:v>69</c:v>
                </c:pt>
                <c:pt idx="359">
                  <c:v>68.3</c:v>
                </c:pt>
                <c:pt idx="360">
                  <c:v>67</c:v>
                </c:pt>
                <c:pt idx="361">
                  <c:v>66.3</c:v>
                </c:pt>
                <c:pt idx="362">
                  <c:v>65.400000000000006</c:v>
                </c:pt>
                <c:pt idx="363">
                  <c:v>64.7</c:v>
                </c:pt>
                <c:pt idx="364">
                  <c:v>63</c:v>
                </c:pt>
                <c:pt idx="365">
                  <c:v>63</c:v>
                </c:pt>
                <c:pt idx="366">
                  <c:v>61</c:v>
                </c:pt>
                <c:pt idx="367">
                  <c:v>60.8</c:v>
                </c:pt>
                <c:pt idx="368">
                  <c:v>59.2</c:v>
                </c:pt>
                <c:pt idx="369">
                  <c:v>58.6</c:v>
                </c:pt>
                <c:pt idx="370">
                  <c:v>57.4</c:v>
                </c:pt>
                <c:pt idx="371">
                  <c:v>56.6</c:v>
                </c:pt>
                <c:pt idx="372">
                  <c:v>55.9</c:v>
                </c:pt>
                <c:pt idx="373">
                  <c:v>54.5</c:v>
                </c:pt>
                <c:pt idx="374">
                  <c:v>53.7</c:v>
                </c:pt>
                <c:pt idx="375">
                  <c:v>53</c:v>
                </c:pt>
                <c:pt idx="376">
                  <c:v>51.9</c:v>
                </c:pt>
                <c:pt idx="377">
                  <c:v>50.8</c:v>
                </c:pt>
                <c:pt idx="378">
                  <c:v>50.1</c:v>
                </c:pt>
                <c:pt idx="379">
                  <c:v>48.8</c:v>
                </c:pt>
                <c:pt idx="380">
                  <c:v>47.9</c:v>
                </c:pt>
                <c:pt idx="381">
                  <c:v>47.4</c:v>
                </c:pt>
                <c:pt idx="382">
                  <c:v>45.3</c:v>
                </c:pt>
                <c:pt idx="383">
                  <c:v>45.3</c:v>
                </c:pt>
                <c:pt idx="384">
                  <c:v>43.9</c:v>
                </c:pt>
                <c:pt idx="385">
                  <c:v>42.8</c:v>
                </c:pt>
                <c:pt idx="386">
                  <c:v>41.9</c:v>
                </c:pt>
                <c:pt idx="387">
                  <c:v>40.799999999999997</c:v>
                </c:pt>
                <c:pt idx="388">
                  <c:v>39.5</c:v>
                </c:pt>
                <c:pt idx="389">
                  <c:v>39.299999999999997</c:v>
                </c:pt>
                <c:pt idx="390">
                  <c:v>37.5</c:v>
                </c:pt>
                <c:pt idx="391">
                  <c:v>37</c:v>
                </c:pt>
                <c:pt idx="392">
                  <c:v>35.9</c:v>
                </c:pt>
                <c:pt idx="393">
                  <c:v>35.200000000000003</c:v>
                </c:pt>
                <c:pt idx="394">
                  <c:v>33.5</c:v>
                </c:pt>
                <c:pt idx="395">
                  <c:v>33</c:v>
                </c:pt>
                <c:pt idx="396">
                  <c:v>31.9</c:v>
                </c:pt>
                <c:pt idx="397">
                  <c:v>31.1</c:v>
                </c:pt>
                <c:pt idx="398">
                  <c:v>29.7</c:v>
                </c:pt>
                <c:pt idx="399">
                  <c:v>29</c:v>
                </c:pt>
                <c:pt idx="400">
                  <c:v>27.9</c:v>
                </c:pt>
                <c:pt idx="401">
                  <c:v>26.8</c:v>
                </c:pt>
                <c:pt idx="402">
                  <c:v>26</c:v>
                </c:pt>
                <c:pt idx="403">
                  <c:v>25</c:v>
                </c:pt>
                <c:pt idx="404">
                  <c:v>24.4</c:v>
                </c:pt>
                <c:pt idx="405">
                  <c:v>23.1</c:v>
                </c:pt>
                <c:pt idx="406">
                  <c:v>22.4</c:v>
                </c:pt>
                <c:pt idx="407">
                  <c:v>20.9</c:v>
                </c:pt>
                <c:pt idx="408">
                  <c:v>20.2</c:v>
                </c:pt>
                <c:pt idx="409">
                  <c:v>18.899999999999999</c:v>
                </c:pt>
                <c:pt idx="410">
                  <c:v>17.8</c:v>
                </c:pt>
                <c:pt idx="411">
                  <c:v>16.399999999999999</c:v>
                </c:pt>
                <c:pt idx="412">
                  <c:v>14.9</c:v>
                </c:pt>
                <c:pt idx="413">
                  <c:v>14</c:v>
                </c:pt>
                <c:pt idx="414">
                  <c:v>12.9</c:v>
                </c:pt>
                <c:pt idx="415">
                  <c:v>12</c:v>
                </c:pt>
                <c:pt idx="416">
                  <c:v>10.9</c:v>
                </c:pt>
                <c:pt idx="417">
                  <c:v>9.6999999999999993</c:v>
                </c:pt>
                <c:pt idx="418">
                  <c:v>8.9</c:v>
                </c:pt>
                <c:pt idx="419">
                  <c:v>7.6</c:v>
                </c:pt>
                <c:pt idx="420">
                  <c:v>6.7</c:v>
                </c:pt>
                <c:pt idx="421">
                  <c:v>5.5</c:v>
                </c:pt>
                <c:pt idx="422">
                  <c:v>4.9000000000000004</c:v>
                </c:pt>
                <c:pt idx="423">
                  <c:v>3.6</c:v>
                </c:pt>
                <c:pt idx="424">
                  <c:v>2.5</c:v>
                </c:pt>
                <c:pt idx="425">
                  <c:v>1.6</c:v>
                </c:pt>
                <c:pt idx="426">
                  <c:v>0.5</c:v>
                </c:pt>
                <c:pt idx="427">
                  <c:v>-1</c:v>
                </c:pt>
                <c:pt idx="428">
                  <c:v>-1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ED-F744-9C0F-9538D9233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819743"/>
        <c:axId val="1"/>
      </c:scatterChart>
      <c:valAx>
        <c:axId val="201281974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8197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65" name="グラフ 1">
          <a:extLst>
            <a:ext uri="{FF2B5EF4-FFF2-40B4-BE49-F238E27FC236}">
              <a16:creationId xmlns:a16="http://schemas.microsoft.com/office/drawing/2014/main" id="{E03E1240-7EED-7672-7E56-866CCE179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66" name="グラフ 2">
          <a:extLst>
            <a:ext uri="{FF2B5EF4-FFF2-40B4-BE49-F238E27FC236}">
              <a16:creationId xmlns:a16="http://schemas.microsoft.com/office/drawing/2014/main" id="{6776299C-B02B-E9E2-EED0-4C482D1E3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67" name="グラフ 3">
          <a:extLst>
            <a:ext uri="{FF2B5EF4-FFF2-40B4-BE49-F238E27FC236}">
              <a16:creationId xmlns:a16="http://schemas.microsoft.com/office/drawing/2014/main" id="{42645930-5C05-3A49-32C2-CDC118F8B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68" name="グラフ 4">
          <a:extLst>
            <a:ext uri="{FF2B5EF4-FFF2-40B4-BE49-F238E27FC236}">
              <a16:creationId xmlns:a16="http://schemas.microsoft.com/office/drawing/2014/main" id="{B6D6E199-313B-A8CC-82A0-F11D6F7A3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69" name="グラフ 5">
          <a:extLst>
            <a:ext uri="{FF2B5EF4-FFF2-40B4-BE49-F238E27FC236}">
              <a16:creationId xmlns:a16="http://schemas.microsoft.com/office/drawing/2014/main" id="{3764B7C8-99B6-527F-87BA-D7B05EB74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70" name="グラフ 6">
          <a:extLst>
            <a:ext uri="{FF2B5EF4-FFF2-40B4-BE49-F238E27FC236}">
              <a16:creationId xmlns:a16="http://schemas.microsoft.com/office/drawing/2014/main" id="{BE5E1B72-5B27-0088-3022-DE805278A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71" name="グラフ 7">
          <a:extLst>
            <a:ext uri="{FF2B5EF4-FFF2-40B4-BE49-F238E27FC236}">
              <a16:creationId xmlns:a16="http://schemas.microsoft.com/office/drawing/2014/main" id="{A425047B-4E3E-C227-4789-84876343E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72" name="グラフ 8">
          <a:extLst>
            <a:ext uri="{FF2B5EF4-FFF2-40B4-BE49-F238E27FC236}">
              <a16:creationId xmlns:a16="http://schemas.microsoft.com/office/drawing/2014/main" id="{8403997E-F3FA-3035-E10E-BAC9FDA37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E10" sqref="E10"/>
      <selection pane="topRight" activeCell="AH11" sqref="AH11"/>
      <selection pane="bottomLeft" activeCell="D171" sqref="D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40752</v>
      </c>
    </row>
    <row r="2" spans="1:34">
      <c r="A2" s="22" t="s">
        <v>98</v>
      </c>
      <c r="B2" s="31">
        <v>7.6562499999999992E-2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0.40949999999999998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0.45156250000000003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9.6199999999999994E-2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1.5514E-2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0.45162037037037034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2.6231999999999998E-2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3.6894000000000003E-2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0.45167824074074076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4.4770000000000001E-3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3.2992E-2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0.45173611111111112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1.9147999999999998E-2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3.153E-3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0.45178240740740744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2.4173E-2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4.5039000000000003E-2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0.45184027777777774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7.1094000000000004E-2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1.6310999999999999E-2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0.45189814814814816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3.1960000000000001E-3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1.0349000000000001E-2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0.45194444444444443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4.3450000000000003E-2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5.8690000000000001E-3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0.45200231481481484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3.8049999999999998E-3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2.1124E-2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0.45206018518518515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4.1508999999999997E-2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1.0368E-2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0.45211805555555556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0.109676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5.5750000000000001E-3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0.45216435185185189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3.4339000000000001E-2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2.5153999999999999E-2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0.45222222222222225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5.4749999999999998E-3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3.1234000000000001E-2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0.45228009259259255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4.4576999999999999E-2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1.6794E-2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0.45232638888888888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0.45238425925925929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0.4524305555555555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3.1050000000000001E-3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0.45248842592592592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7.2151000000000007E-2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0.45253472222222224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2.4294E-2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5.6959999999999997E-3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0.4525925925925926</v>
      </c>
      <c r="C32" s="15">
        <f>Raw!C32</f>
        <v>-1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2.9991E-2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8.2727999999999996E-2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0.45265046296296302</v>
      </c>
      <c r="C33" s="15">
        <f>Raw!C33</f>
        <v>-1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1.4598E-2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0.45269675925925923</v>
      </c>
      <c r="C34" s="15">
        <f>Raw!C34</f>
        <v>-1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8.1250000000000003E-2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0.45275462962962965</v>
      </c>
      <c r="C35" s="15">
        <f>Raw!C35</f>
        <v>-1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3.173E-3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8.2480000000000001E-3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0.45280092592592597</v>
      </c>
      <c r="C36" s="15">
        <f>Raw!C36</f>
        <v>0.7</v>
      </c>
      <c r="D36" s="15">
        <f>IF(C36&gt;0.5,Raw!D36*D$11,-999)</f>
        <v>858.4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0.55869400000000002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0.69614900000000002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5.1675679999999987E+20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0.45285879629629627</v>
      </c>
      <c r="C37" s="15">
        <f>Raw!C37</f>
        <v>2.2000000000000002</v>
      </c>
      <c r="D37" s="15">
        <f>IF(C37&gt;0.5,Raw!D37*D$11,-999)</f>
        <v>467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0.47556700000000002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0.698963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2.811339999999999E+20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0.45291666666666663</v>
      </c>
      <c r="C38" s="15">
        <f>Raw!C38</f>
        <v>2</v>
      </c>
      <c r="D38" s="15">
        <f>IF(C38&gt;0.5,Raw!D38*D$11,-999)</f>
        <v>491.6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0.51380199999999998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0.67399299999999995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2.9594319999999993E+20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0.45297453703703705</v>
      </c>
      <c r="C39" s="15">
        <f>Raw!C39</f>
        <v>2.4</v>
      </c>
      <c r="D39" s="15">
        <f>IF(C39&gt;0.5,Raw!D39*D$11,-999)</f>
        <v>465.3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0.66996800000000001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0.83691000000000004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2.8011059999999993E+20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0.45302083333333337</v>
      </c>
      <c r="C40" s="15">
        <f>Raw!C40</f>
        <v>2.5</v>
      </c>
      <c r="D40" s="15">
        <f>IF(C40&gt;0.5,Raw!D40*D$11,-999)</f>
        <v>440.6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0.76563300000000001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0.80330500000000005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2.6524119999999993E+20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0.45307870370370368</v>
      </c>
      <c r="C41" s="15">
        <f>Raw!C41</f>
        <v>4.4000000000000004</v>
      </c>
      <c r="D41" s="15">
        <f>IF(C41&gt;0.5,Raw!D41*D$11,-999)</f>
        <v>338.6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0.52197000000000005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0.85792299999999999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2.0383719999999997E+20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0.45313657407407404</v>
      </c>
      <c r="C42" s="15">
        <f>Raw!C42</f>
        <v>4.5999999999999996</v>
      </c>
      <c r="D42" s="15">
        <f>IF(C42&gt;0.5,Raw!D42*D$11,-999)</f>
        <v>334.2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0.75901799999999997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0.82360599999999995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2.0118839999999997E+20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0.45319444444444446</v>
      </c>
      <c r="C43" s="15">
        <f>Raw!C43</f>
        <v>6.4</v>
      </c>
      <c r="D43" s="15">
        <f>IF(C43&gt;0.5,Raw!D43*D$11,-999)</f>
        <v>270</v>
      </c>
      <c r="E43" s="9">
        <f>IF(Raw!$G43&gt;$C$8,IF(Raw!$Q43&gt;$C$8,IF(Raw!$N43&gt;$C$9,IF(Raw!$N43&lt;$A$9,IF(Raw!$X43&gt;$C$9,IF(Raw!$X43&lt;$A$9,Raw!H43,-999),-999),-999),-999),-999),-999)</f>
        <v>9.7197000000000006E-2</v>
      </c>
      <c r="F43" s="9">
        <f>IF(Raw!$G43&gt;$C$8,IF(Raw!$Q43&gt;$C$8,IF(Raw!$N43&gt;$C$9,IF(Raw!$N43&lt;$A$9,IF(Raw!$X43&gt;$C$9,IF(Raw!$X43&lt;$A$9,Raw!I43,-999),-999),-999),-999),-999),-999)</f>
        <v>0.12651999999999999</v>
      </c>
      <c r="G43" s="9">
        <f>Raw!G43</f>
        <v>0.82015700000000002</v>
      </c>
      <c r="H43" s="9">
        <f>IF(Raw!$G43&gt;$C$8,IF(Raw!$Q43&gt;$C$8,IF(Raw!$N43&gt;$C$9,IF(Raw!$N43&lt;$A$9,IF(Raw!$X43&gt;$C$9,IF(Raw!$X43&lt;$A$9,Raw!L43,-999),-999),-999),-999),-999),-999)</f>
        <v>427.2</v>
      </c>
      <c r="I43" s="9">
        <f>IF(Raw!$G43&gt;$C$8,IF(Raw!$Q43&gt;$C$8,IF(Raw!$N43&gt;$C$9,IF(Raw!$N43&lt;$A$9,IF(Raw!$X43&gt;$C$9,IF(Raw!$X43&lt;$A$9,Raw!M43,-999),-999),-999),-999),-999),-999)</f>
        <v>0.12052300000000001</v>
      </c>
      <c r="J43" s="9">
        <f>IF(Raw!$G43&gt;$C$8,IF(Raw!$Q43&gt;$C$8,IF(Raw!$N43&gt;$C$9,IF(Raw!$N43&lt;$A$9,IF(Raw!$X43&gt;$C$9,IF(Raw!$X43&lt;$A$9,Raw!N43,-999),-999),-999),-999),-999),-999)</f>
        <v>520</v>
      </c>
      <c r="K43" s="9">
        <f>IF(Raw!$G43&gt;$C$8,IF(Raw!$Q43&gt;$C$8,IF(Raw!$N43&gt;$C$9,IF(Raw!$N43&lt;$A$9,IF(Raw!$X43&gt;$C$9,IF(Raw!$X43&lt;$A$9,Raw!R43,-999),-999),-999),-999),-999),-999)</f>
        <v>7.6537999999999995E-2</v>
      </c>
      <c r="L43" s="9">
        <f>IF(Raw!$G43&gt;$C$8,IF(Raw!$Q43&gt;$C$8,IF(Raw!$N43&gt;$C$9,IF(Raw!$N43&lt;$A$9,IF(Raw!$X43&gt;$C$9,IF(Raw!$X43&lt;$A$9,Raw!S43,-999),-999),-999),-999),-999),-999)</f>
        <v>0.119988</v>
      </c>
      <c r="M43" s="9">
        <f>Raw!Q43</f>
        <v>0.87470300000000001</v>
      </c>
      <c r="N43" s="9">
        <f>IF(Raw!$G43&gt;$C$8,IF(Raw!$Q43&gt;$C$8,IF(Raw!$N43&gt;$C$9,IF(Raw!$N43&lt;$A$9,IF(Raw!$X43&gt;$C$9,IF(Raw!$X43&lt;$A$9,Raw!V43,-999),-999),-999),-999),-999),-999)</f>
        <v>371.2</v>
      </c>
      <c r="O43" s="9">
        <f>IF(Raw!$G43&gt;$C$8,IF(Raw!$Q43&gt;$C$8,IF(Raw!$N43&gt;$C$9,IF(Raw!$N43&lt;$A$9,IF(Raw!$X43&gt;$C$9,IF(Raw!$X43&lt;$A$9,Raw!W43,-999),-999),-999),-999),-999),-999)</f>
        <v>9.9999999999999995E-7</v>
      </c>
      <c r="P43" s="9">
        <f>IF(Raw!$G43&gt;$C$8,IF(Raw!$Q43&gt;$C$8,IF(Raw!$N43&gt;$C$9,IF(Raw!$N43&lt;$A$9,IF(Raw!$X43&gt;$C$9,IF(Raw!$X43&lt;$A$9,Raw!X43,-999),-999),-999),-999),-999),-999)</f>
        <v>723</v>
      </c>
      <c r="R43" s="9">
        <f t="shared" si="4"/>
        <v>2.9322999999999988E-2</v>
      </c>
      <c r="S43" s="9">
        <f t="shared" si="5"/>
        <v>0.23176572873853929</v>
      </c>
      <c r="T43" s="9">
        <f t="shared" si="6"/>
        <v>4.3450000000000003E-2</v>
      </c>
      <c r="U43" s="9">
        <f t="shared" si="7"/>
        <v>0.36211954528786217</v>
      </c>
      <c r="V43" s="15">
        <f t="shared" si="0"/>
        <v>4.9135085999999994E-2</v>
      </c>
      <c r="X43" s="11">
        <f t="shared" si="8"/>
        <v>1.6253999999999997E+20</v>
      </c>
      <c r="Y43" s="11">
        <f t="shared" si="9"/>
        <v>4.2719999999999993E-18</v>
      </c>
      <c r="Z43" s="11">
        <f t="shared" si="10"/>
        <v>5.1999999999999995E-4</v>
      </c>
      <c r="AA43" s="16">
        <f t="shared" si="11"/>
        <v>0.26528547357610593</v>
      </c>
      <c r="AB43" s="9">
        <f t="shared" si="1"/>
        <v>8.8064653826881806E-2</v>
      </c>
      <c r="AC43" s="9">
        <f t="shared" si="2"/>
        <v>0.7347145264238939</v>
      </c>
      <c r="AD43" s="15">
        <f t="shared" si="3"/>
        <v>510.16437226174224</v>
      </c>
      <c r="AE43" s="3">
        <f t="shared" si="12"/>
        <v>514.34879999999976</v>
      </c>
      <c r="AF43" s="2">
        <f t="shared" si="13"/>
        <v>0.25</v>
      </c>
      <c r="AG43" s="9">
        <f t="shared" si="14"/>
        <v>0.14210806961960748</v>
      </c>
      <c r="AH43" s="2">
        <f t="shared" si="15"/>
        <v>6.8765355322589246</v>
      </c>
    </row>
    <row r="44" spans="1:34">
      <c r="A44" s="1">
        <f>Raw!A44</f>
        <v>31</v>
      </c>
      <c r="B44" s="14">
        <f>Raw!B44</f>
        <v>0.45324074074074078</v>
      </c>
      <c r="C44" s="15">
        <f>Raw!C44</f>
        <v>6.9</v>
      </c>
      <c r="D44" s="15">
        <f>IF(C44&gt;0.5,Raw!D44*D$11,-999)</f>
        <v>263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0.74802800000000003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0.85666200000000003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1.5832599999999997E+20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0.45329861111111108</v>
      </c>
      <c r="C45" s="15">
        <f>Raw!C45</f>
        <v>8.4</v>
      </c>
      <c r="D45" s="15">
        <f>IF(C45&gt;0.5,Raw!D45*D$11,-999)</f>
        <v>230.4</v>
      </c>
      <c r="E45" s="9">
        <f>IF(Raw!$G45&gt;$C$8,IF(Raw!$Q45&gt;$C$8,IF(Raw!$N45&gt;$C$9,IF(Raw!$N45&lt;$A$9,IF(Raw!$X45&gt;$C$9,IF(Raw!$X45&lt;$A$9,Raw!H45,-999),-999),-999),-999),-999),-999)</f>
        <v>9.9450999999999998E-2</v>
      </c>
      <c r="F45" s="9">
        <f>IF(Raw!$G45&gt;$C$8,IF(Raw!$Q45&gt;$C$8,IF(Raw!$N45&gt;$C$9,IF(Raw!$N45&lt;$A$9,IF(Raw!$X45&gt;$C$9,IF(Raw!$X45&lt;$A$9,Raw!I45,-999),-999),-999),-999),-999),-999)</f>
        <v>0.13061500000000001</v>
      </c>
      <c r="G45" s="9">
        <f>Raw!G45</f>
        <v>0.83221199999999995</v>
      </c>
      <c r="H45" s="9">
        <f>IF(Raw!$G45&gt;$C$8,IF(Raw!$Q45&gt;$C$8,IF(Raw!$N45&gt;$C$9,IF(Raw!$N45&lt;$A$9,IF(Raw!$X45&gt;$C$9,IF(Raw!$X45&lt;$A$9,Raw!L45,-999),-999),-999),-999),-999),-999)</f>
        <v>454.2</v>
      </c>
      <c r="I45" s="9">
        <f>IF(Raw!$G45&gt;$C$8,IF(Raw!$Q45&gt;$C$8,IF(Raw!$N45&gt;$C$9,IF(Raw!$N45&lt;$A$9,IF(Raw!$X45&gt;$C$9,IF(Raw!$X45&lt;$A$9,Raw!M45,-999),-999),-999),-999),-999),-999)</f>
        <v>0.19464699999999999</v>
      </c>
      <c r="J45" s="9">
        <f>IF(Raw!$G45&gt;$C$8,IF(Raw!$Q45&gt;$C$8,IF(Raw!$N45&gt;$C$9,IF(Raw!$N45&lt;$A$9,IF(Raw!$X45&gt;$C$9,IF(Raw!$X45&lt;$A$9,Raw!N45,-999),-999),-999),-999),-999),-999)</f>
        <v>511</v>
      </c>
      <c r="K45" s="9">
        <f>IF(Raw!$G45&gt;$C$8,IF(Raw!$Q45&gt;$C$8,IF(Raw!$N45&gt;$C$9,IF(Raw!$N45&lt;$A$9,IF(Raw!$X45&gt;$C$9,IF(Raw!$X45&lt;$A$9,Raw!R45,-999),-999),-999),-999),-999),-999)</f>
        <v>8.0860000000000001E-2</v>
      </c>
      <c r="L45" s="9">
        <f>IF(Raw!$G45&gt;$C$8,IF(Raw!$Q45&gt;$C$8,IF(Raw!$N45&gt;$C$9,IF(Raw!$N45&lt;$A$9,IF(Raw!$X45&gt;$C$9,IF(Raw!$X45&lt;$A$9,Raw!S45,-999),-999),-999),-999),-999),-999)</f>
        <v>0.124834</v>
      </c>
      <c r="M45" s="9">
        <f>Raw!Q45</f>
        <v>0.84137899999999999</v>
      </c>
      <c r="N45" s="9">
        <f>IF(Raw!$G45&gt;$C$8,IF(Raw!$Q45&gt;$C$8,IF(Raw!$N45&gt;$C$9,IF(Raw!$N45&lt;$A$9,IF(Raw!$X45&gt;$C$9,IF(Raw!$X45&lt;$A$9,Raw!V45,-999),-999),-999),-999),-999),-999)</f>
        <v>269.10000000000002</v>
      </c>
      <c r="O45" s="9">
        <f>IF(Raw!$G45&gt;$C$8,IF(Raw!$Q45&gt;$C$8,IF(Raw!$N45&gt;$C$9,IF(Raw!$N45&lt;$A$9,IF(Raw!$X45&gt;$C$9,IF(Raw!$X45&lt;$A$9,Raw!W45,-999),-999),-999),-999),-999),-999)</f>
        <v>9.9999999999999995E-7</v>
      </c>
      <c r="P45" s="9">
        <f>IF(Raw!$G45&gt;$C$8,IF(Raw!$Q45&gt;$C$8,IF(Raw!$N45&gt;$C$9,IF(Raw!$N45&lt;$A$9,IF(Raw!$X45&gt;$C$9,IF(Raw!$X45&lt;$A$9,Raw!X45,-999),-999),-999),-999),-999),-999)</f>
        <v>502</v>
      </c>
      <c r="R45" s="9">
        <f t="shared" si="4"/>
        <v>3.1164000000000011E-2</v>
      </c>
      <c r="S45" s="9">
        <f t="shared" si="5"/>
        <v>0.23859434215059533</v>
      </c>
      <c r="T45" s="9">
        <f t="shared" si="6"/>
        <v>4.3973999999999999E-2</v>
      </c>
      <c r="U45" s="9">
        <f t="shared" si="7"/>
        <v>0.35225980101574889</v>
      </c>
      <c r="V45" s="15">
        <f t="shared" si="0"/>
        <v>5.1119523E-2</v>
      </c>
      <c r="X45" s="11">
        <f t="shared" si="8"/>
        <v>1.3870079999999998E+20</v>
      </c>
      <c r="Y45" s="11">
        <f t="shared" si="9"/>
        <v>4.5419999999999994E-18</v>
      </c>
      <c r="Z45" s="11">
        <f t="shared" si="10"/>
        <v>5.1099999999999995E-4</v>
      </c>
      <c r="AA45" s="16">
        <f t="shared" si="11"/>
        <v>0.24352416182866571</v>
      </c>
      <c r="AB45" s="9">
        <f t="shared" si="1"/>
        <v>9.1568731492253752E-2</v>
      </c>
      <c r="AC45" s="9">
        <f t="shared" si="2"/>
        <v>0.75647583817133413</v>
      </c>
      <c r="AD45" s="15">
        <f t="shared" si="3"/>
        <v>476.56391747292696</v>
      </c>
      <c r="AE45" s="3">
        <f t="shared" si="12"/>
        <v>546.85679999999979</v>
      </c>
      <c r="AF45" s="2">
        <f t="shared" si="13"/>
        <v>0.25</v>
      </c>
      <c r="AG45" s="9">
        <f t="shared" si="14"/>
        <v>0.12913408518484543</v>
      </c>
      <c r="AH45" s="2">
        <f t="shared" si="15"/>
        <v>6.2487311774504501</v>
      </c>
    </row>
    <row r="46" spans="1:34">
      <c r="A46" s="1">
        <f>Raw!A46</f>
        <v>33</v>
      </c>
      <c r="B46" s="14">
        <f>Raw!B46</f>
        <v>0.4533564814814815</v>
      </c>
      <c r="C46" s="15">
        <f>Raw!C46</f>
        <v>9.3000000000000007</v>
      </c>
      <c r="D46" s="15">
        <f>IF(C46&gt;0.5,Raw!D46*D$11,-999)</f>
        <v>215.5</v>
      </c>
      <c r="E46" s="9">
        <f>IF(Raw!$G46&gt;$C$8,IF(Raw!$Q46&gt;$C$8,IF(Raw!$N46&gt;$C$9,IF(Raw!$N46&lt;$A$9,IF(Raw!$X46&gt;$C$9,IF(Raw!$X46&lt;$A$9,Raw!H46,-999),-999),-999),-999),-999),-999)</f>
        <v>9.4668000000000002E-2</v>
      </c>
      <c r="F46" s="9">
        <f>IF(Raw!$G46&gt;$C$8,IF(Raw!$Q46&gt;$C$8,IF(Raw!$N46&gt;$C$9,IF(Raw!$N46&lt;$A$9,IF(Raw!$X46&gt;$C$9,IF(Raw!$X46&lt;$A$9,Raw!I46,-999),-999),-999),-999),-999),-999)</f>
        <v>0.12812699999999999</v>
      </c>
      <c r="G46" s="9">
        <f>Raw!G46</f>
        <v>0.83386899999999997</v>
      </c>
      <c r="H46" s="9">
        <f>IF(Raw!$G46&gt;$C$8,IF(Raw!$Q46&gt;$C$8,IF(Raw!$N46&gt;$C$9,IF(Raw!$N46&lt;$A$9,IF(Raw!$X46&gt;$C$9,IF(Raw!$X46&lt;$A$9,Raw!L46,-999),-999),-999),-999),-999),-999)</f>
        <v>415.2</v>
      </c>
      <c r="I46" s="9">
        <f>IF(Raw!$G46&gt;$C$8,IF(Raw!$Q46&gt;$C$8,IF(Raw!$N46&gt;$C$9,IF(Raw!$N46&lt;$A$9,IF(Raw!$X46&gt;$C$9,IF(Raw!$X46&lt;$A$9,Raw!M46,-999),-999),-999),-999),-999),-999)</f>
        <v>3.1620000000000002E-2</v>
      </c>
      <c r="J46" s="9">
        <f>IF(Raw!$G46&gt;$C$8,IF(Raw!$Q46&gt;$C$8,IF(Raw!$N46&gt;$C$9,IF(Raw!$N46&lt;$A$9,IF(Raw!$X46&gt;$C$9,IF(Raw!$X46&lt;$A$9,Raw!N46,-999),-999),-999),-999),-999),-999)</f>
        <v>609</v>
      </c>
      <c r="K46" s="9">
        <f>IF(Raw!$G46&gt;$C$8,IF(Raw!$Q46&gt;$C$8,IF(Raw!$N46&gt;$C$9,IF(Raw!$N46&lt;$A$9,IF(Raw!$X46&gt;$C$9,IF(Raw!$X46&lt;$A$9,Raw!R46,-999),-999),-999),-999),-999),-999)</f>
        <v>8.7715000000000001E-2</v>
      </c>
      <c r="L46" s="9">
        <f>IF(Raw!$G46&gt;$C$8,IF(Raw!$Q46&gt;$C$8,IF(Raw!$N46&gt;$C$9,IF(Raw!$N46&lt;$A$9,IF(Raw!$X46&gt;$C$9,IF(Raw!$X46&lt;$A$9,Raw!S46,-999),-999),-999),-999),-999),-999)</f>
        <v>0.13395399999999999</v>
      </c>
      <c r="M46" s="9">
        <f>Raw!Q46</f>
        <v>0.89044199999999996</v>
      </c>
      <c r="N46" s="9">
        <f>IF(Raw!$G46&gt;$C$8,IF(Raw!$Q46&gt;$C$8,IF(Raw!$N46&gt;$C$9,IF(Raw!$N46&lt;$A$9,IF(Raw!$X46&gt;$C$9,IF(Raw!$X46&lt;$A$9,Raw!V46,-999),-999),-999),-999),-999),-999)</f>
        <v>234.5</v>
      </c>
      <c r="O46" s="9">
        <f>IF(Raw!$G46&gt;$C$8,IF(Raw!$Q46&gt;$C$8,IF(Raw!$N46&gt;$C$9,IF(Raw!$N46&lt;$A$9,IF(Raw!$X46&gt;$C$9,IF(Raw!$X46&lt;$A$9,Raw!W46,-999),-999),-999),-999),-999),-999)</f>
        <v>5.0000000000000004E-6</v>
      </c>
      <c r="P46" s="9">
        <f>IF(Raw!$G46&gt;$C$8,IF(Raw!$Q46&gt;$C$8,IF(Raw!$N46&gt;$C$9,IF(Raw!$N46&lt;$A$9,IF(Raw!$X46&gt;$C$9,IF(Raw!$X46&lt;$A$9,Raw!X46,-999),-999),-999),-999),-999),-999)</f>
        <v>511</v>
      </c>
      <c r="R46" s="9">
        <f t="shared" si="4"/>
        <v>3.3458999999999989E-2</v>
      </c>
      <c r="S46" s="9">
        <f t="shared" si="5"/>
        <v>0.26113933831276775</v>
      </c>
      <c r="T46" s="9">
        <f t="shared" si="6"/>
        <v>4.6238999999999988E-2</v>
      </c>
      <c r="U46" s="9">
        <f t="shared" si="7"/>
        <v>0.34518566074921236</v>
      </c>
      <c r="V46" s="15">
        <f t="shared" si="0"/>
        <v>5.4854162999999991E-2</v>
      </c>
      <c r="X46" s="11">
        <f t="shared" si="8"/>
        <v>1.2973099999999997E+20</v>
      </c>
      <c r="Y46" s="11">
        <f t="shared" si="9"/>
        <v>4.1519999999999999E-18</v>
      </c>
      <c r="Z46" s="11">
        <f t="shared" si="10"/>
        <v>6.0899999999999995E-4</v>
      </c>
      <c r="AA46" s="16">
        <f t="shared" si="11"/>
        <v>0.24700703474011165</v>
      </c>
      <c r="AB46" s="9">
        <f t="shared" si="1"/>
        <v>9.9136358279348025E-2</v>
      </c>
      <c r="AC46" s="9">
        <f t="shared" si="2"/>
        <v>0.75299296525988824</v>
      </c>
      <c r="AD46" s="15">
        <f t="shared" si="3"/>
        <v>405.59447412169396</v>
      </c>
      <c r="AE46" s="3">
        <f t="shared" si="12"/>
        <v>499.90079999999983</v>
      </c>
      <c r="AF46" s="2">
        <f t="shared" si="13"/>
        <v>0.25</v>
      </c>
      <c r="AG46" s="9">
        <f t="shared" si="14"/>
        <v>0.10769645888148173</v>
      </c>
      <c r="AH46" s="2">
        <f t="shared" si="15"/>
        <v>5.2113755973136469</v>
      </c>
    </row>
    <row r="47" spans="1:34">
      <c r="A47" s="1">
        <f>Raw!A47</f>
        <v>34</v>
      </c>
      <c r="B47" s="14">
        <f>Raw!B47</f>
        <v>0.45341435185185186</v>
      </c>
      <c r="C47" s="15">
        <f>Raw!C47</f>
        <v>10.199999999999999</v>
      </c>
      <c r="D47" s="15">
        <f>IF(C47&gt;0.5,Raw!D47*D$11,-999)</f>
        <v>208.4</v>
      </c>
      <c r="E47" s="9">
        <f>IF(Raw!$G47&gt;$C$8,IF(Raw!$Q47&gt;$C$8,IF(Raw!$N47&gt;$C$9,IF(Raw!$N47&lt;$A$9,IF(Raw!$X47&gt;$C$9,IF(Raw!$X47&lt;$A$9,Raw!H47,-999),-999),-999),-999),-999),-999)</f>
        <v>9.8445000000000005E-2</v>
      </c>
      <c r="F47" s="9">
        <f>IF(Raw!$G47&gt;$C$8,IF(Raw!$Q47&gt;$C$8,IF(Raw!$N47&gt;$C$9,IF(Raw!$N47&lt;$A$9,IF(Raw!$X47&gt;$C$9,IF(Raw!$X47&lt;$A$9,Raw!I47,-999),-999),-999),-999),-999),-999)</f>
        <v>0.13730999999999999</v>
      </c>
      <c r="G47" s="9">
        <f>Raw!G47</f>
        <v>0.88875700000000002</v>
      </c>
      <c r="H47" s="9">
        <f>IF(Raw!$G47&gt;$C$8,IF(Raw!$Q47&gt;$C$8,IF(Raw!$N47&gt;$C$9,IF(Raw!$N47&lt;$A$9,IF(Raw!$X47&gt;$C$9,IF(Raw!$X47&lt;$A$9,Raw!L47,-999),-999),-999),-999),-999),-999)</f>
        <v>507.9</v>
      </c>
      <c r="I47" s="9">
        <f>IF(Raw!$G47&gt;$C$8,IF(Raw!$Q47&gt;$C$8,IF(Raw!$N47&gt;$C$9,IF(Raw!$N47&lt;$A$9,IF(Raw!$X47&gt;$C$9,IF(Raw!$X47&lt;$A$9,Raw!M47,-999),-999),-999),-999),-999),-999)</f>
        <v>0.175397</v>
      </c>
      <c r="J47" s="9">
        <f>IF(Raw!$G47&gt;$C$8,IF(Raw!$Q47&gt;$C$8,IF(Raw!$N47&gt;$C$9,IF(Raw!$N47&lt;$A$9,IF(Raw!$X47&gt;$C$9,IF(Raw!$X47&lt;$A$9,Raw!N47,-999),-999),-999),-999),-999),-999)</f>
        <v>510</v>
      </c>
      <c r="K47" s="9">
        <f>IF(Raw!$G47&gt;$C$8,IF(Raw!$Q47&gt;$C$8,IF(Raw!$N47&gt;$C$9,IF(Raw!$N47&lt;$A$9,IF(Raw!$X47&gt;$C$9,IF(Raw!$X47&lt;$A$9,Raw!R47,-999),-999),-999),-999),-999),-999)</f>
        <v>7.9700999999999994E-2</v>
      </c>
      <c r="L47" s="9">
        <f>IF(Raw!$G47&gt;$C$8,IF(Raw!$Q47&gt;$C$8,IF(Raw!$N47&gt;$C$9,IF(Raw!$N47&lt;$A$9,IF(Raw!$X47&gt;$C$9,IF(Raw!$X47&lt;$A$9,Raw!S47,-999),-999),-999),-999),-999),-999)</f>
        <v>0.13053699999999999</v>
      </c>
      <c r="M47" s="9">
        <f>Raw!Q47</f>
        <v>0.92302600000000001</v>
      </c>
      <c r="N47" s="9">
        <f>IF(Raw!$G47&gt;$C$8,IF(Raw!$Q47&gt;$C$8,IF(Raw!$N47&gt;$C$9,IF(Raw!$N47&lt;$A$9,IF(Raw!$X47&gt;$C$9,IF(Raw!$X47&lt;$A$9,Raw!V47,-999),-999),-999),-999),-999),-999)</f>
        <v>342.6</v>
      </c>
      <c r="O47" s="9">
        <f>IF(Raw!$G47&gt;$C$8,IF(Raw!$Q47&gt;$C$8,IF(Raw!$N47&gt;$C$9,IF(Raw!$N47&lt;$A$9,IF(Raw!$X47&gt;$C$9,IF(Raw!$X47&lt;$A$9,Raw!W47,-999),-999),-999),-999),-999),-999)</f>
        <v>2.0999999999999999E-5</v>
      </c>
      <c r="P47" s="9">
        <f>IF(Raw!$G47&gt;$C$8,IF(Raw!$Q47&gt;$C$8,IF(Raw!$N47&gt;$C$9,IF(Raw!$N47&lt;$A$9,IF(Raw!$X47&gt;$C$9,IF(Raw!$X47&lt;$A$9,Raw!X47,-999),-999),-999),-999),-999),-999)</f>
        <v>536</v>
      </c>
      <c r="R47" s="9">
        <f t="shared" si="4"/>
        <v>3.8864999999999983E-2</v>
      </c>
      <c r="S47" s="9">
        <f t="shared" si="5"/>
        <v>0.28304566309809909</v>
      </c>
      <c r="T47" s="9">
        <f t="shared" si="6"/>
        <v>5.0835999999999992E-2</v>
      </c>
      <c r="U47" s="9">
        <f t="shared" si="7"/>
        <v>0.38943747749680163</v>
      </c>
      <c r="V47" s="15">
        <f t="shared" si="0"/>
        <v>5.3454901499999992E-2</v>
      </c>
      <c r="X47" s="11">
        <f t="shared" si="8"/>
        <v>1.2545679999999998E+20</v>
      </c>
      <c r="Y47" s="11">
        <f t="shared" si="9"/>
        <v>5.0789999999999997E-18</v>
      </c>
      <c r="Z47" s="11">
        <f t="shared" si="10"/>
        <v>5.0999999999999993E-4</v>
      </c>
      <c r="AA47" s="16">
        <f t="shared" si="11"/>
        <v>0.24526564258862443</v>
      </c>
      <c r="AB47" s="9">
        <f t="shared" si="1"/>
        <v>9.2169324206635303E-2</v>
      </c>
      <c r="AC47" s="9">
        <f t="shared" si="2"/>
        <v>0.75473435741137562</v>
      </c>
      <c r="AD47" s="15">
        <f t="shared" si="3"/>
        <v>480.91302468357736</v>
      </c>
      <c r="AE47" s="3">
        <f t="shared" si="12"/>
        <v>611.51159999999982</v>
      </c>
      <c r="AF47" s="2">
        <f t="shared" si="13"/>
        <v>0.25</v>
      </c>
      <c r="AG47" s="9">
        <f t="shared" si="14"/>
        <v>0.14406581171394575</v>
      </c>
      <c r="AH47" s="2">
        <f t="shared" si="15"/>
        <v>6.9712696533454492</v>
      </c>
    </row>
    <row r="48" spans="1:34">
      <c r="A48" s="1">
        <f>Raw!A48</f>
        <v>35</v>
      </c>
      <c r="B48" s="14">
        <f>Raw!B48</f>
        <v>0.45346064814814818</v>
      </c>
      <c r="C48" s="15">
        <f>Raw!C48</f>
        <v>11.8</v>
      </c>
      <c r="D48" s="15">
        <f>IF(C48&gt;0.5,Raw!D48*D$11,-999)</f>
        <v>187.3</v>
      </c>
      <c r="E48" s="9">
        <f>IF(Raw!$G48&gt;$C$8,IF(Raw!$Q48&gt;$C$8,IF(Raw!$N48&gt;$C$9,IF(Raw!$N48&lt;$A$9,IF(Raw!$X48&gt;$C$9,IF(Raw!$X48&lt;$A$9,Raw!H48,-999),-999),-999),-999),-999),-999)</f>
        <v>9.3819E-2</v>
      </c>
      <c r="F48" s="9">
        <f>IF(Raw!$G48&gt;$C$8,IF(Raw!$Q48&gt;$C$8,IF(Raw!$N48&gt;$C$9,IF(Raw!$N48&lt;$A$9,IF(Raw!$X48&gt;$C$9,IF(Raw!$X48&lt;$A$9,Raw!I48,-999),-999),-999),-999),-999),-999)</f>
        <v>0.12937000000000001</v>
      </c>
      <c r="G48" s="9">
        <f>Raw!G48</f>
        <v>0.87019000000000002</v>
      </c>
      <c r="H48" s="9">
        <f>IF(Raw!$G48&gt;$C$8,IF(Raw!$Q48&gt;$C$8,IF(Raw!$N48&gt;$C$9,IF(Raw!$N48&lt;$A$9,IF(Raw!$X48&gt;$C$9,IF(Raw!$X48&lt;$A$9,Raw!L48,-999),-999),-999),-999),-999),-999)</f>
        <v>419.3</v>
      </c>
      <c r="I48" s="9">
        <f>IF(Raw!$G48&gt;$C$8,IF(Raw!$Q48&gt;$C$8,IF(Raw!$N48&gt;$C$9,IF(Raw!$N48&lt;$A$9,IF(Raw!$X48&gt;$C$9,IF(Raw!$X48&lt;$A$9,Raw!M48,-999),-999),-999),-999),-999),-999)</f>
        <v>1.1E-5</v>
      </c>
      <c r="J48" s="9">
        <f>IF(Raw!$G48&gt;$C$8,IF(Raw!$Q48&gt;$C$8,IF(Raw!$N48&gt;$C$9,IF(Raw!$N48&lt;$A$9,IF(Raw!$X48&gt;$C$9,IF(Raw!$X48&lt;$A$9,Raw!N48,-999),-999),-999),-999),-999),-999)</f>
        <v>589</v>
      </c>
      <c r="K48" s="9">
        <f>IF(Raw!$G48&gt;$C$8,IF(Raw!$Q48&gt;$C$8,IF(Raw!$N48&gt;$C$9,IF(Raw!$N48&lt;$A$9,IF(Raw!$X48&gt;$C$9,IF(Raw!$X48&lt;$A$9,Raw!R48,-999),-999),-999),-999),-999),-999)</f>
        <v>7.8264E-2</v>
      </c>
      <c r="L48" s="9">
        <f>IF(Raw!$G48&gt;$C$8,IF(Raw!$Q48&gt;$C$8,IF(Raw!$N48&gt;$C$9,IF(Raw!$N48&lt;$A$9,IF(Raw!$X48&gt;$C$9,IF(Raw!$X48&lt;$A$9,Raw!S48,-999),-999),-999),-999),-999),-999)</f>
        <v>0.12639300000000001</v>
      </c>
      <c r="M48" s="9">
        <f>Raw!Q48</f>
        <v>0.929288</v>
      </c>
      <c r="N48" s="9">
        <f>IF(Raw!$G48&gt;$C$8,IF(Raw!$Q48&gt;$C$8,IF(Raw!$N48&gt;$C$9,IF(Raw!$N48&lt;$A$9,IF(Raw!$X48&gt;$C$9,IF(Raw!$X48&lt;$A$9,Raw!V48,-999),-999),-999),-999),-999),-999)</f>
        <v>334.9</v>
      </c>
      <c r="O48" s="9">
        <f>IF(Raw!$G48&gt;$C$8,IF(Raw!$Q48&gt;$C$8,IF(Raw!$N48&gt;$C$9,IF(Raw!$N48&lt;$A$9,IF(Raw!$X48&gt;$C$9,IF(Raw!$X48&lt;$A$9,Raw!W48,-999),-999),-999),-999),-999),-999)</f>
        <v>5.0784999999999997E-2</v>
      </c>
      <c r="P48" s="9">
        <f>IF(Raw!$G48&gt;$C$8,IF(Raw!$Q48&gt;$C$8,IF(Raw!$N48&gt;$C$9,IF(Raw!$N48&lt;$A$9,IF(Raw!$X48&gt;$C$9,IF(Raw!$X48&lt;$A$9,Raw!X48,-999),-999),-999),-999),-999),-999)</f>
        <v>621</v>
      </c>
      <c r="R48" s="9">
        <f t="shared" si="4"/>
        <v>3.5551000000000013E-2</v>
      </c>
      <c r="S48" s="9">
        <f t="shared" si="5"/>
        <v>0.27480095849114949</v>
      </c>
      <c r="T48" s="9">
        <f t="shared" si="6"/>
        <v>4.8129000000000005E-2</v>
      </c>
      <c r="U48" s="9">
        <f t="shared" si="7"/>
        <v>0.38078849303363321</v>
      </c>
      <c r="V48" s="15">
        <f t="shared" si="0"/>
        <v>5.1757933499999999E-2</v>
      </c>
      <c r="X48" s="11">
        <f t="shared" si="8"/>
        <v>1.127546E+20</v>
      </c>
      <c r="Y48" s="11">
        <f t="shared" si="9"/>
        <v>4.193E-18</v>
      </c>
      <c r="Z48" s="11">
        <f t="shared" si="10"/>
        <v>5.8900000000000001E-4</v>
      </c>
      <c r="AA48" s="16">
        <f t="shared" si="11"/>
        <v>0.2178134796855106</v>
      </c>
      <c r="AB48" s="9">
        <f t="shared" si="1"/>
        <v>8.8747144963783942E-2</v>
      </c>
      <c r="AC48" s="9">
        <f t="shared" si="2"/>
        <v>0.78218652031448943</v>
      </c>
      <c r="AD48" s="15">
        <f t="shared" si="3"/>
        <v>369.80217264093477</v>
      </c>
      <c r="AE48" s="3">
        <f t="shared" si="12"/>
        <v>504.83719999999988</v>
      </c>
      <c r="AF48" s="2">
        <f t="shared" si="13"/>
        <v>0.25</v>
      </c>
      <c r="AG48" s="9">
        <f t="shared" si="14"/>
        <v>0.10832031695423462</v>
      </c>
      <c r="AH48" s="2">
        <f t="shared" si="15"/>
        <v>5.2415637647826392</v>
      </c>
    </row>
    <row r="49" spans="1:34">
      <c r="A49" s="1">
        <f>Raw!A49</f>
        <v>36</v>
      </c>
      <c r="B49" s="14">
        <f>Raw!B49</f>
        <v>0.45351851851851849</v>
      </c>
      <c r="C49" s="15">
        <f>Raw!C49</f>
        <v>12.6</v>
      </c>
      <c r="D49" s="15">
        <f>IF(C49&gt;0.5,Raw!D49*D$11,-999)</f>
        <v>183.8</v>
      </c>
      <c r="E49" s="9">
        <f>IF(Raw!$G49&gt;$C$8,IF(Raw!$Q49&gt;$C$8,IF(Raw!$N49&gt;$C$9,IF(Raw!$N49&lt;$A$9,IF(Raw!$X49&gt;$C$9,IF(Raw!$X49&lt;$A$9,Raw!H49,-999),-999),-999),-999),-999),-999)</f>
        <v>0.10036100000000001</v>
      </c>
      <c r="F49" s="9">
        <f>IF(Raw!$G49&gt;$C$8,IF(Raw!$Q49&gt;$C$8,IF(Raw!$N49&gt;$C$9,IF(Raw!$N49&lt;$A$9,IF(Raw!$X49&gt;$C$9,IF(Raw!$X49&lt;$A$9,Raw!I49,-999),-999),-999),-999),-999),-999)</f>
        <v>0.142236</v>
      </c>
      <c r="G49" s="9">
        <f>Raw!G49</f>
        <v>0.91076699999999999</v>
      </c>
      <c r="H49" s="9">
        <f>IF(Raw!$G49&gt;$C$8,IF(Raw!$Q49&gt;$C$8,IF(Raw!$N49&gt;$C$9,IF(Raw!$N49&lt;$A$9,IF(Raw!$X49&gt;$C$9,IF(Raw!$X49&lt;$A$9,Raw!L49,-999),-999),-999),-999),-999),-999)</f>
        <v>467.4</v>
      </c>
      <c r="I49" s="9">
        <f>IF(Raw!$G49&gt;$C$8,IF(Raw!$Q49&gt;$C$8,IF(Raw!$N49&gt;$C$9,IF(Raw!$N49&lt;$A$9,IF(Raw!$X49&gt;$C$9,IF(Raw!$X49&lt;$A$9,Raw!M49,-999),-999),-999),-999),-999),-999)</f>
        <v>6.0000000000000002E-6</v>
      </c>
      <c r="J49" s="9">
        <f>IF(Raw!$G49&gt;$C$8,IF(Raw!$Q49&gt;$C$8,IF(Raw!$N49&gt;$C$9,IF(Raw!$N49&lt;$A$9,IF(Raw!$X49&gt;$C$9,IF(Raw!$X49&lt;$A$9,Raw!N49,-999),-999),-999),-999),-999),-999)</f>
        <v>612</v>
      </c>
      <c r="K49" s="9">
        <f>IF(Raw!$G49&gt;$C$8,IF(Raw!$Q49&gt;$C$8,IF(Raw!$N49&gt;$C$9,IF(Raw!$N49&lt;$A$9,IF(Raw!$X49&gt;$C$9,IF(Raw!$X49&lt;$A$9,Raw!R49,-999),-999),-999),-999),-999),-999)</f>
        <v>8.3589999999999998E-2</v>
      </c>
      <c r="L49" s="9">
        <f>IF(Raw!$G49&gt;$C$8,IF(Raw!$Q49&gt;$C$8,IF(Raw!$N49&gt;$C$9,IF(Raw!$N49&lt;$A$9,IF(Raw!$X49&gt;$C$9,IF(Raw!$X49&lt;$A$9,Raw!S49,-999),-999),-999),-999),-999),-999)</f>
        <v>0.13644899999999999</v>
      </c>
      <c r="M49" s="9">
        <f>Raw!Q49</f>
        <v>0.88640200000000002</v>
      </c>
      <c r="N49" s="9">
        <f>IF(Raw!$G49&gt;$C$8,IF(Raw!$Q49&gt;$C$8,IF(Raw!$N49&gt;$C$9,IF(Raw!$N49&lt;$A$9,IF(Raw!$X49&gt;$C$9,IF(Raw!$X49&lt;$A$9,Raw!V49,-999),-999),-999),-999),-999),-999)</f>
        <v>368.8</v>
      </c>
      <c r="O49" s="9">
        <f>IF(Raw!$G49&gt;$C$8,IF(Raw!$Q49&gt;$C$8,IF(Raw!$N49&gt;$C$9,IF(Raw!$N49&lt;$A$9,IF(Raw!$X49&gt;$C$9,IF(Raw!$X49&lt;$A$9,Raw!W49,-999),-999),-999),-999),-999),-999)</f>
        <v>1.5E-5</v>
      </c>
      <c r="P49" s="9">
        <f>IF(Raw!$G49&gt;$C$8,IF(Raw!$Q49&gt;$C$8,IF(Raw!$N49&gt;$C$9,IF(Raw!$N49&lt;$A$9,IF(Raw!$X49&gt;$C$9,IF(Raw!$X49&lt;$A$9,Raw!X49,-999),-999),-999),-999),-999),-999)</f>
        <v>586</v>
      </c>
      <c r="R49" s="9">
        <f t="shared" si="4"/>
        <v>4.1874999999999996E-2</v>
      </c>
      <c r="S49" s="9">
        <f t="shared" si="5"/>
        <v>0.29440507325852805</v>
      </c>
      <c r="T49" s="9">
        <f t="shared" si="6"/>
        <v>5.2858999999999989E-2</v>
      </c>
      <c r="U49" s="9">
        <f t="shared" si="7"/>
        <v>0.3873901604262398</v>
      </c>
      <c r="V49" s="15">
        <f t="shared" si="0"/>
        <v>5.587586549999999E-2</v>
      </c>
      <c r="X49" s="11">
        <f t="shared" si="8"/>
        <v>1.1064759999999997E+20</v>
      </c>
      <c r="Y49" s="11">
        <f t="shared" si="9"/>
        <v>4.6739999999999992E-18</v>
      </c>
      <c r="Z49" s="11">
        <f t="shared" si="10"/>
        <v>6.1200000000000002E-4</v>
      </c>
      <c r="AA49" s="16">
        <f t="shared" si="11"/>
        <v>0.24041371652485094</v>
      </c>
      <c r="AB49" s="9">
        <f t="shared" si="1"/>
        <v>9.629802864178709E-2</v>
      </c>
      <c r="AC49" s="9">
        <f t="shared" si="2"/>
        <v>0.75958628347514912</v>
      </c>
      <c r="AD49" s="15">
        <f t="shared" si="3"/>
        <v>392.83287013864532</v>
      </c>
      <c r="AE49" s="3">
        <f t="shared" si="12"/>
        <v>562.74959999999976</v>
      </c>
      <c r="AF49" s="2">
        <f t="shared" si="13"/>
        <v>0.25</v>
      </c>
      <c r="AG49" s="9">
        <f t="shared" si="14"/>
        <v>0.11706122198746925</v>
      </c>
      <c r="AH49" s="2">
        <f t="shared" si="15"/>
        <v>5.6645316103527934</v>
      </c>
    </row>
    <row r="50" spans="1:34">
      <c r="A50" s="1">
        <f>Raw!A50</f>
        <v>37</v>
      </c>
      <c r="B50" s="14">
        <f>Raw!B50</f>
        <v>0.4535763888888889</v>
      </c>
      <c r="C50" s="15">
        <f>Raw!C50</f>
        <v>13.3</v>
      </c>
      <c r="D50" s="15">
        <f>IF(C50&gt;0.5,Raw!D50*D$11,-999)</f>
        <v>176.8</v>
      </c>
      <c r="E50" s="9">
        <f>IF(Raw!$G50&gt;$C$8,IF(Raw!$Q50&gt;$C$8,IF(Raw!$N50&gt;$C$9,IF(Raw!$N50&lt;$A$9,IF(Raw!$X50&gt;$C$9,IF(Raw!$X50&lt;$A$9,Raw!H50,-999),-999),-999),-999),-999),-999)</f>
        <v>0.103954</v>
      </c>
      <c r="F50" s="9">
        <f>IF(Raw!$G50&gt;$C$8,IF(Raw!$Q50&gt;$C$8,IF(Raw!$N50&gt;$C$9,IF(Raw!$N50&lt;$A$9,IF(Raw!$X50&gt;$C$9,IF(Raw!$X50&lt;$A$9,Raw!I50,-999),-999),-999),-999),-999),-999)</f>
        <v>0.14425299999999999</v>
      </c>
      <c r="G50" s="9">
        <f>Raw!G50</f>
        <v>0.81027899999999997</v>
      </c>
      <c r="H50" s="9">
        <f>IF(Raw!$G50&gt;$C$8,IF(Raw!$Q50&gt;$C$8,IF(Raw!$N50&gt;$C$9,IF(Raw!$N50&lt;$A$9,IF(Raw!$X50&gt;$C$9,IF(Raw!$X50&lt;$A$9,Raw!L50,-999),-999),-999),-999),-999),-999)</f>
        <v>434</v>
      </c>
      <c r="I50" s="9">
        <f>IF(Raw!$G50&gt;$C$8,IF(Raw!$Q50&gt;$C$8,IF(Raw!$N50&gt;$C$9,IF(Raw!$N50&lt;$A$9,IF(Raw!$X50&gt;$C$9,IF(Raw!$X50&lt;$A$9,Raw!M50,-999),-999),-999),-999),-999),-999)</f>
        <v>3.0000000000000001E-6</v>
      </c>
      <c r="J50" s="9">
        <f>IF(Raw!$G50&gt;$C$8,IF(Raw!$Q50&gt;$C$8,IF(Raw!$N50&gt;$C$9,IF(Raw!$N50&lt;$A$9,IF(Raw!$X50&gt;$C$9,IF(Raw!$X50&lt;$A$9,Raw!N50,-999),-999),-999),-999),-999),-999)</f>
        <v>551</v>
      </c>
      <c r="K50" s="9">
        <f>IF(Raw!$G50&gt;$C$8,IF(Raw!$Q50&gt;$C$8,IF(Raw!$N50&gt;$C$9,IF(Raw!$N50&lt;$A$9,IF(Raw!$X50&gt;$C$9,IF(Raw!$X50&lt;$A$9,Raw!R50,-999),-999),-999),-999),-999),-999)</f>
        <v>8.8581999999999994E-2</v>
      </c>
      <c r="L50" s="9">
        <f>IF(Raw!$G50&gt;$C$8,IF(Raw!$Q50&gt;$C$8,IF(Raw!$N50&gt;$C$9,IF(Raw!$N50&lt;$A$9,IF(Raw!$X50&gt;$C$9,IF(Raw!$X50&lt;$A$9,Raw!S50,-999),-999),-999),-999),-999),-999)</f>
        <v>0.14182500000000001</v>
      </c>
      <c r="M50" s="9">
        <f>Raw!Q50</f>
        <v>0.88934999999999997</v>
      </c>
      <c r="N50" s="9">
        <f>IF(Raw!$G50&gt;$C$8,IF(Raw!$Q50&gt;$C$8,IF(Raw!$N50&gt;$C$9,IF(Raw!$N50&lt;$A$9,IF(Raw!$X50&gt;$C$9,IF(Raw!$X50&lt;$A$9,Raw!V50,-999),-999),-999),-999),-999),-999)</f>
        <v>396.1</v>
      </c>
      <c r="O50" s="9">
        <f>IF(Raw!$G50&gt;$C$8,IF(Raw!$Q50&gt;$C$8,IF(Raw!$N50&gt;$C$9,IF(Raw!$N50&lt;$A$9,IF(Raw!$X50&gt;$C$9,IF(Raw!$X50&lt;$A$9,Raw!W50,-999),-999),-999),-999),-999),-999)</f>
        <v>0.133571</v>
      </c>
      <c r="P50" s="9">
        <f>IF(Raw!$G50&gt;$C$8,IF(Raw!$Q50&gt;$C$8,IF(Raw!$N50&gt;$C$9,IF(Raw!$N50&lt;$A$9,IF(Raw!$X50&gt;$C$9,IF(Raw!$X50&lt;$A$9,Raw!X50,-999),-999),-999),-999),-999),-999)</f>
        <v>545</v>
      </c>
      <c r="R50" s="9">
        <f t="shared" si="4"/>
        <v>4.0298999999999988E-2</v>
      </c>
      <c r="S50" s="9">
        <f t="shared" si="5"/>
        <v>0.27936334079707176</v>
      </c>
      <c r="T50" s="9">
        <f t="shared" si="6"/>
        <v>5.3243000000000013E-2</v>
      </c>
      <c r="U50" s="9">
        <f t="shared" si="7"/>
        <v>0.37541336153710564</v>
      </c>
      <c r="V50" s="15">
        <f t="shared" si="0"/>
        <v>5.8077337499999999E-2</v>
      </c>
      <c r="X50" s="11">
        <f t="shared" si="8"/>
        <v>1.0643359999999998E+20</v>
      </c>
      <c r="Y50" s="11">
        <f t="shared" si="9"/>
        <v>4.34E-18</v>
      </c>
      <c r="Z50" s="11">
        <f t="shared" si="10"/>
        <v>5.5099999999999995E-4</v>
      </c>
      <c r="AA50" s="16">
        <f t="shared" si="11"/>
        <v>0.20288169428701988</v>
      </c>
      <c r="AB50" s="9">
        <f t="shared" si="1"/>
        <v>9.9384030048923794E-2</v>
      </c>
      <c r="AC50" s="9">
        <f t="shared" si="2"/>
        <v>0.79711830571298015</v>
      </c>
      <c r="AD50" s="15">
        <f t="shared" si="3"/>
        <v>368.20634171872939</v>
      </c>
      <c r="AE50" s="3">
        <f t="shared" si="12"/>
        <v>522.53599999999983</v>
      </c>
      <c r="AF50" s="2">
        <f t="shared" si="13"/>
        <v>0.25</v>
      </c>
      <c r="AG50" s="9">
        <f t="shared" si="14"/>
        <v>0.10633044652608341</v>
      </c>
      <c r="AH50" s="2">
        <f t="shared" si="15"/>
        <v>5.1452749703433041</v>
      </c>
    </row>
    <row r="51" spans="1:34">
      <c r="A51" s="1">
        <f>Raw!A51</f>
        <v>38</v>
      </c>
      <c r="B51" s="14">
        <f>Raw!B51</f>
        <v>0.45363425925925926</v>
      </c>
      <c r="C51" s="15">
        <f>Raw!C51</f>
        <v>14.6</v>
      </c>
      <c r="D51" s="15">
        <f>IF(C51&gt;0.5,Raw!D51*D$11,-999)</f>
        <v>169.7</v>
      </c>
      <c r="E51" s="9">
        <f>IF(Raw!$G51&gt;$C$8,IF(Raw!$Q51&gt;$C$8,IF(Raw!$N51&gt;$C$9,IF(Raw!$N51&lt;$A$9,IF(Raw!$X51&gt;$C$9,IF(Raw!$X51&lt;$A$9,Raw!H51,-999),-999),-999),-999),-999),-999)</f>
        <v>0.104181</v>
      </c>
      <c r="F51" s="9">
        <f>IF(Raw!$G51&gt;$C$8,IF(Raw!$Q51&gt;$C$8,IF(Raw!$N51&gt;$C$9,IF(Raw!$N51&lt;$A$9,IF(Raw!$X51&gt;$C$9,IF(Raw!$X51&lt;$A$9,Raw!I51,-999),-999),-999),-999),-999),-999)</f>
        <v>0.14732200000000001</v>
      </c>
      <c r="G51" s="9">
        <f>Raw!G51</f>
        <v>0.86608300000000005</v>
      </c>
      <c r="H51" s="9">
        <f>IF(Raw!$G51&gt;$C$8,IF(Raw!$Q51&gt;$C$8,IF(Raw!$N51&gt;$C$9,IF(Raw!$N51&lt;$A$9,IF(Raw!$X51&gt;$C$9,IF(Raw!$X51&lt;$A$9,Raw!L51,-999),-999),-999),-999),-999),-999)</f>
        <v>454.4</v>
      </c>
      <c r="I51" s="9">
        <f>IF(Raw!$G51&gt;$C$8,IF(Raw!$Q51&gt;$C$8,IF(Raw!$N51&gt;$C$9,IF(Raw!$N51&lt;$A$9,IF(Raw!$X51&gt;$C$9,IF(Raw!$X51&lt;$A$9,Raw!M51,-999),-999),-999),-999),-999),-999)</f>
        <v>6.6434000000000007E-2</v>
      </c>
      <c r="J51" s="9">
        <f>IF(Raw!$G51&gt;$C$8,IF(Raw!$Q51&gt;$C$8,IF(Raw!$N51&gt;$C$9,IF(Raw!$N51&lt;$A$9,IF(Raw!$X51&gt;$C$9,IF(Raw!$X51&lt;$A$9,Raw!N51,-999),-999),-999),-999),-999),-999)</f>
        <v>535</v>
      </c>
      <c r="K51" s="9">
        <f>IF(Raw!$G51&gt;$C$8,IF(Raw!$Q51&gt;$C$8,IF(Raw!$N51&gt;$C$9,IF(Raw!$N51&lt;$A$9,IF(Raw!$X51&gt;$C$9,IF(Raw!$X51&lt;$A$9,Raw!R51,-999),-999),-999),-999),-999),-999)</f>
        <v>8.6985000000000007E-2</v>
      </c>
      <c r="L51" s="9">
        <f>IF(Raw!$G51&gt;$C$8,IF(Raw!$Q51&gt;$C$8,IF(Raw!$N51&gt;$C$9,IF(Raw!$N51&lt;$A$9,IF(Raw!$X51&gt;$C$9,IF(Raw!$X51&lt;$A$9,Raw!S51,-999),-999),-999),-999),-999),-999)</f>
        <v>0.14461099999999999</v>
      </c>
      <c r="M51" s="9">
        <f>Raw!Q51</f>
        <v>0.95357499999999995</v>
      </c>
      <c r="N51" s="9">
        <f>IF(Raw!$G51&gt;$C$8,IF(Raw!$Q51&gt;$C$8,IF(Raw!$N51&gt;$C$9,IF(Raw!$N51&lt;$A$9,IF(Raw!$X51&gt;$C$9,IF(Raw!$X51&lt;$A$9,Raw!V51,-999),-999),-999),-999),-999),-999)</f>
        <v>399.7</v>
      </c>
      <c r="O51" s="9">
        <f>IF(Raw!$G51&gt;$C$8,IF(Raw!$Q51&gt;$C$8,IF(Raw!$N51&gt;$C$9,IF(Raw!$N51&lt;$A$9,IF(Raw!$X51&gt;$C$9,IF(Raw!$X51&lt;$A$9,Raw!W51,-999),-999),-999),-999),-999),-999)</f>
        <v>1.2824E-2</v>
      </c>
      <c r="P51" s="9">
        <f>IF(Raw!$G51&gt;$C$8,IF(Raw!$Q51&gt;$C$8,IF(Raw!$N51&gt;$C$9,IF(Raw!$N51&lt;$A$9,IF(Raw!$X51&gt;$C$9,IF(Raw!$X51&lt;$A$9,Raw!X51,-999),-999),-999),-999),-999),-999)</f>
        <v>347</v>
      </c>
      <c r="R51" s="9">
        <f t="shared" si="4"/>
        <v>4.3141000000000013E-2</v>
      </c>
      <c r="S51" s="9">
        <f t="shared" si="5"/>
        <v>0.29283474294402745</v>
      </c>
      <c r="T51" s="9">
        <f t="shared" si="6"/>
        <v>5.7625999999999983E-2</v>
      </c>
      <c r="U51" s="9">
        <f t="shared" si="7"/>
        <v>0.39848974144428839</v>
      </c>
      <c r="V51" s="15">
        <f t="shared" si="0"/>
        <v>5.9218204499999989E-2</v>
      </c>
      <c r="X51" s="11">
        <f t="shared" si="8"/>
        <v>1.0215939999999997E+20</v>
      </c>
      <c r="Y51" s="11">
        <f t="shared" si="9"/>
        <v>4.5439999999999999E-18</v>
      </c>
      <c r="Z51" s="11">
        <f t="shared" si="10"/>
        <v>5.3499999999999999E-4</v>
      </c>
      <c r="AA51" s="16">
        <f t="shared" si="11"/>
        <v>0.19894490648154695</v>
      </c>
      <c r="AB51" s="9">
        <f t="shared" si="1"/>
        <v>9.8449399180905631E-2</v>
      </c>
      <c r="AC51" s="9">
        <f t="shared" si="2"/>
        <v>0.80105509351845305</v>
      </c>
      <c r="AD51" s="15">
        <f t="shared" si="3"/>
        <v>371.85963828326533</v>
      </c>
      <c r="AE51" s="3">
        <f t="shared" si="12"/>
        <v>547.09759999999983</v>
      </c>
      <c r="AF51" s="2">
        <f t="shared" si="13"/>
        <v>0.25</v>
      </c>
      <c r="AG51" s="9">
        <f t="shared" si="14"/>
        <v>0.11398634701005</v>
      </c>
      <c r="AH51" s="2">
        <f t="shared" si="15"/>
        <v>5.5157400104381891</v>
      </c>
    </row>
    <row r="52" spans="1:34">
      <c r="A52" s="1">
        <f>Raw!A52</f>
        <v>39</v>
      </c>
      <c r="B52" s="14">
        <f>Raw!B52</f>
        <v>0.45368055555555559</v>
      </c>
      <c r="C52" s="15">
        <f>Raw!C52</f>
        <v>15.8</v>
      </c>
      <c r="D52" s="15">
        <f>IF(C52&gt;0.5,Raw!D52*D$11,-999)</f>
        <v>158.30000000000001</v>
      </c>
      <c r="E52" s="9">
        <f>IF(Raw!$G52&gt;$C$8,IF(Raw!$Q52&gt;$C$8,IF(Raw!$N52&gt;$C$9,IF(Raw!$N52&lt;$A$9,IF(Raw!$X52&gt;$C$9,IF(Raw!$X52&lt;$A$9,Raw!H52,-999),-999),-999),-999),-999),-999)</f>
        <v>0.10855099999999999</v>
      </c>
      <c r="F52" s="9">
        <f>IF(Raw!$G52&gt;$C$8,IF(Raw!$Q52&gt;$C$8,IF(Raw!$N52&gt;$C$9,IF(Raw!$N52&lt;$A$9,IF(Raw!$X52&gt;$C$9,IF(Raw!$X52&lt;$A$9,Raw!I52,-999),-999),-999),-999),-999),-999)</f>
        <v>0.14593800000000001</v>
      </c>
      <c r="G52" s="9">
        <f>Raw!G52</f>
        <v>0.909076</v>
      </c>
      <c r="H52" s="9">
        <f>IF(Raw!$G52&gt;$C$8,IF(Raw!$Q52&gt;$C$8,IF(Raw!$N52&gt;$C$9,IF(Raw!$N52&lt;$A$9,IF(Raw!$X52&gt;$C$9,IF(Raw!$X52&lt;$A$9,Raw!L52,-999),-999),-999),-999),-999),-999)</f>
        <v>429.4</v>
      </c>
      <c r="I52" s="9">
        <f>IF(Raw!$G52&gt;$C$8,IF(Raw!$Q52&gt;$C$8,IF(Raw!$N52&gt;$C$9,IF(Raw!$N52&lt;$A$9,IF(Raw!$X52&gt;$C$9,IF(Raw!$X52&lt;$A$9,Raw!M52,-999),-999),-999),-999),-999),-999)</f>
        <v>0.45039499999999999</v>
      </c>
      <c r="J52" s="9">
        <f>IF(Raw!$G52&gt;$C$8,IF(Raw!$Q52&gt;$C$8,IF(Raw!$N52&gt;$C$9,IF(Raw!$N52&lt;$A$9,IF(Raw!$X52&gt;$C$9,IF(Raw!$X52&lt;$A$9,Raw!N52,-999),-999),-999),-999),-999),-999)</f>
        <v>632</v>
      </c>
      <c r="K52" s="9">
        <f>IF(Raw!$G52&gt;$C$8,IF(Raw!$Q52&gt;$C$8,IF(Raw!$N52&gt;$C$9,IF(Raw!$N52&lt;$A$9,IF(Raw!$X52&gt;$C$9,IF(Raw!$X52&lt;$A$9,Raw!R52,-999),-999),-999),-999),-999),-999)</f>
        <v>9.1272000000000006E-2</v>
      </c>
      <c r="L52" s="9">
        <f>IF(Raw!$G52&gt;$C$8,IF(Raw!$Q52&gt;$C$8,IF(Raw!$N52&gt;$C$9,IF(Raw!$N52&lt;$A$9,IF(Raw!$X52&gt;$C$9,IF(Raw!$X52&lt;$A$9,Raw!S52,-999),-999),-999),-999),-999),-999)</f>
        <v>0.14956</v>
      </c>
      <c r="M52" s="9">
        <f>Raw!Q52</f>
        <v>0.93272100000000002</v>
      </c>
      <c r="N52" s="9">
        <f>IF(Raw!$G52&gt;$C$8,IF(Raw!$Q52&gt;$C$8,IF(Raw!$N52&gt;$C$9,IF(Raw!$N52&lt;$A$9,IF(Raw!$X52&gt;$C$9,IF(Raw!$X52&lt;$A$9,Raw!V52,-999),-999),-999),-999),-999),-999)</f>
        <v>362.5</v>
      </c>
      <c r="O52" s="9">
        <f>IF(Raw!$G52&gt;$C$8,IF(Raw!$Q52&gt;$C$8,IF(Raw!$N52&gt;$C$9,IF(Raw!$N52&lt;$A$9,IF(Raw!$X52&gt;$C$9,IF(Raw!$X52&lt;$A$9,Raw!W52,-999),-999),-999),-999),-999),-999)</f>
        <v>9.0140999999999999E-2</v>
      </c>
      <c r="P52" s="9">
        <f>IF(Raw!$G52&gt;$C$8,IF(Raw!$Q52&gt;$C$8,IF(Raw!$N52&gt;$C$9,IF(Raw!$N52&lt;$A$9,IF(Raw!$X52&gt;$C$9,IF(Raw!$X52&lt;$A$9,Raw!X52,-999),-999),-999),-999),-999),-999)</f>
        <v>465</v>
      </c>
      <c r="R52" s="9">
        <f t="shared" si="4"/>
        <v>3.7387000000000017E-2</v>
      </c>
      <c r="S52" s="9">
        <f t="shared" si="5"/>
        <v>0.25618413298798132</v>
      </c>
      <c r="T52" s="9">
        <f t="shared" si="6"/>
        <v>5.8287999999999993E-2</v>
      </c>
      <c r="U52" s="9">
        <f t="shared" si="7"/>
        <v>0.38972987429794059</v>
      </c>
      <c r="V52" s="15">
        <f t="shared" si="0"/>
        <v>6.1244819999999998E-2</v>
      </c>
      <c r="X52" s="11">
        <f t="shared" si="8"/>
        <v>9.52966E+19</v>
      </c>
      <c r="Y52" s="11">
        <f t="shared" si="9"/>
        <v>4.2939999999999996E-18</v>
      </c>
      <c r="Z52" s="11">
        <f t="shared" si="10"/>
        <v>6.3199999999999997E-4</v>
      </c>
      <c r="AA52" s="16">
        <f t="shared" si="11"/>
        <v>0.20547691802967732</v>
      </c>
      <c r="AB52" s="9">
        <f t="shared" si="1"/>
        <v>0.10324883859811383</v>
      </c>
      <c r="AC52" s="9">
        <f t="shared" si="2"/>
        <v>0.79452308197032273</v>
      </c>
      <c r="AD52" s="15">
        <f t="shared" si="3"/>
        <v>325.12170574316036</v>
      </c>
      <c r="AE52" s="3">
        <f t="shared" si="12"/>
        <v>516.99759999999981</v>
      </c>
      <c r="AF52" s="2">
        <f t="shared" si="13"/>
        <v>0.25</v>
      </c>
      <c r="AG52" s="9">
        <f t="shared" si="14"/>
        <v>9.7468955008318384E-2</v>
      </c>
      <c r="AH52" s="2">
        <f t="shared" si="15"/>
        <v>4.7164720075429809</v>
      </c>
    </row>
    <row r="53" spans="1:34">
      <c r="A53" s="1">
        <f>Raw!A53</f>
        <v>40</v>
      </c>
      <c r="B53" s="14">
        <f>Raw!B53</f>
        <v>0.45373842592592589</v>
      </c>
      <c r="C53" s="15">
        <f>Raw!C53</f>
        <v>16.600000000000001</v>
      </c>
      <c r="D53" s="15">
        <f>IF(C53&gt;0.5,Raw!D53*D$11,-999)</f>
        <v>155.69999999999999</v>
      </c>
      <c r="E53" s="9">
        <f>IF(Raw!$G53&gt;$C$8,IF(Raw!$Q53&gt;$C$8,IF(Raw!$N53&gt;$C$9,IF(Raw!$N53&lt;$A$9,IF(Raw!$X53&gt;$C$9,IF(Raw!$X53&lt;$A$9,Raw!H53,-999),-999),-999),-999),-999),-999)</f>
        <v>0.11070000000000001</v>
      </c>
      <c r="F53" s="9">
        <f>IF(Raw!$G53&gt;$C$8,IF(Raw!$Q53&gt;$C$8,IF(Raw!$N53&gt;$C$9,IF(Raw!$N53&lt;$A$9,IF(Raw!$X53&gt;$C$9,IF(Raw!$X53&lt;$A$9,Raw!I53,-999),-999),-999),-999),-999),-999)</f>
        <v>0.151363</v>
      </c>
      <c r="G53" s="9">
        <f>Raw!G53</f>
        <v>0.88972399999999996</v>
      </c>
      <c r="H53" s="9">
        <f>IF(Raw!$G53&gt;$C$8,IF(Raw!$Q53&gt;$C$8,IF(Raw!$N53&gt;$C$9,IF(Raw!$N53&lt;$A$9,IF(Raw!$X53&gt;$C$9,IF(Raw!$X53&lt;$A$9,Raw!L53,-999),-999),-999),-999),-999),-999)</f>
        <v>466.1</v>
      </c>
      <c r="I53" s="9">
        <f>IF(Raw!$G53&gt;$C$8,IF(Raw!$Q53&gt;$C$8,IF(Raw!$N53&gt;$C$9,IF(Raw!$N53&lt;$A$9,IF(Raw!$X53&gt;$C$9,IF(Raw!$X53&lt;$A$9,Raw!M53,-999),-999),-999),-999),-999),-999)</f>
        <v>0.44628699999999999</v>
      </c>
      <c r="J53" s="9">
        <f>IF(Raw!$G53&gt;$C$8,IF(Raw!$Q53&gt;$C$8,IF(Raw!$N53&gt;$C$9,IF(Raw!$N53&lt;$A$9,IF(Raw!$X53&gt;$C$9,IF(Raw!$X53&lt;$A$9,Raw!N53,-999),-999),-999),-999),-999),-999)</f>
        <v>502</v>
      </c>
      <c r="K53" s="9">
        <f>IF(Raw!$G53&gt;$C$8,IF(Raw!$Q53&gt;$C$8,IF(Raw!$N53&gt;$C$9,IF(Raw!$N53&lt;$A$9,IF(Raw!$X53&gt;$C$9,IF(Raw!$X53&lt;$A$9,Raw!R53,-999),-999),-999),-999),-999),-999)</f>
        <v>8.7561E-2</v>
      </c>
      <c r="L53" s="9">
        <f>IF(Raw!$G53&gt;$C$8,IF(Raw!$Q53&gt;$C$8,IF(Raw!$N53&gt;$C$9,IF(Raw!$N53&lt;$A$9,IF(Raw!$X53&gt;$C$9,IF(Raw!$X53&lt;$A$9,Raw!S53,-999),-999),-999),-999),-999),-999)</f>
        <v>0.145013</v>
      </c>
      <c r="M53" s="9">
        <f>Raw!Q53</f>
        <v>0.907528</v>
      </c>
      <c r="N53" s="9">
        <f>IF(Raw!$G53&gt;$C$8,IF(Raw!$Q53&gt;$C$8,IF(Raw!$N53&gt;$C$9,IF(Raw!$N53&lt;$A$9,IF(Raw!$X53&gt;$C$9,IF(Raw!$X53&lt;$A$9,Raw!V53,-999),-999),-999),-999),-999),-999)</f>
        <v>405.3</v>
      </c>
      <c r="O53" s="9">
        <f>IF(Raw!$G53&gt;$C$8,IF(Raw!$Q53&gt;$C$8,IF(Raw!$N53&gt;$C$9,IF(Raw!$N53&lt;$A$9,IF(Raw!$X53&gt;$C$9,IF(Raw!$X53&lt;$A$9,Raw!W53,-999),-999),-999),-999),-999),-999)</f>
        <v>1.9000000000000001E-5</v>
      </c>
      <c r="P53" s="9">
        <f>IF(Raw!$G53&gt;$C$8,IF(Raw!$Q53&gt;$C$8,IF(Raw!$N53&gt;$C$9,IF(Raw!$N53&lt;$A$9,IF(Raw!$X53&gt;$C$9,IF(Raw!$X53&lt;$A$9,Raw!X53,-999),-999),-999),-999),-999),-999)</f>
        <v>658</v>
      </c>
      <c r="R53" s="9">
        <f t="shared" si="4"/>
        <v>4.0662999999999991E-2</v>
      </c>
      <c r="S53" s="9">
        <f t="shared" si="5"/>
        <v>0.26864557388529553</v>
      </c>
      <c r="T53" s="9">
        <f t="shared" si="6"/>
        <v>5.7452000000000003E-2</v>
      </c>
      <c r="U53" s="9">
        <f t="shared" si="7"/>
        <v>0.39618516960548367</v>
      </c>
      <c r="V53" s="15">
        <f t="shared" si="0"/>
        <v>5.9382823500000001E-2</v>
      </c>
      <c r="X53" s="11">
        <f t="shared" si="8"/>
        <v>9.3731399999999984E+19</v>
      </c>
      <c r="Y53" s="11">
        <f t="shared" si="9"/>
        <v>4.6610000000000001E-18</v>
      </c>
      <c r="Z53" s="11">
        <f t="shared" si="10"/>
        <v>5.0199999999999995E-4</v>
      </c>
      <c r="AA53" s="16">
        <f t="shared" si="11"/>
        <v>0.17986724452435809</v>
      </c>
      <c r="AB53" s="9">
        <f t="shared" si="1"/>
        <v>9.7894732932413422E-2</v>
      </c>
      <c r="AC53" s="9">
        <f t="shared" si="2"/>
        <v>0.82013275547564191</v>
      </c>
      <c r="AD53" s="15">
        <f t="shared" si="3"/>
        <v>358.30128391306403</v>
      </c>
      <c r="AE53" s="3">
        <f t="shared" si="12"/>
        <v>561.18439999999987</v>
      </c>
      <c r="AF53" s="2">
        <f t="shared" si="13"/>
        <v>0.25</v>
      </c>
      <c r="AG53" s="9">
        <f t="shared" si="14"/>
        <v>0.10919511918227678</v>
      </c>
      <c r="AH53" s="2">
        <f t="shared" si="15"/>
        <v>5.2838949893283926</v>
      </c>
    </row>
    <row r="54" spans="1:34">
      <c r="A54" s="1">
        <f>Raw!A54</f>
        <v>41</v>
      </c>
      <c r="B54" s="14">
        <f>Raw!B54</f>
        <v>0.45379629629629631</v>
      </c>
      <c r="C54" s="15">
        <f>Raw!C54</f>
        <v>17.7</v>
      </c>
      <c r="D54" s="15">
        <f>IF(C54&gt;0.5,Raw!D54*D$11,-999)</f>
        <v>142.5</v>
      </c>
      <c r="E54" s="9">
        <f>IF(Raw!$G54&gt;$C$8,IF(Raw!$Q54&gt;$C$8,IF(Raw!$N54&gt;$C$9,IF(Raw!$N54&lt;$A$9,IF(Raw!$X54&gt;$C$9,IF(Raw!$X54&lt;$A$9,Raw!H54,-999),-999),-999),-999),-999),-999)</f>
        <v>0.110011</v>
      </c>
      <c r="F54" s="9">
        <f>IF(Raw!$G54&gt;$C$8,IF(Raw!$Q54&gt;$C$8,IF(Raw!$N54&gt;$C$9,IF(Raw!$N54&lt;$A$9,IF(Raw!$X54&gt;$C$9,IF(Raw!$X54&lt;$A$9,Raw!I54,-999),-999),-999),-999),-999),-999)</f>
        <v>0.154227</v>
      </c>
      <c r="G54" s="9">
        <f>Raw!G54</f>
        <v>0.91210000000000002</v>
      </c>
      <c r="H54" s="9">
        <f>IF(Raw!$G54&gt;$C$8,IF(Raw!$Q54&gt;$C$8,IF(Raw!$N54&gt;$C$9,IF(Raw!$N54&lt;$A$9,IF(Raw!$X54&gt;$C$9,IF(Raw!$X54&lt;$A$9,Raw!L54,-999),-999),-999),-999),-999),-999)</f>
        <v>398.6</v>
      </c>
      <c r="I54" s="9">
        <f>IF(Raw!$G54&gt;$C$8,IF(Raw!$Q54&gt;$C$8,IF(Raw!$N54&gt;$C$9,IF(Raw!$N54&lt;$A$9,IF(Raw!$X54&gt;$C$9,IF(Raw!$X54&lt;$A$9,Raw!M54,-999),-999),-999),-999),-999),-999)</f>
        <v>0.21745600000000001</v>
      </c>
      <c r="J54" s="9">
        <f>IF(Raw!$G54&gt;$C$8,IF(Raw!$Q54&gt;$C$8,IF(Raw!$N54&gt;$C$9,IF(Raw!$N54&lt;$A$9,IF(Raw!$X54&gt;$C$9,IF(Raw!$X54&lt;$A$9,Raw!N54,-999),-999),-999),-999),-999),-999)</f>
        <v>434</v>
      </c>
      <c r="K54" s="9">
        <f>IF(Raw!$G54&gt;$C$8,IF(Raw!$Q54&gt;$C$8,IF(Raw!$N54&gt;$C$9,IF(Raw!$N54&lt;$A$9,IF(Raw!$X54&gt;$C$9,IF(Raw!$X54&lt;$A$9,Raw!R54,-999),-999),-999),-999),-999),-999)</f>
        <v>8.8094000000000006E-2</v>
      </c>
      <c r="L54" s="9">
        <f>IF(Raw!$G54&gt;$C$8,IF(Raw!$Q54&gt;$C$8,IF(Raw!$N54&gt;$C$9,IF(Raw!$N54&lt;$A$9,IF(Raw!$X54&gt;$C$9,IF(Raw!$X54&lt;$A$9,Raw!S54,-999),-999),-999),-999),-999),-999)</f>
        <v>0.15027699999999999</v>
      </c>
      <c r="M54" s="9">
        <f>Raw!Q54</f>
        <v>0.93650100000000003</v>
      </c>
      <c r="N54" s="9">
        <f>IF(Raw!$G54&gt;$C$8,IF(Raw!$Q54&gt;$C$8,IF(Raw!$N54&gt;$C$9,IF(Raw!$N54&lt;$A$9,IF(Raw!$X54&gt;$C$9,IF(Raw!$X54&lt;$A$9,Raw!V54,-999),-999),-999),-999),-999),-999)</f>
        <v>396.3</v>
      </c>
      <c r="O54" s="9">
        <f>IF(Raw!$G54&gt;$C$8,IF(Raw!$Q54&gt;$C$8,IF(Raw!$N54&gt;$C$9,IF(Raw!$N54&lt;$A$9,IF(Raw!$X54&gt;$C$9,IF(Raw!$X54&lt;$A$9,Raw!W54,-999),-999),-999),-999),-999),-999)</f>
        <v>6.3999999999999997E-5</v>
      </c>
      <c r="P54" s="9">
        <f>IF(Raw!$G54&gt;$C$8,IF(Raw!$Q54&gt;$C$8,IF(Raw!$N54&gt;$C$9,IF(Raw!$N54&lt;$A$9,IF(Raw!$X54&gt;$C$9,IF(Raw!$X54&lt;$A$9,Raw!X54,-999),-999),-999),-999),-999),-999)</f>
        <v>418</v>
      </c>
      <c r="R54" s="9">
        <f t="shared" si="4"/>
        <v>4.4216000000000005E-2</v>
      </c>
      <c r="S54" s="9">
        <f t="shared" si="5"/>
        <v>0.28669428828933979</v>
      </c>
      <c r="T54" s="9">
        <f t="shared" si="6"/>
        <v>6.2182999999999988E-2</v>
      </c>
      <c r="U54" s="9">
        <f t="shared" si="7"/>
        <v>0.41378920260585444</v>
      </c>
      <c r="V54" s="15">
        <f t="shared" si="0"/>
        <v>6.153843149999999E-2</v>
      </c>
      <c r="X54" s="11">
        <f t="shared" si="8"/>
        <v>8.5784999999999984E+19</v>
      </c>
      <c r="Y54" s="11">
        <f t="shared" si="9"/>
        <v>3.9860000000000002E-18</v>
      </c>
      <c r="Z54" s="11">
        <f t="shared" si="10"/>
        <v>4.3399999999999998E-4</v>
      </c>
      <c r="AA54" s="16">
        <f t="shared" si="11"/>
        <v>0.12922442753630228</v>
      </c>
      <c r="AB54" s="9">
        <f t="shared" si="1"/>
        <v>9.6129562577489891E-2</v>
      </c>
      <c r="AC54" s="9">
        <f t="shared" si="2"/>
        <v>0.87077557246369763</v>
      </c>
      <c r="AD54" s="15">
        <f t="shared" si="3"/>
        <v>297.75213718041999</v>
      </c>
      <c r="AE54" s="3">
        <f t="shared" si="12"/>
        <v>479.91439999999989</v>
      </c>
      <c r="AF54" s="2">
        <f t="shared" si="13"/>
        <v>0.25</v>
      </c>
      <c r="AG54" s="9">
        <f t="shared" si="14"/>
        <v>9.4774322629288435E-2</v>
      </c>
      <c r="AH54" s="2">
        <f t="shared" si="15"/>
        <v>4.5860801490765697</v>
      </c>
    </row>
    <row r="55" spans="1:34">
      <c r="A55" s="1">
        <f>Raw!A55</f>
        <v>42</v>
      </c>
      <c r="B55" s="14">
        <f>Raw!B55</f>
        <v>0.45384259259259258</v>
      </c>
      <c r="C55" s="15">
        <f>Raw!C55</f>
        <v>18.899999999999999</v>
      </c>
      <c r="D55" s="15">
        <f>IF(C55&gt;0.5,Raw!D55*D$11,-999)</f>
        <v>134.6</v>
      </c>
      <c r="E55" s="9">
        <f>IF(Raw!$G55&gt;$C$8,IF(Raw!$Q55&gt;$C$8,IF(Raw!$N55&gt;$C$9,IF(Raw!$N55&lt;$A$9,IF(Raw!$X55&gt;$C$9,IF(Raw!$X55&lt;$A$9,Raw!H55,-999),-999),-999),-999),-999),-999)</f>
        <v>0.11454300000000001</v>
      </c>
      <c r="F55" s="9">
        <f>IF(Raw!$G55&gt;$C$8,IF(Raw!$Q55&gt;$C$8,IF(Raw!$N55&gt;$C$9,IF(Raw!$N55&lt;$A$9,IF(Raw!$X55&gt;$C$9,IF(Raw!$X55&lt;$A$9,Raw!I55,-999),-999),-999),-999),-999),-999)</f>
        <v>0.168269</v>
      </c>
      <c r="G55" s="9">
        <f>Raw!G55</f>
        <v>0.907605</v>
      </c>
      <c r="H55" s="9">
        <f>IF(Raw!$G55&gt;$C$8,IF(Raw!$Q55&gt;$C$8,IF(Raw!$N55&gt;$C$9,IF(Raw!$N55&lt;$A$9,IF(Raw!$X55&gt;$C$9,IF(Raw!$X55&lt;$A$9,Raw!L55,-999),-999),-999),-999),-999),-999)</f>
        <v>455.9</v>
      </c>
      <c r="I55" s="9">
        <f>IF(Raw!$G55&gt;$C$8,IF(Raw!$Q55&gt;$C$8,IF(Raw!$N55&gt;$C$9,IF(Raw!$N55&lt;$A$9,IF(Raw!$X55&gt;$C$9,IF(Raw!$X55&lt;$A$9,Raw!M55,-999),-999),-999),-999),-999),-999)</f>
        <v>0.22917999999999999</v>
      </c>
      <c r="J55" s="9">
        <f>IF(Raw!$G55&gt;$C$8,IF(Raw!$Q55&gt;$C$8,IF(Raw!$N55&gt;$C$9,IF(Raw!$N55&lt;$A$9,IF(Raw!$X55&gt;$C$9,IF(Raw!$X55&lt;$A$9,Raw!N55,-999),-999),-999),-999),-999),-999)</f>
        <v>599</v>
      </c>
      <c r="K55" s="9">
        <f>IF(Raw!$G55&gt;$C$8,IF(Raw!$Q55&gt;$C$8,IF(Raw!$N55&gt;$C$9,IF(Raw!$N55&lt;$A$9,IF(Raw!$X55&gt;$C$9,IF(Raw!$X55&lt;$A$9,Raw!R55,-999),-999),-999),-999),-999),-999)</f>
        <v>9.1183E-2</v>
      </c>
      <c r="L55" s="9">
        <f>IF(Raw!$G55&gt;$C$8,IF(Raw!$Q55&gt;$C$8,IF(Raw!$N55&gt;$C$9,IF(Raw!$N55&lt;$A$9,IF(Raw!$X55&gt;$C$9,IF(Raw!$X55&lt;$A$9,Raw!S55,-999),-999),-999),-999),-999),-999)</f>
        <v>0.15740299999999999</v>
      </c>
      <c r="M55" s="9">
        <f>Raw!Q55</f>
        <v>0.93521500000000002</v>
      </c>
      <c r="N55" s="9">
        <f>IF(Raw!$G55&gt;$C$8,IF(Raw!$Q55&gt;$C$8,IF(Raw!$N55&gt;$C$9,IF(Raw!$N55&lt;$A$9,IF(Raw!$X55&gt;$C$9,IF(Raw!$X55&lt;$A$9,Raw!V55,-999),-999),-999),-999),-999),-999)</f>
        <v>415.6</v>
      </c>
      <c r="O55" s="9">
        <f>IF(Raw!$G55&gt;$C$8,IF(Raw!$Q55&gt;$C$8,IF(Raw!$N55&gt;$C$9,IF(Raw!$N55&lt;$A$9,IF(Raw!$X55&gt;$C$9,IF(Raw!$X55&lt;$A$9,Raw!W55,-999),-999),-999),-999),-999),-999)</f>
        <v>1.9999999999999999E-6</v>
      </c>
      <c r="P55" s="9">
        <f>IF(Raw!$G55&gt;$C$8,IF(Raw!$Q55&gt;$C$8,IF(Raw!$N55&gt;$C$9,IF(Raw!$N55&lt;$A$9,IF(Raw!$X55&gt;$C$9,IF(Raw!$X55&lt;$A$9,Raw!X55,-999),-999),-999),-999),-999),-999)</f>
        <v>613</v>
      </c>
      <c r="R55" s="9">
        <f t="shared" si="4"/>
        <v>5.3725999999999996E-2</v>
      </c>
      <c r="S55" s="9">
        <f t="shared" si="5"/>
        <v>0.31928638073560783</v>
      </c>
      <c r="T55" s="9">
        <f t="shared" si="6"/>
        <v>6.6219999999999987E-2</v>
      </c>
      <c r="U55" s="9">
        <f t="shared" si="7"/>
        <v>0.42070354440512564</v>
      </c>
      <c r="V55" s="15">
        <f t="shared" si="0"/>
        <v>6.4456528499999985E-2</v>
      </c>
      <c r="X55" s="11">
        <f t="shared" si="8"/>
        <v>8.1029199999999967E+19</v>
      </c>
      <c r="Y55" s="11">
        <f t="shared" si="9"/>
        <v>4.5589999999999994E-18</v>
      </c>
      <c r="Z55" s="11">
        <f t="shared" si="10"/>
        <v>5.9899999999999992E-4</v>
      </c>
      <c r="AA55" s="16">
        <f t="shared" si="11"/>
        <v>0.18118551766348881</v>
      </c>
      <c r="AB55" s="9">
        <f t="shared" si="1"/>
        <v>0.10318110497967622</v>
      </c>
      <c r="AC55" s="9">
        <f t="shared" si="2"/>
        <v>0.81881448233651122</v>
      </c>
      <c r="AD55" s="15">
        <f t="shared" si="3"/>
        <v>302.47999609931355</v>
      </c>
      <c r="AE55" s="3">
        <f t="shared" si="12"/>
        <v>548.90359999999976</v>
      </c>
      <c r="AF55" s="2">
        <f t="shared" si="13"/>
        <v>0.25</v>
      </c>
      <c r="AG55" s="9">
        <f t="shared" si="14"/>
        <v>9.7888004977407531E-2</v>
      </c>
      <c r="AH55" s="2">
        <f t="shared" si="15"/>
        <v>4.7367496174630022</v>
      </c>
    </row>
    <row r="56" spans="1:34">
      <c r="A56" s="1">
        <f>Raw!A56</f>
        <v>43</v>
      </c>
      <c r="B56" s="14">
        <f>Raw!B56</f>
        <v>0.45390046296296299</v>
      </c>
      <c r="C56" s="15">
        <f>Raw!C56</f>
        <v>19.899999999999999</v>
      </c>
      <c r="D56" s="15">
        <f>IF(C56&gt;0.5,Raw!D56*D$11,-999)</f>
        <v>129.30000000000001</v>
      </c>
      <c r="E56" s="9">
        <f>IF(Raw!$G56&gt;$C$8,IF(Raw!$Q56&gt;$C$8,IF(Raw!$N56&gt;$C$9,IF(Raw!$N56&lt;$A$9,IF(Raw!$X56&gt;$C$9,IF(Raw!$X56&lt;$A$9,Raw!H56,-999),-999),-999),-999),-999),-999)</f>
        <v>0.112706</v>
      </c>
      <c r="F56" s="9">
        <f>IF(Raw!$G56&gt;$C$8,IF(Raw!$Q56&gt;$C$8,IF(Raw!$N56&gt;$C$9,IF(Raw!$N56&lt;$A$9,IF(Raw!$X56&gt;$C$9,IF(Raw!$X56&lt;$A$9,Raw!I56,-999),-999),-999),-999),-999),-999)</f>
        <v>0.16430500000000001</v>
      </c>
      <c r="G56" s="9">
        <f>Raw!G56</f>
        <v>0.91679900000000003</v>
      </c>
      <c r="H56" s="9">
        <f>IF(Raw!$G56&gt;$C$8,IF(Raw!$Q56&gt;$C$8,IF(Raw!$N56&gt;$C$9,IF(Raw!$N56&lt;$A$9,IF(Raw!$X56&gt;$C$9,IF(Raw!$X56&lt;$A$9,Raw!L56,-999),-999),-999),-999),-999),-999)</f>
        <v>425.1</v>
      </c>
      <c r="I56" s="9">
        <f>IF(Raw!$G56&gt;$C$8,IF(Raw!$Q56&gt;$C$8,IF(Raw!$N56&gt;$C$9,IF(Raw!$N56&lt;$A$9,IF(Raw!$X56&gt;$C$9,IF(Raw!$X56&lt;$A$9,Raw!M56,-999),-999),-999),-999),-999),-999)</f>
        <v>0.22916</v>
      </c>
      <c r="J56" s="9">
        <f>IF(Raw!$G56&gt;$C$8,IF(Raw!$Q56&gt;$C$8,IF(Raw!$N56&gt;$C$9,IF(Raw!$N56&lt;$A$9,IF(Raw!$X56&gt;$C$9,IF(Raw!$X56&lt;$A$9,Raw!N56,-999),-999),-999),-999),-999),-999)</f>
        <v>512</v>
      </c>
      <c r="K56" s="9">
        <f>IF(Raw!$G56&gt;$C$8,IF(Raw!$Q56&gt;$C$8,IF(Raw!$N56&gt;$C$9,IF(Raw!$N56&lt;$A$9,IF(Raw!$X56&gt;$C$9,IF(Raw!$X56&lt;$A$9,Raw!R56,-999),-999),-999),-999),-999),-999)</f>
        <v>9.5198000000000005E-2</v>
      </c>
      <c r="L56" s="9">
        <f>IF(Raw!$G56&gt;$C$8,IF(Raw!$Q56&gt;$C$8,IF(Raw!$N56&gt;$C$9,IF(Raw!$N56&lt;$A$9,IF(Raw!$X56&gt;$C$9,IF(Raw!$X56&lt;$A$9,Raw!S56,-999),-999),-999),-999),-999),-999)</f>
        <v>0.16154299999999999</v>
      </c>
      <c r="M56" s="9">
        <f>Raw!Q56</f>
        <v>0.93012399999999995</v>
      </c>
      <c r="N56" s="9">
        <f>IF(Raw!$G56&gt;$C$8,IF(Raw!$Q56&gt;$C$8,IF(Raw!$N56&gt;$C$9,IF(Raw!$N56&lt;$A$9,IF(Raw!$X56&gt;$C$9,IF(Raw!$X56&lt;$A$9,Raw!V56,-999),-999),-999),-999),-999),-999)</f>
        <v>330.2</v>
      </c>
      <c r="O56" s="9">
        <f>IF(Raw!$G56&gt;$C$8,IF(Raw!$Q56&gt;$C$8,IF(Raw!$N56&gt;$C$9,IF(Raw!$N56&lt;$A$9,IF(Raw!$X56&gt;$C$9,IF(Raw!$X56&lt;$A$9,Raw!W56,-999),-999),-999),-999),-999),-999)</f>
        <v>5.0000000000000004E-6</v>
      </c>
      <c r="P56" s="9">
        <f>IF(Raw!$G56&gt;$C$8,IF(Raw!$Q56&gt;$C$8,IF(Raw!$N56&gt;$C$9,IF(Raw!$N56&lt;$A$9,IF(Raw!$X56&gt;$C$9,IF(Raw!$X56&lt;$A$9,Raw!X56,-999),-999),-999),-999),-999),-999)</f>
        <v>359</v>
      </c>
      <c r="R56" s="9">
        <f t="shared" si="4"/>
        <v>5.1599000000000006E-2</v>
      </c>
      <c r="S56" s="9">
        <f t="shared" si="5"/>
        <v>0.31404400353002043</v>
      </c>
      <c r="T56" s="9">
        <f t="shared" si="6"/>
        <v>6.6344999999999987E-2</v>
      </c>
      <c r="U56" s="9">
        <f t="shared" si="7"/>
        <v>0.41069560426635626</v>
      </c>
      <c r="V56" s="15">
        <f t="shared" si="0"/>
        <v>6.6151858499999994E-2</v>
      </c>
      <c r="X56" s="11">
        <f t="shared" si="8"/>
        <v>7.78386E+19</v>
      </c>
      <c r="Y56" s="11">
        <f t="shared" si="9"/>
        <v>4.251E-18</v>
      </c>
      <c r="Z56" s="11">
        <f t="shared" si="10"/>
        <v>5.1199999999999998E-4</v>
      </c>
      <c r="AA56" s="16">
        <f t="shared" si="11"/>
        <v>0.14487278542096152</v>
      </c>
      <c r="AB56" s="9">
        <f t="shared" si="1"/>
        <v>0.1048095849487537</v>
      </c>
      <c r="AC56" s="9">
        <f t="shared" si="2"/>
        <v>0.8551272145790384</v>
      </c>
      <c r="AD56" s="15">
        <f t="shared" si="3"/>
        <v>282.95465902531549</v>
      </c>
      <c r="AE56" s="3">
        <f t="shared" si="12"/>
        <v>511.82039999999984</v>
      </c>
      <c r="AF56" s="2">
        <f t="shared" si="13"/>
        <v>0.25</v>
      </c>
      <c r="AG56" s="9">
        <f t="shared" si="14"/>
        <v>8.9390949744909812E-2</v>
      </c>
      <c r="AH56" s="2">
        <f t="shared" si="15"/>
        <v>4.3255815368449024</v>
      </c>
    </row>
    <row r="57" spans="1:34">
      <c r="A57" s="1">
        <f>Raw!A57</f>
        <v>44</v>
      </c>
      <c r="B57" s="14">
        <f>Raw!B57</f>
        <v>0.4539583333333333</v>
      </c>
      <c r="C57" s="15">
        <f>Raw!C57</f>
        <v>20.8</v>
      </c>
      <c r="D57" s="15">
        <f>IF(C57&gt;0.5,Raw!D57*D$11,-999)</f>
        <v>125.8</v>
      </c>
      <c r="E57" s="9">
        <f>IF(Raw!$G57&gt;$C$8,IF(Raw!$Q57&gt;$C$8,IF(Raw!$N57&gt;$C$9,IF(Raw!$N57&lt;$A$9,IF(Raw!$X57&gt;$C$9,IF(Raw!$X57&lt;$A$9,Raw!H57,-999),-999),-999),-999),-999),-999)</f>
        <v>0.11305900000000001</v>
      </c>
      <c r="F57" s="9">
        <f>IF(Raw!$G57&gt;$C$8,IF(Raw!$Q57&gt;$C$8,IF(Raw!$N57&gt;$C$9,IF(Raw!$N57&lt;$A$9,IF(Raw!$X57&gt;$C$9,IF(Raw!$X57&lt;$A$9,Raw!I57,-999),-999),-999),-999),-999),-999)</f>
        <v>0.166218</v>
      </c>
      <c r="G57" s="9">
        <f>Raw!G57</f>
        <v>0.90711200000000003</v>
      </c>
      <c r="H57" s="9">
        <f>IF(Raw!$G57&gt;$C$8,IF(Raw!$Q57&gt;$C$8,IF(Raw!$N57&gt;$C$9,IF(Raw!$N57&lt;$A$9,IF(Raw!$X57&gt;$C$9,IF(Raw!$X57&lt;$A$9,Raw!L57,-999),-999),-999),-999),-999),-999)</f>
        <v>402.9</v>
      </c>
      <c r="I57" s="9">
        <f>IF(Raw!$G57&gt;$C$8,IF(Raw!$Q57&gt;$C$8,IF(Raw!$N57&gt;$C$9,IF(Raw!$N57&lt;$A$9,IF(Raw!$X57&gt;$C$9,IF(Raw!$X57&lt;$A$9,Raw!M57,-999),-999),-999),-999),-999),-999)</f>
        <v>6.9999999999999999E-6</v>
      </c>
      <c r="J57" s="9">
        <f>IF(Raw!$G57&gt;$C$8,IF(Raw!$Q57&gt;$C$8,IF(Raw!$N57&gt;$C$9,IF(Raw!$N57&lt;$A$9,IF(Raw!$X57&gt;$C$9,IF(Raw!$X57&lt;$A$9,Raw!N57,-999),-999),-999),-999),-999),-999)</f>
        <v>498</v>
      </c>
      <c r="K57" s="9">
        <f>IF(Raw!$G57&gt;$C$8,IF(Raw!$Q57&gt;$C$8,IF(Raw!$N57&gt;$C$9,IF(Raw!$N57&lt;$A$9,IF(Raw!$X57&gt;$C$9,IF(Raw!$X57&lt;$A$9,Raw!R57,-999),-999),-999),-999),-999),-999)</f>
        <v>9.9440000000000001E-2</v>
      </c>
      <c r="L57" s="9">
        <f>IF(Raw!$G57&gt;$C$8,IF(Raw!$Q57&gt;$C$8,IF(Raw!$N57&gt;$C$9,IF(Raw!$N57&lt;$A$9,IF(Raw!$X57&gt;$C$9,IF(Raw!$X57&lt;$A$9,Raw!S57,-999),-999),-999),-999),-999),-999)</f>
        <v>0.167209</v>
      </c>
      <c r="M57" s="9">
        <f>Raw!Q57</f>
        <v>0.92397099999999999</v>
      </c>
      <c r="N57" s="9">
        <f>IF(Raw!$G57&gt;$C$8,IF(Raw!$Q57&gt;$C$8,IF(Raw!$N57&gt;$C$9,IF(Raw!$N57&lt;$A$9,IF(Raw!$X57&gt;$C$9,IF(Raw!$X57&lt;$A$9,Raw!V57,-999),-999),-999),-999),-999),-999)</f>
        <v>368.8</v>
      </c>
      <c r="O57" s="9">
        <f>IF(Raw!$G57&gt;$C$8,IF(Raw!$Q57&gt;$C$8,IF(Raw!$N57&gt;$C$9,IF(Raw!$N57&lt;$A$9,IF(Raw!$X57&gt;$C$9,IF(Raw!$X57&lt;$A$9,Raw!W57,-999),-999),-999),-999),-999),-999)</f>
        <v>0.19574</v>
      </c>
      <c r="P57" s="9">
        <f>IF(Raw!$G57&gt;$C$8,IF(Raw!$Q57&gt;$C$8,IF(Raw!$N57&gt;$C$9,IF(Raw!$N57&lt;$A$9,IF(Raw!$X57&gt;$C$9,IF(Raw!$X57&lt;$A$9,Raw!X57,-999),-999),-999),-999),-999),-999)</f>
        <v>538</v>
      </c>
      <c r="R57" s="9">
        <f t="shared" si="4"/>
        <v>5.3158999999999998E-2</v>
      </c>
      <c r="S57" s="9">
        <f t="shared" si="5"/>
        <v>0.31981494182338854</v>
      </c>
      <c r="T57" s="9">
        <f t="shared" si="6"/>
        <v>6.7768999999999996E-2</v>
      </c>
      <c r="U57" s="9">
        <f t="shared" si="7"/>
        <v>0.40529516951838718</v>
      </c>
      <c r="V57" s="15">
        <f t="shared" si="0"/>
        <v>6.8472085499999988E-2</v>
      </c>
      <c r="X57" s="11">
        <f t="shared" si="8"/>
        <v>7.5731599999999984E+19</v>
      </c>
      <c r="Y57" s="11">
        <f t="shared" si="9"/>
        <v>4.0289999999999999E-18</v>
      </c>
      <c r="Z57" s="11">
        <f t="shared" si="10"/>
        <v>4.9799999999999996E-4</v>
      </c>
      <c r="AA57" s="16">
        <f t="shared" si="11"/>
        <v>0.13190756782306692</v>
      </c>
      <c r="AB57" s="9">
        <f t="shared" si="1"/>
        <v>0.10837924396380143</v>
      </c>
      <c r="AC57" s="9">
        <f t="shared" si="2"/>
        <v>0.86809243217693299</v>
      </c>
      <c r="AD57" s="15">
        <f t="shared" si="3"/>
        <v>264.87463418286529</v>
      </c>
      <c r="AE57" s="3">
        <f t="shared" si="12"/>
        <v>485.09159999999986</v>
      </c>
      <c r="AF57" s="2">
        <f t="shared" si="13"/>
        <v>0.25</v>
      </c>
      <c r="AG57" s="9">
        <f t="shared" si="14"/>
        <v>8.2578776740203974E-2</v>
      </c>
      <c r="AH57" s="2">
        <f t="shared" si="15"/>
        <v>3.995944030374325</v>
      </c>
    </row>
    <row r="58" spans="1:34">
      <c r="A58" s="1">
        <f>Raw!A58</f>
        <v>45</v>
      </c>
      <c r="B58" s="14">
        <f>Raw!B58</f>
        <v>0.45401620370370371</v>
      </c>
      <c r="C58" s="15">
        <f>Raw!C58</f>
        <v>22</v>
      </c>
      <c r="D58" s="15">
        <f>IF(C58&gt;0.5,Raw!D58*D$11,-999)</f>
        <v>117</v>
      </c>
      <c r="E58" s="9">
        <f>IF(Raw!$G58&gt;$C$8,IF(Raw!$Q58&gt;$C$8,IF(Raw!$N58&gt;$C$9,IF(Raw!$N58&lt;$A$9,IF(Raw!$X58&gt;$C$9,IF(Raw!$X58&lt;$A$9,Raw!H58,-999),-999),-999),-999),-999),-999)</f>
        <v>0.110649</v>
      </c>
      <c r="F58" s="9">
        <f>IF(Raw!$G58&gt;$C$8,IF(Raw!$Q58&gt;$C$8,IF(Raw!$N58&gt;$C$9,IF(Raw!$N58&lt;$A$9,IF(Raw!$X58&gt;$C$9,IF(Raw!$X58&lt;$A$9,Raw!I58,-999),-999),-999),-999),-999),-999)</f>
        <v>0.16889899999999999</v>
      </c>
      <c r="G58" s="9">
        <f>Raw!G58</f>
        <v>0.93045199999999995</v>
      </c>
      <c r="H58" s="9">
        <f>IF(Raw!$G58&gt;$C$8,IF(Raw!$Q58&gt;$C$8,IF(Raw!$N58&gt;$C$9,IF(Raw!$N58&lt;$A$9,IF(Raw!$X58&gt;$C$9,IF(Raw!$X58&lt;$A$9,Raw!L58,-999),-999),-999),-999),-999),-999)</f>
        <v>460</v>
      </c>
      <c r="I58" s="9">
        <f>IF(Raw!$G58&gt;$C$8,IF(Raw!$Q58&gt;$C$8,IF(Raw!$N58&gt;$C$9,IF(Raw!$N58&lt;$A$9,IF(Raw!$X58&gt;$C$9,IF(Raw!$X58&lt;$A$9,Raw!M58,-999),-999),-999),-999),-999),-999)</f>
        <v>0.16963300000000001</v>
      </c>
      <c r="J58" s="9">
        <f>IF(Raw!$G58&gt;$C$8,IF(Raw!$Q58&gt;$C$8,IF(Raw!$N58&gt;$C$9,IF(Raw!$N58&lt;$A$9,IF(Raw!$X58&gt;$C$9,IF(Raw!$X58&lt;$A$9,Raw!N58,-999),-999),-999),-999),-999),-999)</f>
        <v>387</v>
      </c>
      <c r="K58" s="9">
        <f>IF(Raw!$G58&gt;$C$8,IF(Raw!$Q58&gt;$C$8,IF(Raw!$N58&gt;$C$9,IF(Raw!$N58&lt;$A$9,IF(Raw!$X58&gt;$C$9,IF(Raw!$X58&lt;$A$9,Raw!R58,-999),-999),-999),-999),-999),-999)</f>
        <v>9.5354999999999995E-2</v>
      </c>
      <c r="L58" s="9">
        <f>IF(Raw!$G58&gt;$C$8,IF(Raw!$Q58&gt;$C$8,IF(Raw!$N58&gt;$C$9,IF(Raw!$N58&lt;$A$9,IF(Raw!$X58&gt;$C$9,IF(Raw!$X58&lt;$A$9,Raw!S58,-999),-999),-999),-999),-999),-999)</f>
        <v>0.16583300000000001</v>
      </c>
      <c r="M58" s="9">
        <f>Raw!Q58</f>
        <v>0.94809299999999996</v>
      </c>
      <c r="N58" s="9">
        <f>IF(Raw!$G58&gt;$C$8,IF(Raw!$Q58&gt;$C$8,IF(Raw!$N58&gt;$C$9,IF(Raw!$N58&lt;$A$9,IF(Raw!$X58&gt;$C$9,IF(Raw!$X58&lt;$A$9,Raw!V58,-999),-999),-999),-999),-999),-999)</f>
        <v>370.7</v>
      </c>
      <c r="O58" s="9">
        <f>IF(Raw!$G58&gt;$C$8,IF(Raw!$Q58&gt;$C$8,IF(Raw!$N58&gt;$C$9,IF(Raw!$N58&lt;$A$9,IF(Raw!$X58&gt;$C$9,IF(Raw!$X58&lt;$A$9,Raw!W58,-999),-999),-999),-999),-999),-999)</f>
        <v>5.0000000000000004E-6</v>
      </c>
      <c r="P58" s="9">
        <f>IF(Raw!$G58&gt;$C$8,IF(Raw!$Q58&gt;$C$8,IF(Raw!$N58&gt;$C$9,IF(Raw!$N58&lt;$A$9,IF(Raw!$X58&gt;$C$9,IF(Raw!$X58&lt;$A$9,Raw!X58,-999),-999),-999),-999),-999),-999)</f>
        <v>503</v>
      </c>
      <c r="R58" s="9">
        <f t="shared" si="4"/>
        <v>5.8249999999999996E-2</v>
      </c>
      <c r="S58" s="9">
        <f t="shared" si="5"/>
        <v>0.3448806683284093</v>
      </c>
      <c r="T58" s="9">
        <f t="shared" si="6"/>
        <v>7.0478000000000013E-2</v>
      </c>
      <c r="U58" s="9">
        <f t="shared" si="7"/>
        <v>0.4249938190830535</v>
      </c>
      <c r="V58" s="15">
        <f t="shared" si="0"/>
        <v>6.7908613499999992E-2</v>
      </c>
      <c r="X58" s="11">
        <f t="shared" si="8"/>
        <v>7.0433999999999984E+19</v>
      </c>
      <c r="Y58" s="11">
        <f t="shared" si="9"/>
        <v>4.5999999999999994E-18</v>
      </c>
      <c r="Z58" s="11">
        <f t="shared" si="10"/>
        <v>3.8699999999999997E-4</v>
      </c>
      <c r="AA58" s="16">
        <f t="shared" si="11"/>
        <v>0.11141647327448891</v>
      </c>
      <c r="AB58" s="9">
        <f t="shared" si="1"/>
        <v>0.10320741020343943</v>
      </c>
      <c r="AC58" s="9">
        <f t="shared" si="2"/>
        <v>0.888583526725511</v>
      </c>
      <c r="AD58" s="15">
        <f t="shared" si="3"/>
        <v>287.89786375836923</v>
      </c>
      <c r="AE58" s="3">
        <f t="shared" si="12"/>
        <v>553.8399999999998</v>
      </c>
      <c r="AF58" s="2">
        <f t="shared" si="13"/>
        <v>0.25</v>
      </c>
      <c r="AG58" s="9">
        <f t="shared" si="14"/>
        <v>9.4119086634247659E-2</v>
      </c>
      <c r="AH58" s="2">
        <f t="shared" si="15"/>
        <v>4.5543736202779321</v>
      </c>
    </row>
    <row r="59" spans="1:34">
      <c r="A59" s="1">
        <f>Raw!A59</f>
        <v>46</v>
      </c>
      <c r="B59" s="14">
        <f>Raw!B59</f>
        <v>0.45406250000000004</v>
      </c>
      <c r="C59" s="15">
        <f>Raw!C59</f>
        <v>22.4</v>
      </c>
      <c r="D59" s="15">
        <f>IF(C59&gt;0.5,Raw!D59*D$11,-999)</f>
        <v>118.7</v>
      </c>
      <c r="E59" s="9">
        <f>IF(Raw!$G59&gt;$C$8,IF(Raw!$Q59&gt;$C$8,IF(Raw!$N59&gt;$C$9,IF(Raw!$N59&lt;$A$9,IF(Raw!$X59&gt;$C$9,IF(Raw!$X59&lt;$A$9,Raw!H59,-999),-999),-999),-999),-999),-999)</f>
        <v>0.11917700000000001</v>
      </c>
      <c r="F59" s="9">
        <f>IF(Raw!$G59&gt;$C$8,IF(Raw!$Q59&gt;$C$8,IF(Raw!$N59&gt;$C$9,IF(Raw!$N59&lt;$A$9,IF(Raw!$X59&gt;$C$9,IF(Raw!$X59&lt;$A$9,Raw!I59,-999),-999),-999),-999),-999),-999)</f>
        <v>0.17339199999999999</v>
      </c>
      <c r="G59" s="9">
        <f>Raw!G59</f>
        <v>0.93144899999999997</v>
      </c>
      <c r="H59" s="9">
        <f>IF(Raw!$G59&gt;$C$8,IF(Raw!$Q59&gt;$C$8,IF(Raw!$N59&gt;$C$9,IF(Raw!$N59&lt;$A$9,IF(Raw!$X59&gt;$C$9,IF(Raw!$X59&lt;$A$9,Raw!L59,-999),-999),-999),-999),-999),-999)</f>
        <v>393.5</v>
      </c>
      <c r="I59" s="9">
        <f>IF(Raw!$G59&gt;$C$8,IF(Raw!$Q59&gt;$C$8,IF(Raw!$N59&gt;$C$9,IF(Raw!$N59&lt;$A$9,IF(Raw!$X59&gt;$C$9,IF(Raw!$X59&lt;$A$9,Raw!M59,-999),-999),-999),-999),-999),-999)</f>
        <v>6.0000000000000002E-6</v>
      </c>
      <c r="J59" s="9">
        <f>IF(Raw!$G59&gt;$C$8,IF(Raw!$Q59&gt;$C$8,IF(Raw!$N59&gt;$C$9,IF(Raw!$N59&lt;$A$9,IF(Raw!$X59&gt;$C$9,IF(Raw!$X59&lt;$A$9,Raw!N59,-999),-999),-999),-999),-999),-999)</f>
        <v>452</v>
      </c>
      <c r="K59" s="9">
        <f>IF(Raw!$G59&gt;$C$8,IF(Raw!$Q59&gt;$C$8,IF(Raw!$N59&gt;$C$9,IF(Raw!$N59&lt;$A$9,IF(Raw!$X59&gt;$C$9,IF(Raw!$X59&lt;$A$9,Raw!R59,-999),-999),-999),-999),-999),-999)</f>
        <v>9.8265000000000005E-2</v>
      </c>
      <c r="L59" s="9">
        <f>IF(Raw!$G59&gt;$C$8,IF(Raw!$Q59&gt;$C$8,IF(Raw!$N59&gt;$C$9,IF(Raw!$N59&lt;$A$9,IF(Raw!$X59&gt;$C$9,IF(Raw!$X59&lt;$A$9,Raw!S59,-999),-999),-999),-999),-999),-999)</f>
        <v>0.16244400000000001</v>
      </c>
      <c r="M59" s="9">
        <f>Raw!Q59</f>
        <v>0.93163600000000002</v>
      </c>
      <c r="N59" s="9">
        <f>IF(Raw!$G59&gt;$C$8,IF(Raw!$Q59&gt;$C$8,IF(Raw!$N59&gt;$C$9,IF(Raw!$N59&lt;$A$9,IF(Raw!$X59&gt;$C$9,IF(Raw!$X59&lt;$A$9,Raw!V59,-999),-999),-999),-999),-999),-999)</f>
        <v>377.3</v>
      </c>
      <c r="O59" s="9">
        <f>IF(Raw!$G59&gt;$C$8,IF(Raw!$Q59&gt;$C$8,IF(Raw!$N59&gt;$C$9,IF(Raw!$N59&lt;$A$9,IF(Raw!$X59&gt;$C$9,IF(Raw!$X59&lt;$A$9,Raw!W59,-999),-999),-999),-999),-999),-999)</f>
        <v>1.2E-5</v>
      </c>
      <c r="P59" s="9">
        <f>IF(Raw!$G59&gt;$C$8,IF(Raw!$Q59&gt;$C$8,IF(Raw!$N59&gt;$C$9,IF(Raw!$N59&lt;$A$9,IF(Raw!$X59&gt;$C$9,IF(Raw!$X59&lt;$A$9,Raw!X59,-999),-999),-999),-999),-999),-999)</f>
        <v>415</v>
      </c>
      <c r="R59" s="9">
        <f t="shared" si="4"/>
        <v>5.4214999999999985E-2</v>
      </c>
      <c r="S59" s="9">
        <f t="shared" si="5"/>
        <v>0.31267301836301553</v>
      </c>
      <c r="T59" s="9">
        <f t="shared" si="6"/>
        <v>6.4179E-2</v>
      </c>
      <c r="U59" s="9">
        <f t="shared" si="7"/>
        <v>0.39508384427864368</v>
      </c>
      <c r="V59" s="15">
        <f t="shared" si="0"/>
        <v>6.6520817999999995E-2</v>
      </c>
      <c r="X59" s="11">
        <f t="shared" si="8"/>
        <v>7.1457399999999992E+19</v>
      </c>
      <c r="Y59" s="11">
        <f t="shared" si="9"/>
        <v>3.9349999999999995E-18</v>
      </c>
      <c r="Z59" s="11">
        <f t="shared" si="10"/>
        <v>4.5199999999999998E-4</v>
      </c>
      <c r="AA59" s="16">
        <f t="shared" si="11"/>
        <v>0.11276378437613765</v>
      </c>
      <c r="AB59" s="9">
        <f t="shared" si="1"/>
        <v>0.10550206691747614</v>
      </c>
      <c r="AC59" s="9">
        <f t="shared" si="2"/>
        <v>0.88723621562386235</v>
      </c>
      <c r="AD59" s="15">
        <f t="shared" si="3"/>
        <v>249.47739906225144</v>
      </c>
      <c r="AE59" s="3">
        <f t="shared" si="12"/>
        <v>473.77399999999983</v>
      </c>
      <c r="AF59" s="2">
        <f t="shared" si="13"/>
        <v>0.25</v>
      </c>
      <c r="AG59" s="9">
        <f t="shared" si="14"/>
        <v>7.5818838370885835E-2</v>
      </c>
      <c r="AH59" s="2">
        <f t="shared" si="15"/>
        <v>3.6688341307259318</v>
      </c>
    </row>
    <row r="60" spans="1:34">
      <c r="A60" s="1">
        <f>Raw!A60</f>
        <v>47</v>
      </c>
      <c r="B60" s="14">
        <f>Raw!B60</f>
        <v>0.4541203703703704</v>
      </c>
      <c r="C60" s="15">
        <f>Raw!C60</f>
        <v>23.9</v>
      </c>
      <c r="D60" s="15">
        <f>IF(C60&gt;0.5,Raw!D60*D$11,-999)</f>
        <v>109.9</v>
      </c>
      <c r="E60" s="9">
        <f>IF(Raw!$G60&gt;$C$8,IF(Raw!$Q60&gt;$C$8,IF(Raw!$N60&gt;$C$9,IF(Raw!$N60&lt;$A$9,IF(Raw!$X60&gt;$C$9,IF(Raw!$X60&lt;$A$9,Raw!H60,-999),-999),-999),-999),-999),-999)</f>
        <v>0.119114</v>
      </c>
      <c r="F60" s="9">
        <f>IF(Raw!$G60&gt;$C$8,IF(Raw!$Q60&gt;$C$8,IF(Raw!$N60&gt;$C$9,IF(Raw!$N60&lt;$A$9,IF(Raw!$X60&gt;$C$9,IF(Raw!$X60&lt;$A$9,Raw!I60,-999),-999),-999),-999),-999),-999)</f>
        <v>0.18237200000000001</v>
      </c>
      <c r="G60" s="9">
        <f>Raw!G60</f>
        <v>0.95444600000000002</v>
      </c>
      <c r="H60" s="9">
        <f>IF(Raw!$G60&gt;$C$8,IF(Raw!$Q60&gt;$C$8,IF(Raw!$N60&gt;$C$9,IF(Raw!$N60&lt;$A$9,IF(Raw!$X60&gt;$C$9,IF(Raw!$X60&lt;$A$9,Raw!L60,-999),-999),-999),-999),-999),-999)</f>
        <v>428.1</v>
      </c>
      <c r="I60" s="9">
        <f>IF(Raw!$G60&gt;$C$8,IF(Raw!$Q60&gt;$C$8,IF(Raw!$N60&gt;$C$9,IF(Raw!$N60&lt;$A$9,IF(Raw!$X60&gt;$C$9,IF(Raw!$X60&lt;$A$9,Raw!M60,-999),-999),-999),-999),-999),-999)</f>
        <v>0.22917899999999999</v>
      </c>
      <c r="J60" s="9">
        <f>IF(Raw!$G60&gt;$C$8,IF(Raw!$Q60&gt;$C$8,IF(Raw!$N60&gt;$C$9,IF(Raw!$N60&lt;$A$9,IF(Raw!$X60&gt;$C$9,IF(Raw!$X60&lt;$A$9,Raw!N60,-999),-999),-999),-999),-999),-999)</f>
        <v>559</v>
      </c>
      <c r="K60" s="9">
        <f>IF(Raw!$G60&gt;$C$8,IF(Raw!$Q60&gt;$C$8,IF(Raw!$N60&gt;$C$9,IF(Raw!$N60&lt;$A$9,IF(Raw!$X60&gt;$C$9,IF(Raw!$X60&lt;$A$9,Raw!R60,-999),-999),-999),-999),-999),-999)</f>
        <v>0.100297</v>
      </c>
      <c r="L60" s="9">
        <f>IF(Raw!$G60&gt;$C$8,IF(Raw!$Q60&gt;$C$8,IF(Raw!$N60&gt;$C$9,IF(Raw!$N60&lt;$A$9,IF(Raw!$X60&gt;$C$9,IF(Raw!$X60&lt;$A$9,Raw!S60,-999),-999),-999),-999),-999),-999)</f>
        <v>0.18047199999999999</v>
      </c>
      <c r="M60" s="9">
        <f>Raw!Q60</f>
        <v>0.94837400000000005</v>
      </c>
      <c r="N60" s="9">
        <f>IF(Raw!$G60&gt;$C$8,IF(Raw!$Q60&gt;$C$8,IF(Raw!$N60&gt;$C$9,IF(Raw!$N60&lt;$A$9,IF(Raw!$X60&gt;$C$9,IF(Raw!$X60&lt;$A$9,Raw!V60,-999),-999),-999),-999),-999),-999)</f>
        <v>389.4</v>
      </c>
      <c r="O60" s="9">
        <f>IF(Raw!$G60&gt;$C$8,IF(Raw!$Q60&gt;$C$8,IF(Raw!$N60&gt;$C$9,IF(Raw!$N60&lt;$A$9,IF(Raw!$X60&gt;$C$9,IF(Raw!$X60&lt;$A$9,Raw!W60,-999),-999),-999),-999),-999),-999)</f>
        <v>5.4568999999999999E-2</v>
      </c>
      <c r="P60" s="9">
        <f>IF(Raw!$G60&gt;$C$8,IF(Raw!$Q60&gt;$C$8,IF(Raw!$N60&gt;$C$9,IF(Raw!$N60&lt;$A$9,IF(Raw!$X60&gt;$C$9,IF(Raw!$X60&lt;$A$9,Raw!X60,-999),-999),-999),-999),-999),-999)</f>
        <v>544</v>
      </c>
      <c r="R60" s="9">
        <f t="shared" si="4"/>
        <v>6.3258000000000009E-2</v>
      </c>
      <c r="S60" s="9">
        <f t="shared" si="5"/>
        <v>0.34686245695611173</v>
      </c>
      <c r="T60" s="9">
        <f t="shared" si="6"/>
        <v>8.0174999999999996E-2</v>
      </c>
      <c r="U60" s="9">
        <f t="shared" si="7"/>
        <v>0.44425173988208699</v>
      </c>
      <c r="V60" s="15">
        <f t="shared" si="0"/>
        <v>7.3903284E-2</v>
      </c>
      <c r="X60" s="11">
        <f t="shared" si="8"/>
        <v>6.6159799999999992E+19</v>
      </c>
      <c r="Y60" s="11">
        <f t="shared" si="9"/>
        <v>4.2809999999999998E-18</v>
      </c>
      <c r="Z60" s="11">
        <f t="shared" si="10"/>
        <v>5.5899999999999993E-4</v>
      </c>
      <c r="AA60" s="16">
        <f t="shared" si="11"/>
        <v>0.13668490465350575</v>
      </c>
      <c r="AB60" s="9">
        <f t="shared" si="1"/>
        <v>0.11125571223059483</v>
      </c>
      <c r="AC60" s="9">
        <f t="shared" si="2"/>
        <v>0.8633150953464942</v>
      </c>
      <c r="AD60" s="15">
        <f t="shared" si="3"/>
        <v>244.5168240670944</v>
      </c>
      <c r="AE60" s="3">
        <f t="shared" si="12"/>
        <v>515.4323999999998</v>
      </c>
      <c r="AF60" s="2">
        <f t="shared" si="13"/>
        <v>0.25</v>
      </c>
      <c r="AG60" s="9">
        <f t="shared" si="14"/>
        <v>8.3559249632499125E-2</v>
      </c>
      <c r="AH60" s="2">
        <f t="shared" si="15"/>
        <v>4.0433886033695936</v>
      </c>
    </row>
    <row r="61" spans="1:34">
      <c r="A61" s="1">
        <f>Raw!A61</f>
        <v>48</v>
      </c>
      <c r="B61" s="14">
        <f>Raw!B61</f>
        <v>0.4541782407407407</v>
      </c>
      <c r="C61" s="15">
        <f>Raw!C61</f>
        <v>25</v>
      </c>
      <c r="D61" s="15">
        <f>IF(C61&gt;0.5,Raw!D61*D$11,-999)</f>
        <v>105.5</v>
      </c>
      <c r="E61" s="9">
        <f>IF(Raw!$G61&gt;$C$8,IF(Raw!$Q61&gt;$C$8,IF(Raw!$N61&gt;$C$9,IF(Raw!$N61&lt;$A$9,IF(Raw!$X61&gt;$C$9,IF(Raw!$X61&lt;$A$9,Raw!H61,-999),-999),-999),-999),-999),-999)</f>
        <v>0.124905</v>
      </c>
      <c r="F61" s="9">
        <f>IF(Raw!$G61&gt;$C$8,IF(Raw!$Q61&gt;$C$8,IF(Raw!$N61&gt;$C$9,IF(Raw!$N61&lt;$A$9,IF(Raw!$X61&gt;$C$9,IF(Raw!$X61&lt;$A$9,Raw!I61,-999),-999),-999),-999),-999),-999)</f>
        <v>0.19031400000000001</v>
      </c>
      <c r="G61" s="9">
        <f>Raw!G61</f>
        <v>0.92886500000000005</v>
      </c>
      <c r="H61" s="9">
        <f>IF(Raw!$G61&gt;$C$8,IF(Raw!$Q61&gt;$C$8,IF(Raw!$N61&gt;$C$9,IF(Raw!$N61&lt;$A$9,IF(Raw!$X61&gt;$C$9,IF(Raw!$X61&lt;$A$9,Raw!L61,-999),-999),-999),-999),-999),-999)</f>
        <v>419</v>
      </c>
      <c r="I61" s="9">
        <f>IF(Raw!$G61&gt;$C$8,IF(Raw!$Q61&gt;$C$8,IF(Raw!$N61&gt;$C$9,IF(Raw!$N61&lt;$A$9,IF(Raw!$X61&gt;$C$9,IF(Raw!$X61&lt;$A$9,Raw!M61,-999),-999),-999),-999),-999),-999)</f>
        <v>6.0999999999999999E-5</v>
      </c>
      <c r="J61" s="9">
        <f>IF(Raw!$G61&gt;$C$8,IF(Raw!$Q61&gt;$C$8,IF(Raw!$N61&gt;$C$9,IF(Raw!$N61&lt;$A$9,IF(Raw!$X61&gt;$C$9,IF(Raw!$X61&lt;$A$9,Raw!N61,-999),-999),-999),-999),-999),-999)</f>
        <v>420</v>
      </c>
      <c r="K61" s="9">
        <f>IF(Raw!$G61&gt;$C$8,IF(Raw!$Q61&gt;$C$8,IF(Raw!$N61&gt;$C$9,IF(Raw!$N61&lt;$A$9,IF(Raw!$X61&gt;$C$9,IF(Raw!$X61&lt;$A$9,Raw!R61,-999),-999),-999),-999),-999),-999)</f>
        <v>0.102182</v>
      </c>
      <c r="L61" s="9">
        <f>IF(Raw!$G61&gt;$C$8,IF(Raw!$Q61&gt;$C$8,IF(Raw!$N61&gt;$C$9,IF(Raw!$N61&lt;$A$9,IF(Raw!$X61&gt;$C$9,IF(Raw!$X61&lt;$A$9,Raw!S61,-999),-999),-999),-999),-999),-999)</f>
        <v>0.18728400000000001</v>
      </c>
      <c r="M61" s="9">
        <f>Raw!Q61</f>
        <v>0.94358299999999995</v>
      </c>
      <c r="N61" s="9">
        <f>IF(Raw!$G61&gt;$C$8,IF(Raw!$Q61&gt;$C$8,IF(Raw!$N61&gt;$C$9,IF(Raw!$N61&lt;$A$9,IF(Raw!$X61&gt;$C$9,IF(Raw!$X61&lt;$A$9,Raw!V61,-999),-999),-999),-999),-999),-999)</f>
        <v>435.2</v>
      </c>
      <c r="O61" s="9">
        <f>IF(Raw!$G61&gt;$C$8,IF(Raw!$Q61&gt;$C$8,IF(Raw!$N61&gt;$C$9,IF(Raw!$N61&lt;$A$9,IF(Raw!$X61&gt;$C$9,IF(Raw!$X61&lt;$A$9,Raw!W61,-999),-999),-999),-999),-999),-999)</f>
        <v>3.6999999999999998E-5</v>
      </c>
      <c r="P61" s="9">
        <f>IF(Raw!$G61&gt;$C$8,IF(Raw!$Q61&gt;$C$8,IF(Raw!$N61&gt;$C$9,IF(Raw!$N61&lt;$A$9,IF(Raw!$X61&gt;$C$9,IF(Raw!$X61&lt;$A$9,Raw!X61,-999),-999),-999),-999),-999),-999)</f>
        <v>518</v>
      </c>
      <c r="R61" s="9">
        <f t="shared" si="4"/>
        <v>6.5409000000000009E-2</v>
      </c>
      <c r="S61" s="9">
        <f t="shared" si="5"/>
        <v>0.34368990195151172</v>
      </c>
      <c r="T61" s="9">
        <f t="shared" si="6"/>
        <v>8.5102000000000011E-2</v>
      </c>
      <c r="U61" s="9">
        <f t="shared" si="7"/>
        <v>0.4544008030584567</v>
      </c>
      <c r="V61" s="15">
        <f t="shared" si="0"/>
        <v>7.6692797999999993E-2</v>
      </c>
      <c r="X61" s="11">
        <f t="shared" si="8"/>
        <v>6.3510999999999984E+19</v>
      </c>
      <c r="Y61" s="11">
        <f t="shared" si="9"/>
        <v>4.19E-18</v>
      </c>
      <c r="Z61" s="11">
        <f t="shared" si="10"/>
        <v>4.1999999999999996E-4</v>
      </c>
      <c r="AA61" s="16">
        <f t="shared" si="11"/>
        <v>0.10053067972119929</v>
      </c>
      <c r="AB61" s="9">
        <f t="shared" si="1"/>
        <v>0.11073736190563349</v>
      </c>
      <c r="AC61" s="9">
        <f t="shared" si="2"/>
        <v>0.89946932027880078</v>
      </c>
      <c r="AD61" s="15">
        <f t="shared" si="3"/>
        <v>239.35876124095071</v>
      </c>
      <c r="AE61" s="3">
        <f t="shared" si="12"/>
        <v>504.47599999999989</v>
      </c>
      <c r="AF61" s="2">
        <f t="shared" si="13"/>
        <v>0.25</v>
      </c>
      <c r="AG61" s="9">
        <f t="shared" si="14"/>
        <v>8.3665241020742617E-2</v>
      </c>
      <c r="AH61" s="2">
        <f t="shared" si="15"/>
        <v>4.0485174714860968</v>
      </c>
    </row>
    <row r="62" spans="1:34">
      <c r="A62" s="1">
        <f>Raw!A62</f>
        <v>49</v>
      </c>
      <c r="B62" s="14">
        <f>Raw!B62</f>
        <v>0.45423611111111112</v>
      </c>
      <c r="C62" s="15">
        <f>Raw!C62</f>
        <v>25.5</v>
      </c>
      <c r="D62" s="15">
        <f>IF(C62&gt;0.5,Raw!D62*D$11,-999)</f>
        <v>104.7</v>
      </c>
      <c r="E62" s="9">
        <f>IF(Raw!$G62&gt;$C$8,IF(Raw!$Q62&gt;$C$8,IF(Raw!$N62&gt;$C$9,IF(Raw!$N62&lt;$A$9,IF(Raw!$X62&gt;$C$9,IF(Raw!$X62&lt;$A$9,Raw!H62,-999),-999),-999),-999),-999),-999)</f>
        <v>0.13500100000000001</v>
      </c>
      <c r="F62" s="9">
        <f>IF(Raw!$G62&gt;$C$8,IF(Raw!$Q62&gt;$C$8,IF(Raw!$N62&gt;$C$9,IF(Raw!$N62&lt;$A$9,IF(Raw!$X62&gt;$C$9,IF(Raw!$X62&lt;$A$9,Raw!I62,-999),-999),-999),-999),-999),-999)</f>
        <v>0.203268</v>
      </c>
      <c r="G62" s="9">
        <f>Raw!G62</f>
        <v>0.96051600000000004</v>
      </c>
      <c r="H62" s="9">
        <f>IF(Raw!$G62&gt;$C$8,IF(Raw!$Q62&gt;$C$8,IF(Raw!$N62&gt;$C$9,IF(Raw!$N62&lt;$A$9,IF(Raw!$X62&gt;$C$9,IF(Raw!$X62&lt;$A$9,Raw!L62,-999),-999),-999),-999),-999),-999)</f>
        <v>379.2</v>
      </c>
      <c r="I62" s="9">
        <f>IF(Raw!$G62&gt;$C$8,IF(Raw!$Q62&gt;$C$8,IF(Raw!$N62&gt;$C$9,IF(Raw!$N62&lt;$A$9,IF(Raw!$X62&gt;$C$9,IF(Raw!$X62&lt;$A$9,Raw!M62,-999),-999),-999),-999),-999),-999)</f>
        <v>1.2548E-2</v>
      </c>
      <c r="J62" s="9">
        <f>IF(Raw!$G62&gt;$C$8,IF(Raw!$Q62&gt;$C$8,IF(Raw!$N62&gt;$C$9,IF(Raw!$N62&lt;$A$9,IF(Raw!$X62&gt;$C$9,IF(Raw!$X62&lt;$A$9,Raw!N62,-999),-999),-999),-999),-999),-999)</f>
        <v>498</v>
      </c>
      <c r="K62" s="9">
        <f>IF(Raw!$G62&gt;$C$8,IF(Raw!$Q62&gt;$C$8,IF(Raw!$N62&gt;$C$9,IF(Raw!$N62&lt;$A$9,IF(Raw!$X62&gt;$C$9,IF(Raw!$X62&lt;$A$9,Raw!R62,-999),-999),-999),-999),-999),-999)</f>
        <v>0.112369</v>
      </c>
      <c r="L62" s="9">
        <f>IF(Raw!$G62&gt;$C$8,IF(Raw!$Q62&gt;$C$8,IF(Raw!$N62&gt;$C$9,IF(Raw!$N62&lt;$A$9,IF(Raw!$X62&gt;$C$9,IF(Raw!$X62&lt;$A$9,Raw!S62,-999),-999),-999),-999),-999),-999)</f>
        <v>0.19658800000000001</v>
      </c>
      <c r="M62" s="9">
        <f>Raw!Q62</f>
        <v>0.96649200000000002</v>
      </c>
      <c r="N62" s="9">
        <f>IF(Raw!$G62&gt;$C$8,IF(Raw!$Q62&gt;$C$8,IF(Raw!$N62&gt;$C$9,IF(Raw!$N62&lt;$A$9,IF(Raw!$X62&gt;$C$9,IF(Raw!$X62&lt;$A$9,Raw!V62,-999),-999),-999),-999),-999),-999)</f>
        <v>403.1</v>
      </c>
      <c r="O62" s="9">
        <f>IF(Raw!$G62&gt;$C$8,IF(Raw!$Q62&gt;$C$8,IF(Raw!$N62&gt;$C$9,IF(Raw!$N62&lt;$A$9,IF(Raw!$X62&gt;$C$9,IF(Raw!$X62&lt;$A$9,Raw!W62,-999),-999),-999),-999),-999),-999)</f>
        <v>5.3379999999999997E-2</v>
      </c>
      <c r="P62" s="9">
        <f>IF(Raw!$G62&gt;$C$8,IF(Raw!$Q62&gt;$C$8,IF(Raw!$N62&gt;$C$9,IF(Raw!$N62&lt;$A$9,IF(Raw!$X62&gt;$C$9,IF(Raw!$X62&lt;$A$9,Raw!X62,-999),-999),-999),-999),-999),-999)</f>
        <v>485</v>
      </c>
      <c r="R62" s="9">
        <f t="shared" si="4"/>
        <v>6.8266999999999994E-2</v>
      </c>
      <c r="S62" s="9">
        <f t="shared" si="5"/>
        <v>0.33584725583958119</v>
      </c>
      <c r="T62" s="9">
        <f t="shared" si="6"/>
        <v>8.4219000000000016E-2</v>
      </c>
      <c r="U62" s="9">
        <f t="shared" si="7"/>
        <v>0.42840356481575687</v>
      </c>
      <c r="V62" s="15">
        <f t="shared" si="0"/>
        <v>8.0502786000000007E-2</v>
      </c>
      <c r="X62" s="11">
        <f t="shared" si="8"/>
        <v>6.3029399999999984E+19</v>
      </c>
      <c r="Y62" s="11">
        <f t="shared" si="9"/>
        <v>3.7919999999999995E-18</v>
      </c>
      <c r="Z62" s="11">
        <f t="shared" si="10"/>
        <v>4.9799999999999996E-4</v>
      </c>
      <c r="AA62" s="16">
        <f t="shared" si="11"/>
        <v>0.10636549680025385</v>
      </c>
      <c r="AB62" s="9">
        <f t="shared" si="1"/>
        <v>0.12132699577502058</v>
      </c>
      <c r="AC62" s="9">
        <f t="shared" si="2"/>
        <v>0.89363450319974613</v>
      </c>
      <c r="AD62" s="15">
        <f t="shared" si="3"/>
        <v>213.58533494026878</v>
      </c>
      <c r="AE62" s="3">
        <f t="shared" si="12"/>
        <v>456.55679999999984</v>
      </c>
      <c r="AF62" s="2">
        <f t="shared" si="13"/>
        <v>0.25</v>
      </c>
      <c r="AG62" s="9">
        <f t="shared" si="14"/>
        <v>7.0385168369829679E-2</v>
      </c>
      <c r="AH62" s="2">
        <f t="shared" si="15"/>
        <v>3.4059016671941311</v>
      </c>
    </row>
    <row r="63" spans="1:34">
      <c r="A63" s="1">
        <f>Raw!A63</f>
        <v>50</v>
      </c>
      <c r="B63" s="14">
        <f>Raw!B63</f>
        <v>0.45428240740740744</v>
      </c>
      <c r="C63" s="15">
        <f>Raw!C63</f>
        <v>27.3</v>
      </c>
      <c r="D63" s="15">
        <f>IF(C63&gt;0.5,Raw!D63*D$11,-999)</f>
        <v>96.7</v>
      </c>
      <c r="E63" s="9">
        <f>IF(Raw!$G63&gt;$C$8,IF(Raw!$Q63&gt;$C$8,IF(Raw!$N63&gt;$C$9,IF(Raw!$N63&lt;$A$9,IF(Raw!$X63&gt;$C$9,IF(Raw!$X63&lt;$A$9,Raw!H63,-999),-999),-999),-999),-999),-999)</f>
        <v>0.13784099999999999</v>
      </c>
      <c r="F63" s="9">
        <f>IF(Raw!$G63&gt;$C$8,IF(Raw!$Q63&gt;$C$8,IF(Raw!$N63&gt;$C$9,IF(Raw!$N63&lt;$A$9,IF(Raw!$X63&gt;$C$9,IF(Raw!$X63&lt;$A$9,Raw!I63,-999),-999),-999),-999),-999),-999)</f>
        <v>0.22428400000000001</v>
      </c>
      <c r="G63" s="9">
        <f>Raw!G63</f>
        <v>0.96536100000000002</v>
      </c>
      <c r="H63" s="9">
        <f>IF(Raw!$G63&gt;$C$8,IF(Raw!$Q63&gt;$C$8,IF(Raw!$N63&gt;$C$9,IF(Raw!$N63&lt;$A$9,IF(Raw!$X63&gt;$C$9,IF(Raw!$X63&lt;$A$9,Raw!L63,-999),-999),-999),-999),-999),-999)</f>
        <v>435</v>
      </c>
      <c r="I63" s="9">
        <f>IF(Raw!$G63&gt;$C$8,IF(Raw!$Q63&gt;$C$8,IF(Raw!$N63&gt;$C$9,IF(Raw!$N63&lt;$A$9,IF(Raw!$X63&gt;$C$9,IF(Raw!$X63&lt;$A$9,Raw!M63,-999),-999),-999),-999),-999),-999)</f>
        <v>0.12384199999999999</v>
      </c>
      <c r="J63" s="9">
        <f>IF(Raw!$G63&gt;$C$8,IF(Raw!$Q63&gt;$C$8,IF(Raw!$N63&gt;$C$9,IF(Raw!$N63&lt;$A$9,IF(Raw!$X63&gt;$C$9,IF(Raw!$X63&lt;$A$9,Raw!N63,-999),-999),-999),-999),-999),-999)</f>
        <v>391</v>
      </c>
      <c r="K63" s="9">
        <f>IF(Raw!$G63&gt;$C$8,IF(Raw!$Q63&gt;$C$8,IF(Raw!$N63&gt;$C$9,IF(Raw!$N63&lt;$A$9,IF(Raw!$X63&gt;$C$9,IF(Raw!$X63&lt;$A$9,Raw!R63,-999),-999),-999),-999),-999),-999)</f>
        <v>0.11505600000000001</v>
      </c>
      <c r="L63" s="9">
        <f>IF(Raw!$G63&gt;$C$8,IF(Raw!$Q63&gt;$C$8,IF(Raw!$N63&gt;$C$9,IF(Raw!$N63&lt;$A$9,IF(Raw!$X63&gt;$C$9,IF(Raw!$X63&lt;$A$9,Raw!S63,-999),-999),-999),-999),-999),-999)</f>
        <v>0.196154</v>
      </c>
      <c r="M63" s="9">
        <f>Raw!Q63</f>
        <v>0.95892599999999995</v>
      </c>
      <c r="N63" s="9">
        <f>IF(Raw!$G63&gt;$C$8,IF(Raw!$Q63&gt;$C$8,IF(Raw!$N63&gt;$C$9,IF(Raw!$N63&lt;$A$9,IF(Raw!$X63&gt;$C$9,IF(Raw!$X63&lt;$A$9,Raw!V63,-999),-999),-999),-999),-999),-999)</f>
        <v>363.2</v>
      </c>
      <c r="O63" s="9">
        <f>IF(Raw!$G63&gt;$C$8,IF(Raw!$Q63&gt;$C$8,IF(Raw!$N63&gt;$C$9,IF(Raw!$N63&lt;$A$9,IF(Raw!$X63&gt;$C$9,IF(Raw!$X63&lt;$A$9,Raw!W63,-999),-999),-999),-999),-999),-999)</f>
        <v>0.18295400000000001</v>
      </c>
      <c r="P63" s="9">
        <f>IF(Raw!$G63&gt;$C$8,IF(Raw!$Q63&gt;$C$8,IF(Raw!$N63&gt;$C$9,IF(Raw!$N63&lt;$A$9,IF(Raw!$X63&gt;$C$9,IF(Raw!$X63&lt;$A$9,Raw!X63,-999),-999),-999),-999),-999),-999)</f>
        <v>391</v>
      </c>
      <c r="R63" s="9">
        <f t="shared" si="4"/>
        <v>8.644300000000002E-2</v>
      </c>
      <c r="S63" s="9">
        <f t="shared" si="5"/>
        <v>0.38541759554850108</v>
      </c>
      <c r="T63" s="9">
        <f t="shared" si="6"/>
        <v>8.109799999999999E-2</v>
      </c>
      <c r="U63" s="9">
        <f t="shared" si="7"/>
        <v>0.41344046004669793</v>
      </c>
      <c r="V63" s="15">
        <f t="shared" si="0"/>
        <v>8.0325062999999988E-2</v>
      </c>
      <c r="X63" s="11">
        <f t="shared" si="8"/>
        <v>5.82134E+19</v>
      </c>
      <c r="Y63" s="11">
        <f t="shared" si="9"/>
        <v>4.35E-18</v>
      </c>
      <c r="Z63" s="11">
        <f t="shared" si="10"/>
        <v>3.9099999999999996E-4</v>
      </c>
      <c r="AA63" s="16">
        <f t="shared" si="11"/>
        <v>9.0092044346049463E-2</v>
      </c>
      <c r="AB63" s="9">
        <f t="shared" si="1"/>
        <v>0.12236228461237593</v>
      </c>
      <c r="AC63" s="9">
        <f t="shared" si="2"/>
        <v>0.90990795565395044</v>
      </c>
      <c r="AD63" s="15">
        <f t="shared" si="3"/>
        <v>230.41443566764568</v>
      </c>
      <c r="AE63" s="3">
        <f t="shared" si="12"/>
        <v>523.7399999999999</v>
      </c>
      <c r="AF63" s="2">
        <f t="shared" si="13"/>
        <v>0.25</v>
      </c>
      <c r="AG63" s="9">
        <f t="shared" si="14"/>
        <v>7.3278961756793617E-2</v>
      </c>
      <c r="AH63" s="2">
        <f t="shared" si="15"/>
        <v>3.5459308231860422</v>
      </c>
    </row>
    <row r="64" spans="1:34">
      <c r="A64" s="1">
        <f>Raw!A64</f>
        <v>51</v>
      </c>
      <c r="B64" s="14">
        <f>Raw!B64</f>
        <v>0.4543402777777778</v>
      </c>
      <c r="C64" s="15">
        <f>Raw!C64</f>
        <v>27.9</v>
      </c>
      <c r="D64" s="15">
        <f>IF(C64&gt;0.5,Raw!D64*D$11,-999)</f>
        <v>95</v>
      </c>
      <c r="E64" s="9">
        <f>IF(Raw!$G64&gt;$C$8,IF(Raw!$Q64&gt;$C$8,IF(Raw!$N64&gt;$C$9,IF(Raw!$N64&lt;$A$9,IF(Raw!$X64&gt;$C$9,IF(Raw!$X64&lt;$A$9,Raw!H64,-999),-999),-999),-999),-999),-999)</f>
        <v>0.13423499999999999</v>
      </c>
      <c r="F64" s="9">
        <f>IF(Raw!$G64&gt;$C$8,IF(Raw!$Q64&gt;$C$8,IF(Raw!$N64&gt;$C$9,IF(Raw!$N64&lt;$A$9,IF(Raw!$X64&gt;$C$9,IF(Raw!$X64&lt;$A$9,Raw!I64,-999),-999),-999),-999),-999),-999)</f>
        <v>0.21878400000000001</v>
      </c>
      <c r="G64" s="9">
        <f>Raw!G64</f>
        <v>0.94514299999999996</v>
      </c>
      <c r="H64" s="9">
        <f>IF(Raw!$G64&gt;$C$8,IF(Raw!$Q64&gt;$C$8,IF(Raw!$N64&gt;$C$9,IF(Raw!$N64&lt;$A$9,IF(Raw!$X64&gt;$C$9,IF(Raw!$X64&lt;$A$9,Raw!L64,-999),-999),-999),-999),-999),-999)</f>
        <v>430.2</v>
      </c>
      <c r="I64" s="9">
        <f>IF(Raw!$G64&gt;$C$8,IF(Raw!$Q64&gt;$C$8,IF(Raw!$N64&gt;$C$9,IF(Raw!$N64&lt;$A$9,IF(Raw!$X64&gt;$C$9,IF(Raw!$X64&lt;$A$9,Raw!M64,-999),-999),-999),-999),-999),-999)</f>
        <v>3.0000000000000001E-6</v>
      </c>
      <c r="J64" s="9">
        <f>IF(Raw!$G64&gt;$C$8,IF(Raw!$Q64&gt;$C$8,IF(Raw!$N64&gt;$C$9,IF(Raw!$N64&lt;$A$9,IF(Raw!$X64&gt;$C$9,IF(Raw!$X64&lt;$A$9,Raw!N64,-999),-999),-999),-999),-999),-999)</f>
        <v>432</v>
      </c>
      <c r="K64" s="9">
        <f>IF(Raw!$G64&gt;$C$8,IF(Raw!$Q64&gt;$C$8,IF(Raw!$N64&gt;$C$9,IF(Raw!$N64&lt;$A$9,IF(Raw!$X64&gt;$C$9,IF(Raw!$X64&lt;$A$9,Raw!R64,-999),-999),-999),-999),-999),-999)</f>
        <v>0.110112</v>
      </c>
      <c r="L64" s="9">
        <f>IF(Raw!$G64&gt;$C$8,IF(Raw!$Q64&gt;$C$8,IF(Raw!$N64&gt;$C$9,IF(Raw!$N64&lt;$A$9,IF(Raw!$X64&gt;$C$9,IF(Raw!$X64&lt;$A$9,Raw!S64,-999),-999),-999),-999),-999),-999)</f>
        <v>0.191025</v>
      </c>
      <c r="M64" s="9">
        <f>Raw!Q64</f>
        <v>0.94867800000000002</v>
      </c>
      <c r="N64" s="9">
        <f>IF(Raw!$G64&gt;$C$8,IF(Raw!$Q64&gt;$C$8,IF(Raw!$N64&gt;$C$9,IF(Raw!$N64&lt;$A$9,IF(Raw!$X64&gt;$C$9,IF(Raw!$X64&lt;$A$9,Raw!V64,-999),-999),-999),-999),-999),-999)</f>
        <v>417.6</v>
      </c>
      <c r="O64" s="9">
        <f>IF(Raw!$G64&gt;$C$8,IF(Raw!$Q64&gt;$C$8,IF(Raw!$N64&gt;$C$9,IF(Raw!$N64&lt;$A$9,IF(Raw!$X64&gt;$C$9,IF(Raw!$X64&lt;$A$9,Raw!W64,-999),-999),-999),-999),-999),-999)</f>
        <v>6.0000000000000002E-6</v>
      </c>
      <c r="P64" s="9">
        <f>IF(Raw!$G64&gt;$C$8,IF(Raw!$Q64&gt;$C$8,IF(Raw!$N64&gt;$C$9,IF(Raw!$N64&lt;$A$9,IF(Raw!$X64&gt;$C$9,IF(Raw!$X64&lt;$A$9,Raw!X64,-999),-999),-999),-999),-999),-999)</f>
        <v>421</v>
      </c>
      <c r="R64" s="9">
        <f t="shared" si="4"/>
        <v>8.4549000000000013E-2</v>
      </c>
      <c r="S64" s="9">
        <f t="shared" si="5"/>
        <v>0.38644964896884604</v>
      </c>
      <c r="T64" s="9">
        <f t="shared" si="6"/>
        <v>8.0912999999999999E-2</v>
      </c>
      <c r="U64" s="9">
        <f t="shared" si="7"/>
        <v>0.42357283078131136</v>
      </c>
      <c r="V64" s="15">
        <f t="shared" si="0"/>
        <v>7.8224737500000002E-2</v>
      </c>
      <c r="X64" s="11">
        <f t="shared" si="8"/>
        <v>5.7189999999999992E+19</v>
      </c>
      <c r="Y64" s="11">
        <f t="shared" si="9"/>
        <v>4.3019999999999999E-18</v>
      </c>
      <c r="Z64" s="11">
        <f t="shared" si="10"/>
        <v>4.3199999999999998E-4</v>
      </c>
      <c r="AA64" s="16">
        <f t="shared" si="11"/>
        <v>9.6074250963670824E-2</v>
      </c>
      <c r="AB64" s="9">
        <f t="shared" si="1"/>
        <v>0.1178856558682235</v>
      </c>
      <c r="AC64" s="9">
        <f t="shared" si="2"/>
        <v>0.90392574903632916</v>
      </c>
      <c r="AD64" s="15">
        <f t="shared" si="3"/>
        <v>222.3940994529417</v>
      </c>
      <c r="AE64" s="3">
        <f t="shared" si="12"/>
        <v>517.96079999999984</v>
      </c>
      <c r="AF64" s="2">
        <f t="shared" si="13"/>
        <v>0.25</v>
      </c>
      <c r="AG64" s="9">
        <f t="shared" si="14"/>
        <v>7.2461614041802305E-2</v>
      </c>
      <c r="AH64" s="2">
        <f t="shared" si="15"/>
        <v>3.5063797926260372</v>
      </c>
    </row>
    <row r="65" spans="1:34">
      <c r="A65" s="1">
        <f>Raw!A65</f>
        <v>52</v>
      </c>
      <c r="B65" s="14">
        <f>Raw!B65</f>
        <v>0.45439814814814811</v>
      </c>
      <c r="C65" s="15">
        <f>Raw!C65</f>
        <v>29</v>
      </c>
      <c r="D65" s="15">
        <f>IF(C65&gt;0.5,Raw!D65*D$11,-999)</f>
        <v>94.1</v>
      </c>
      <c r="E65" s="9">
        <f>IF(Raw!$G65&gt;$C$8,IF(Raw!$Q65&gt;$C$8,IF(Raw!$N65&gt;$C$9,IF(Raw!$N65&lt;$A$9,IF(Raw!$X65&gt;$C$9,IF(Raw!$X65&lt;$A$9,Raw!H65,-999),-999),-999),-999),-999),-999)</f>
        <v>0.13983899999999999</v>
      </c>
      <c r="F65" s="9">
        <f>IF(Raw!$G65&gt;$C$8,IF(Raw!$Q65&gt;$C$8,IF(Raw!$N65&gt;$C$9,IF(Raw!$N65&lt;$A$9,IF(Raw!$X65&gt;$C$9,IF(Raw!$X65&lt;$A$9,Raw!I65,-999),-999),-999),-999),-999),-999)</f>
        <v>0.22437199999999999</v>
      </c>
      <c r="G65" s="9">
        <f>Raw!G65</f>
        <v>0.96480500000000002</v>
      </c>
      <c r="H65" s="9">
        <f>IF(Raw!$G65&gt;$C$8,IF(Raw!$Q65&gt;$C$8,IF(Raw!$N65&gt;$C$9,IF(Raw!$N65&lt;$A$9,IF(Raw!$X65&gt;$C$9,IF(Raw!$X65&lt;$A$9,Raw!L65,-999),-999),-999),-999),-999),-999)</f>
        <v>411.4</v>
      </c>
      <c r="I65" s="9">
        <f>IF(Raw!$G65&gt;$C$8,IF(Raw!$Q65&gt;$C$8,IF(Raw!$N65&gt;$C$9,IF(Raw!$N65&lt;$A$9,IF(Raw!$X65&gt;$C$9,IF(Raw!$X65&lt;$A$9,Raw!M65,-999),-999),-999),-999),-999),-999)</f>
        <v>2.6180999999999999E-2</v>
      </c>
      <c r="J65" s="9">
        <f>IF(Raw!$G65&gt;$C$8,IF(Raw!$Q65&gt;$C$8,IF(Raw!$N65&gt;$C$9,IF(Raw!$N65&lt;$A$9,IF(Raw!$X65&gt;$C$9,IF(Raw!$X65&lt;$A$9,Raw!N65,-999),-999),-999),-999),-999),-999)</f>
        <v>605</v>
      </c>
      <c r="K65" s="9">
        <f>IF(Raw!$G65&gt;$C$8,IF(Raw!$Q65&gt;$C$8,IF(Raw!$N65&gt;$C$9,IF(Raw!$N65&lt;$A$9,IF(Raw!$X65&gt;$C$9,IF(Raw!$X65&lt;$A$9,Raw!R65,-999),-999),-999),-999),-999),-999)</f>
        <v>0.11178299999999999</v>
      </c>
      <c r="L65" s="9">
        <f>IF(Raw!$G65&gt;$C$8,IF(Raw!$Q65&gt;$C$8,IF(Raw!$N65&gt;$C$9,IF(Raw!$N65&lt;$A$9,IF(Raw!$X65&gt;$C$9,IF(Raw!$X65&lt;$A$9,Raw!S65,-999),-999),-999),-999),-999),-999)</f>
        <v>0.20433299999999999</v>
      </c>
      <c r="M65" s="9">
        <f>Raw!Q65</f>
        <v>0.960507</v>
      </c>
      <c r="N65" s="9">
        <f>IF(Raw!$G65&gt;$C$8,IF(Raw!$Q65&gt;$C$8,IF(Raw!$N65&gt;$C$9,IF(Raw!$N65&lt;$A$9,IF(Raw!$X65&gt;$C$9,IF(Raw!$X65&lt;$A$9,Raw!V65,-999),-999),-999),-999),-999),-999)</f>
        <v>388.1</v>
      </c>
      <c r="O65" s="9">
        <f>IF(Raw!$G65&gt;$C$8,IF(Raw!$Q65&gt;$C$8,IF(Raw!$N65&gt;$C$9,IF(Raw!$N65&lt;$A$9,IF(Raw!$X65&gt;$C$9,IF(Raw!$X65&lt;$A$9,Raw!W65,-999),-999),-999),-999),-999),-999)</f>
        <v>6.0000000000000002E-6</v>
      </c>
      <c r="P65" s="9">
        <f>IF(Raw!$G65&gt;$C$8,IF(Raw!$Q65&gt;$C$8,IF(Raw!$N65&gt;$C$9,IF(Raw!$N65&lt;$A$9,IF(Raw!$X65&gt;$C$9,IF(Raw!$X65&lt;$A$9,Raw!X65,-999),-999),-999),-999),-999),-999)</f>
        <v>523</v>
      </c>
      <c r="R65" s="9">
        <f t="shared" si="4"/>
        <v>8.4532999999999997E-2</v>
      </c>
      <c r="S65" s="9">
        <f t="shared" si="5"/>
        <v>0.37675378389460362</v>
      </c>
      <c r="T65" s="9">
        <f t="shared" si="6"/>
        <v>9.2549999999999993E-2</v>
      </c>
      <c r="U65" s="9">
        <f t="shared" si="7"/>
        <v>0.45293711735255687</v>
      </c>
      <c r="V65" s="15">
        <f t="shared" si="0"/>
        <v>8.3674363499999987E-2</v>
      </c>
      <c r="X65" s="11">
        <f t="shared" si="8"/>
        <v>5.6648199999999992E+19</v>
      </c>
      <c r="Y65" s="11">
        <f t="shared" si="9"/>
        <v>4.1139999999999998E-18</v>
      </c>
      <c r="Z65" s="11">
        <f t="shared" si="10"/>
        <v>6.0499999999999996E-4</v>
      </c>
      <c r="AA65" s="16">
        <f t="shared" si="11"/>
        <v>0.12357248499484254</v>
      </c>
      <c r="AB65" s="9">
        <f t="shared" si="1"/>
        <v>0.12321963348627267</v>
      </c>
      <c r="AC65" s="9">
        <f t="shared" si="2"/>
        <v>0.87642751500515748</v>
      </c>
      <c r="AD65" s="15">
        <f t="shared" si="3"/>
        <v>204.25204131378933</v>
      </c>
      <c r="AE65" s="3">
        <f t="shared" si="12"/>
        <v>495.32559999999984</v>
      </c>
      <c r="AF65" s="2">
        <f t="shared" si="13"/>
        <v>0.25</v>
      </c>
      <c r="AG65" s="9">
        <f t="shared" si="14"/>
        <v>7.1164100620033144E-2</v>
      </c>
      <c r="AH65" s="2">
        <f t="shared" si="15"/>
        <v>3.4435937934054315</v>
      </c>
    </row>
    <row r="66" spans="1:34">
      <c r="A66" s="1">
        <f>Raw!A66</f>
        <v>53</v>
      </c>
      <c r="B66" s="14">
        <f>Raw!B66</f>
        <v>0.45445601851851852</v>
      </c>
      <c r="C66" s="15">
        <f>Raw!C66</f>
        <v>30.2</v>
      </c>
      <c r="D66" s="15">
        <f>IF(C66&gt;0.5,Raw!D66*D$11,-999)</f>
        <v>88.8</v>
      </c>
      <c r="E66" s="9">
        <f>IF(Raw!$G66&gt;$C$8,IF(Raw!$Q66&gt;$C$8,IF(Raw!$N66&gt;$C$9,IF(Raw!$N66&lt;$A$9,IF(Raw!$X66&gt;$C$9,IF(Raw!$X66&lt;$A$9,Raw!H66,-999),-999),-999),-999),-999),-999)</f>
        <v>0.15068100000000001</v>
      </c>
      <c r="F66" s="9">
        <f>IF(Raw!$G66&gt;$C$8,IF(Raw!$Q66&gt;$C$8,IF(Raw!$N66&gt;$C$9,IF(Raw!$N66&lt;$A$9,IF(Raw!$X66&gt;$C$9,IF(Raw!$X66&lt;$A$9,Raw!I66,-999),-999),-999),-999),-999),-999)</f>
        <v>0.24218600000000001</v>
      </c>
      <c r="G66" s="9">
        <f>Raw!G66</f>
        <v>0.96116000000000001</v>
      </c>
      <c r="H66" s="9">
        <f>IF(Raw!$G66&gt;$C$8,IF(Raw!$Q66&gt;$C$8,IF(Raw!$N66&gt;$C$9,IF(Raw!$N66&lt;$A$9,IF(Raw!$X66&gt;$C$9,IF(Raw!$X66&lt;$A$9,Raw!L66,-999),-999),-999),-999),-999),-999)</f>
        <v>405.9</v>
      </c>
      <c r="I66" s="9">
        <f>IF(Raw!$G66&gt;$C$8,IF(Raw!$Q66&gt;$C$8,IF(Raw!$N66&gt;$C$9,IF(Raw!$N66&lt;$A$9,IF(Raw!$X66&gt;$C$9,IF(Raw!$X66&lt;$A$9,Raw!M66,-999),-999),-999),-999),-999),-999)</f>
        <v>1.2999999999999999E-5</v>
      </c>
      <c r="J66" s="9">
        <f>IF(Raw!$G66&gt;$C$8,IF(Raw!$Q66&gt;$C$8,IF(Raw!$N66&gt;$C$9,IF(Raw!$N66&lt;$A$9,IF(Raw!$X66&gt;$C$9,IF(Raw!$X66&lt;$A$9,Raw!N66,-999),-999),-999),-999),-999),-999)</f>
        <v>564</v>
      </c>
      <c r="K66" s="9">
        <f>IF(Raw!$G66&gt;$C$8,IF(Raw!$Q66&gt;$C$8,IF(Raw!$N66&gt;$C$9,IF(Raw!$N66&lt;$A$9,IF(Raw!$X66&gt;$C$9,IF(Raw!$X66&lt;$A$9,Raw!R66,-999),-999),-999),-999),-999),-999)</f>
        <v>0.117923</v>
      </c>
      <c r="L66" s="9">
        <f>IF(Raw!$G66&gt;$C$8,IF(Raw!$Q66&gt;$C$8,IF(Raw!$N66&gt;$C$9,IF(Raw!$N66&lt;$A$9,IF(Raw!$X66&gt;$C$9,IF(Raw!$X66&lt;$A$9,Raw!S66,-999),-999),-999),-999),-999),-999)</f>
        <v>0.211539</v>
      </c>
      <c r="M66" s="9">
        <f>Raw!Q66</f>
        <v>0.94910799999999995</v>
      </c>
      <c r="N66" s="9">
        <f>IF(Raw!$G66&gt;$C$8,IF(Raw!$Q66&gt;$C$8,IF(Raw!$N66&gt;$C$9,IF(Raw!$N66&lt;$A$9,IF(Raw!$X66&gt;$C$9,IF(Raw!$X66&lt;$A$9,Raw!V66,-999),-999),-999),-999),-999),-999)</f>
        <v>396.4</v>
      </c>
      <c r="O66" s="9">
        <f>IF(Raw!$G66&gt;$C$8,IF(Raw!$Q66&gt;$C$8,IF(Raw!$N66&gt;$C$9,IF(Raw!$N66&lt;$A$9,IF(Raw!$X66&gt;$C$9,IF(Raw!$X66&lt;$A$9,Raw!W66,-999),-999),-999),-999),-999),-999)</f>
        <v>3.9999999999999998E-6</v>
      </c>
      <c r="P66" s="9">
        <f>IF(Raw!$G66&gt;$C$8,IF(Raw!$Q66&gt;$C$8,IF(Raw!$N66&gt;$C$9,IF(Raw!$N66&lt;$A$9,IF(Raw!$X66&gt;$C$9,IF(Raw!$X66&lt;$A$9,Raw!X66,-999),-999),-999),-999),-999),-999)</f>
        <v>385</v>
      </c>
      <c r="R66" s="9">
        <f t="shared" si="4"/>
        <v>9.1505000000000003E-2</v>
      </c>
      <c r="S66" s="9">
        <f t="shared" si="5"/>
        <v>0.37782943687909293</v>
      </c>
      <c r="T66" s="9">
        <f t="shared" si="6"/>
        <v>9.3616000000000005E-2</v>
      </c>
      <c r="U66" s="9">
        <f t="shared" si="7"/>
        <v>0.44254723715248728</v>
      </c>
      <c r="V66" s="15">
        <f t="shared" si="0"/>
        <v>8.6625220500000003E-2</v>
      </c>
      <c r="X66" s="11">
        <f t="shared" si="8"/>
        <v>5.3457599999999984E+19</v>
      </c>
      <c r="Y66" s="11">
        <f t="shared" si="9"/>
        <v>4.0589999999999997E-18</v>
      </c>
      <c r="Z66" s="11">
        <f t="shared" si="10"/>
        <v>5.6399999999999994E-4</v>
      </c>
      <c r="AA66" s="16">
        <f t="shared" si="11"/>
        <v>0.1090355208128739</v>
      </c>
      <c r="AB66" s="9">
        <f t="shared" si="1"/>
        <v>0.128130469316418</v>
      </c>
      <c r="AC66" s="9">
        <f t="shared" si="2"/>
        <v>0.89096447918712618</v>
      </c>
      <c r="AD66" s="15">
        <f t="shared" si="3"/>
        <v>193.32539151218782</v>
      </c>
      <c r="AE66" s="3">
        <f t="shared" si="12"/>
        <v>488.70359999999982</v>
      </c>
      <c r="AF66" s="2">
        <f t="shared" si="13"/>
        <v>0.25</v>
      </c>
      <c r="AG66" s="9">
        <f t="shared" si="14"/>
        <v>6.5812013757801255E-2</v>
      </c>
      <c r="AH66" s="2">
        <f t="shared" si="15"/>
        <v>3.1846090955034079</v>
      </c>
    </row>
    <row r="67" spans="1:34">
      <c r="A67" s="1">
        <f>Raw!A67</f>
        <v>54</v>
      </c>
      <c r="B67" s="14">
        <f>Raw!B67</f>
        <v>0.45450231481481485</v>
      </c>
      <c r="C67" s="15">
        <f>Raw!C67</f>
        <v>31</v>
      </c>
      <c r="D67" s="15">
        <f>IF(C67&gt;0.5,Raw!D67*D$11,-999)</f>
        <v>88</v>
      </c>
      <c r="E67" s="9">
        <f>IF(Raw!$G67&gt;$C$8,IF(Raw!$Q67&gt;$C$8,IF(Raw!$N67&gt;$C$9,IF(Raw!$N67&lt;$A$9,IF(Raw!$X67&gt;$C$9,IF(Raw!$X67&lt;$A$9,Raw!H67,-999),-999),-999),-999),-999),-999)</f>
        <v>0.143289</v>
      </c>
      <c r="F67" s="9">
        <f>IF(Raw!$G67&gt;$C$8,IF(Raw!$Q67&gt;$C$8,IF(Raw!$N67&gt;$C$9,IF(Raw!$N67&lt;$A$9,IF(Raw!$X67&gt;$C$9,IF(Raw!$X67&lt;$A$9,Raw!I67,-999),-999),-999),-999),-999),-999)</f>
        <v>0.23134299999999999</v>
      </c>
      <c r="G67" s="9">
        <f>Raw!G67</f>
        <v>0.95050400000000002</v>
      </c>
      <c r="H67" s="9">
        <f>IF(Raw!$G67&gt;$C$8,IF(Raw!$Q67&gt;$C$8,IF(Raw!$N67&gt;$C$9,IF(Raw!$N67&lt;$A$9,IF(Raw!$X67&gt;$C$9,IF(Raw!$X67&lt;$A$9,Raw!L67,-999),-999),-999),-999),-999),-999)</f>
        <v>432.1</v>
      </c>
      <c r="I67" s="9">
        <f>IF(Raw!$G67&gt;$C$8,IF(Raw!$Q67&gt;$C$8,IF(Raw!$N67&gt;$C$9,IF(Raw!$N67&lt;$A$9,IF(Raw!$X67&gt;$C$9,IF(Raw!$X67&lt;$A$9,Raw!M67,-999),-999),-999),-999),-999),-999)</f>
        <v>2.6999999999999999E-5</v>
      </c>
      <c r="J67" s="9">
        <f>IF(Raw!$G67&gt;$C$8,IF(Raw!$Q67&gt;$C$8,IF(Raw!$N67&gt;$C$9,IF(Raw!$N67&lt;$A$9,IF(Raw!$X67&gt;$C$9,IF(Raw!$X67&lt;$A$9,Raw!N67,-999),-999),-999),-999),-999),-999)</f>
        <v>563</v>
      </c>
      <c r="K67" s="9">
        <f>IF(Raw!$G67&gt;$C$8,IF(Raw!$Q67&gt;$C$8,IF(Raw!$N67&gt;$C$9,IF(Raw!$N67&lt;$A$9,IF(Raw!$X67&gt;$C$9,IF(Raw!$X67&lt;$A$9,Raw!R67,-999),-999),-999),-999),-999),-999)</f>
        <v>0.12295499999999999</v>
      </c>
      <c r="L67" s="9">
        <f>IF(Raw!$G67&gt;$C$8,IF(Raw!$Q67&gt;$C$8,IF(Raw!$N67&gt;$C$9,IF(Raw!$N67&lt;$A$9,IF(Raw!$X67&gt;$C$9,IF(Raw!$X67&lt;$A$9,Raw!S67,-999),-999),-999),-999),-999),-999)</f>
        <v>0.226689</v>
      </c>
      <c r="M67" s="9">
        <f>Raw!Q67</f>
        <v>0.96928499999999995</v>
      </c>
      <c r="N67" s="9">
        <f>IF(Raw!$G67&gt;$C$8,IF(Raw!$Q67&gt;$C$8,IF(Raw!$N67&gt;$C$9,IF(Raw!$N67&lt;$A$9,IF(Raw!$X67&gt;$C$9,IF(Raw!$X67&lt;$A$9,Raw!V67,-999),-999),-999),-999),-999),-999)</f>
        <v>400.2</v>
      </c>
      <c r="O67" s="9">
        <f>IF(Raw!$G67&gt;$C$8,IF(Raw!$Q67&gt;$C$8,IF(Raw!$N67&gt;$C$9,IF(Raw!$N67&lt;$A$9,IF(Raw!$X67&gt;$C$9,IF(Raw!$X67&lt;$A$9,Raw!W67,-999),-999),-999),-999),-999),-999)</f>
        <v>8.7539000000000006E-2</v>
      </c>
      <c r="P67" s="9">
        <f>IF(Raw!$G67&gt;$C$8,IF(Raw!$Q67&gt;$C$8,IF(Raw!$N67&gt;$C$9,IF(Raw!$N67&lt;$A$9,IF(Raw!$X67&gt;$C$9,IF(Raw!$X67&lt;$A$9,Raw!X67,-999),-999),-999),-999),-999),-999)</f>
        <v>464</v>
      </c>
      <c r="R67" s="9">
        <f t="shared" si="4"/>
        <v>8.8053999999999993E-2</v>
      </c>
      <c r="S67" s="9">
        <f t="shared" si="5"/>
        <v>0.38062098269668843</v>
      </c>
      <c r="T67" s="9">
        <f t="shared" si="6"/>
        <v>0.10373400000000001</v>
      </c>
      <c r="U67" s="9">
        <f t="shared" si="7"/>
        <v>0.45760491245715501</v>
      </c>
      <c r="V67" s="15">
        <f t="shared" si="0"/>
        <v>9.2829145500000002E-2</v>
      </c>
      <c r="X67" s="11">
        <f t="shared" si="8"/>
        <v>5.2975999999999992E+19</v>
      </c>
      <c r="Y67" s="11">
        <f t="shared" si="9"/>
        <v>4.3210000000000003E-18</v>
      </c>
      <c r="Z67" s="11">
        <f t="shared" si="10"/>
        <v>5.6300000000000002E-4</v>
      </c>
      <c r="AA67" s="16">
        <f t="shared" si="11"/>
        <v>0.11416306239387454</v>
      </c>
      <c r="AB67" s="9">
        <f t="shared" si="1"/>
        <v>0.13479759111436618</v>
      </c>
      <c r="AC67" s="9">
        <f t="shared" si="2"/>
        <v>0.88583693760612547</v>
      </c>
      <c r="AD67" s="15">
        <f t="shared" si="3"/>
        <v>202.7763097582141</v>
      </c>
      <c r="AE67" s="3">
        <f t="shared" si="12"/>
        <v>520.24839999999995</v>
      </c>
      <c r="AF67" s="2">
        <f t="shared" si="13"/>
        <v>0.25</v>
      </c>
      <c r="AG67" s="9">
        <f t="shared" si="14"/>
        <v>7.1378027288686544E-2</v>
      </c>
      <c r="AH67" s="2">
        <f t="shared" si="15"/>
        <v>3.45394559356872</v>
      </c>
    </row>
    <row r="68" spans="1:34">
      <c r="A68" s="1">
        <f>Raw!A68</f>
        <v>55</v>
      </c>
      <c r="B68" s="14">
        <f>Raw!B68</f>
        <v>0.45456018518518521</v>
      </c>
      <c r="C68" s="15">
        <f>Raw!C68</f>
        <v>32.1</v>
      </c>
      <c r="D68" s="15">
        <f>IF(C68&gt;0.5,Raw!D68*D$11,-999)</f>
        <v>86.2</v>
      </c>
      <c r="E68" s="9">
        <f>IF(Raw!$G68&gt;$C$8,IF(Raw!$Q68&gt;$C$8,IF(Raw!$N68&gt;$C$9,IF(Raw!$N68&lt;$A$9,IF(Raw!$X68&gt;$C$9,IF(Raw!$X68&lt;$A$9,Raw!H68,-999),-999),-999),-999),-999),-999)</f>
        <v>0.151002</v>
      </c>
      <c r="F68" s="9">
        <f>IF(Raw!$G68&gt;$C$8,IF(Raw!$Q68&gt;$C$8,IF(Raw!$N68&gt;$C$9,IF(Raw!$N68&lt;$A$9,IF(Raw!$X68&gt;$C$9,IF(Raw!$X68&lt;$A$9,Raw!I68,-999),-999),-999),-999),-999),-999)</f>
        <v>0.24023700000000001</v>
      </c>
      <c r="G68" s="9">
        <f>Raw!G68</f>
        <v>0.95364499999999996</v>
      </c>
      <c r="H68" s="9">
        <f>IF(Raw!$G68&gt;$C$8,IF(Raw!$Q68&gt;$C$8,IF(Raw!$N68&gt;$C$9,IF(Raw!$N68&lt;$A$9,IF(Raw!$X68&gt;$C$9,IF(Raw!$X68&lt;$A$9,Raw!L68,-999),-999),-999),-999),-999),-999)</f>
        <v>430.4</v>
      </c>
      <c r="I68" s="9">
        <f>IF(Raw!$G68&gt;$C$8,IF(Raw!$Q68&gt;$C$8,IF(Raw!$N68&gt;$C$9,IF(Raw!$N68&lt;$A$9,IF(Raw!$X68&gt;$C$9,IF(Raw!$X68&lt;$A$9,Raw!M68,-999),-999),-999),-999),-999),-999)</f>
        <v>3.6450999999999997E-2</v>
      </c>
      <c r="J68" s="9">
        <f>IF(Raw!$G68&gt;$C$8,IF(Raw!$Q68&gt;$C$8,IF(Raw!$N68&gt;$C$9,IF(Raw!$N68&lt;$A$9,IF(Raw!$X68&gt;$C$9,IF(Raw!$X68&lt;$A$9,Raw!N68,-999),-999),-999),-999),-999),-999)</f>
        <v>519</v>
      </c>
      <c r="K68" s="9">
        <f>IF(Raw!$G68&gt;$C$8,IF(Raw!$Q68&gt;$C$8,IF(Raw!$N68&gt;$C$9,IF(Raw!$N68&lt;$A$9,IF(Raw!$X68&gt;$C$9,IF(Raw!$X68&lt;$A$9,Raw!R68,-999),-999),-999),-999),-999),-999)</f>
        <v>0.12252</v>
      </c>
      <c r="L68" s="9">
        <f>IF(Raw!$G68&gt;$C$8,IF(Raw!$Q68&gt;$C$8,IF(Raw!$N68&gt;$C$9,IF(Raw!$N68&lt;$A$9,IF(Raw!$X68&gt;$C$9,IF(Raw!$X68&lt;$A$9,Raw!S68,-999),-999),-999),-999),-999),-999)</f>
        <v>0.21890899999999999</v>
      </c>
      <c r="M68" s="9">
        <f>Raw!Q68</f>
        <v>0.95223800000000003</v>
      </c>
      <c r="N68" s="9">
        <f>IF(Raw!$G68&gt;$C$8,IF(Raw!$Q68&gt;$C$8,IF(Raw!$N68&gt;$C$9,IF(Raw!$N68&lt;$A$9,IF(Raw!$X68&gt;$C$9,IF(Raw!$X68&lt;$A$9,Raw!V68,-999),-999),-999),-999),-999),-999)</f>
        <v>417.7</v>
      </c>
      <c r="O68" s="9">
        <f>IF(Raw!$G68&gt;$C$8,IF(Raw!$Q68&gt;$C$8,IF(Raw!$N68&gt;$C$9,IF(Raw!$N68&lt;$A$9,IF(Raw!$X68&gt;$C$9,IF(Raw!$X68&lt;$A$9,Raw!W68,-999),-999),-999),-999),-999),-999)</f>
        <v>2.4000000000000001E-5</v>
      </c>
      <c r="P68" s="9">
        <f>IF(Raw!$G68&gt;$C$8,IF(Raw!$Q68&gt;$C$8,IF(Raw!$N68&gt;$C$9,IF(Raw!$N68&lt;$A$9,IF(Raw!$X68&gt;$C$9,IF(Raw!$X68&lt;$A$9,Raw!X68,-999),-999),-999),-999),-999),-999)</f>
        <v>496</v>
      </c>
      <c r="R68" s="9">
        <f t="shared" si="4"/>
        <v>8.9235000000000009E-2</v>
      </c>
      <c r="S68" s="9">
        <f t="shared" si="5"/>
        <v>0.37144569737384336</v>
      </c>
      <c r="T68" s="9">
        <f t="shared" si="6"/>
        <v>9.6388999999999989E-2</v>
      </c>
      <c r="U68" s="9">
        <f t="shared" si="7"/>
        <v>0.44031538219077332</v>
      </c>
      <c r="V68" s="15">
        <f t="shared" si="0"/>
        <v>8.9643235499999988E-2</v>
      </c>
      <c r="X68" s="11">
        <f t="shared" si="8"/>
        <v>5.1892399999999984E+19</v>
      </c>
      <c r="Y68" s="11">
        <f t="shared" si="9"/>
        <v>4.3039999999999996E-18</v>
      </c>
      <c r="Z68" s="11">
        <f t="shared" si="10"/>
        <v>5.1899999999999993E-4</v>
      </c>
      <c r="AA68" s="16">
        <f t="shared" si="11"/>
        <v>0.10387520023107796</v>
      </c>
      <c r="AB68" s="9">
        <f t="shared" si="1"/>
        <v>0.13253242667507337</v>
      </c>
      <c r="AC68" s="9">
        <f t="shared" si="2"/>
        <v>0.89612479976892212</v>
      </c>
      <c r="AD68" s="15">
        <f t="shared" si="3"/>
        <v>200.14489447221192</v>
      </c>
      <c r="AE68" s="3">
        <f t="shared" si="12"/>
        <v>518.20159999999976</v>
      </c>
      <c r="AF68" s="2">
        <f t="shared" si="13"/>
        <v>0.25</v>
      </c>
      <c r="AG68" s="9">
        <f t="shared" si="14"/>
        <v>6.7789904386972299E-2</v>
      </c>
      <c r="AH68" s="2">
        <f t="shared" si="15"/>
        <v>3.2803181937046832</v>
      </c>
    </row>
    <row r="69" spans="1:34">
      <c r="A69" s="1">
        <f>Raw!A69</f>
        <v>56</v>
      </c>
      <c r="B69" s="14">
        <f>Raw!B69</f>
        <v>0.45461805555555551</v>
      </c>
      <c r="C69" s="15">
        <f>Raw!C69</f>
        <v>33.1</v>
      </c>
      <c r="D69" s="15">
        <f>IF(C69&gt;0.5,Raw!D69*D$11,-999)</f>
        <v>83.6</v>
      </c>
      <c r="E69" s="9">
        <f>IF(Raw!$G69&gt;$C$8,IF(Raw!$Q69&gt;$C$8,IF(Raw!$N69&gt;$C$9,IF(Raw!$N69&lt;$A$9,IF(Raw!$X69&gt;$C$9,IF(Raw!$X69&lt;$A$9,Raw!H69,-999),-999),-999),-999),-999),-999)</f>
        <v>0.14502100000000001</v>
      </c>
      <c r="F69" s="9">
        <f>IF(Raw!$G69&gt;$C$8,IF(Raw!$Q69&gt;$C$8,IF(Raw!$N69&gt;$C$9,IF(Raw!$N69&lt;$A$9,IF(Raw!$X69&gt;$C$9,IF(Raw!$X69&lt;$A$9,Raw!I69,-999),-999),-999),-999),-999),-999)</f>
        <v>0.24355099999999999</v>
      </c>
      <c r="G69" s="9">
        <f>Raw!G69</f>
        <v>0.95866300000000004</v>
      </c>
      <c r="H69" s="9">
        <f>IF(Raw!$G69&gt;$C$8,IF(Raw!$Q69&gt;$C$8,IF(Raw!$N69&gt;$C$9,IF(Raw!$N69&lt;$A$9,IF(Raw!$X69&gt;$C$9,IF(Raw!$X69&lt;$A$9,Raw!L69,-999),-999),-999),-999),-999),-999)</f>
        <v>437.9</v>
      </c>
      <c r="I69" s="9">
        <f>IF(Raw!$G69&gt;$C$8,IF(Raw!$Q69&gt;$C$8,IF(Raw!$N69&gt;$C$9,IF(Raw!$N69&lt;$A$9,IF(Raw!$X69&gt;$C$9,IF(Raw!$X69&lt;$A$9,Raw!M69,-999),-999),-999),-999),-999),-999)</f>
        <v>1.7E-5</v>
      </c>
      <c r="J69" s="9">
        <f>IF(Raw!$G69&gt;$C$8,IF(Raw!$Q69&gt;$C$8,IF(Raw!$N69&gt;$C$9,IF(Raw!$N69&lt;$A$9,IF(Raw!$X69&gt;$C$9,IF(Raw!$X69&lt;$A$9,Raw!N69,-999),-999),-999),-999),-999),-999)</f>
        <v>550</v>
      </c>
      <c r="K69" s="9">
        <f>IF(Raw!$G69&gt;$C$8,IF(Raw!$Q69&gt;$C$8,IF(Raw!$N69&gt;$C$9,IF(Raw!$N69&lt;$A$9,IF(Raw!$X69&gt;$C$9,IF(Raw!$X69&lt;$A$9,Raw!R69,-999),-999),-999),-999),-999),-999)</f>
        <v>0.12652099999999999</v>
      </c>
      <c r="L69" s="9">
        <f>IF(Raw!$G69&gt;$C$8,IF(Raw!$Q69&gt;$C$8,IF(Raw!$N69&gt;$C$9,IF(Raw!$N69&lt;$A$9,IF(Raw!$X69&gt;$C$9,IF(Raw!$X69&lt;$A$9,Raw!S69,-999),-999),-999),-999),-999),-999)</f>
        <v>0.22727900000000001</v>
      </c>
      <c r="M69" s="9">
        <f>Raw!Q69</f>
        <v>0.95326900000000003</v>
      </c>
      <c r="N69" s="9">
        <f>IF(Raw!$G69&gt;$C$8,IF(Raw!$Q69&gt;$C$8,IF(Raw!$N69&gt;$C$9,IF(Raw!$N69&lt;$A$9,IF(Raw!$X69&gt;$C$9,IF(Raw!$X69&lt;$A$9,Raw!V69,-999),-999),-999),-999),-999),-999)</f>
        <v>428.9</v>
      </c>
      <c r="O69" s="9">
        <f>IF(Raw!$G69&gt;$C$8,IF(Raw!$Q69&gt;$C$8,IF(Raw!$N69&gt;$C$9,IF(Raw!$N69&lt;$A$9,IF(Raw!$X69&gt;$C$9,IF(Raw!$X69&lt;$A$9,Raw!W69,-999),-999),-999),-999),-999),-999)</f>
        <v>9.0000000000000002E-6</v>
      </c>
      <c r="P69" s="9">
        <f>IF(Raw!$G69&gt;$C$8,IF(Raw!$Q69&gt;$C$8,IF(Raw!$N69&gt;$C$9,IF(Raw!$N69&lt;$A$9,IF(Raw!$X69&gt;$C$9,IF(Raw!$X69&lt;$A$9,Raw!X69,-999),-999),-999),-999),-999),-999)</f>
        <v>483</v>
      </c>
      <c r="R69" s="9">
        <f t="shared" si="4"/>
        <v>9.8529999999999979E-2</v>
      </c>
      <c r="S69" s="9">
        <f t="shared" si="5"/>
        <v>0.4045559246318019</v>
      </c>
      <c r="T69" s="9">
        <f t="shared" si="6"/>
        <v>0.10075800000000001</v>
      </c>
      <c r="U69" s="9">
        <f t="shared" si="7"/>
        <v>0.44332296428618573</v>
      </c>
      <c r="V69" s="15">
        <f t="shared" si="0"/>
        <v>9.3070750499999993E-2</v>
      </c>
      <c r="X69" s="11">
        <f t="shared" si="8"/>
        <v>5.0327199999999992E+19</v>
      </c>
      <c r="Y69" s="11">
        <f t="shared" si="9"/>
        <v>4.3789999999999996E-18</v>
      </c>
      <c r="Z69" s="11">
        <f t="shared" si="10"/>
        <v>5.4999999999999992E-4</v>
      </c>
      <c r="AA69" s="16">
        <f t="shared" si="11"/>
        <v>0.10810685414780596</v>
      </c>
      <c r="AB69" s="9">
        <f t="shared" si="1"/>
        <v>0.13741363041022464</v>
      </c>
      <c r="AC69" s="9">
        <f t="shared" si="2"/>
        <v>0.89189314585219392</v>
      </c>
      <c r="AD69" s="15">
        <f t="shared" si="3"/>
        <v>196.55791663237451</v>
      </c>
      <c r="AE69" s="3">
        <f t="shared" si="12"/>
        <v>527.23159999999984</v>
      </c>
      <c r="AF69" s="2">
        <f t="shared" si="13"/>
        <v>0.25</v>
      </c>
      <c r="AG69" s="9">
        <f t="shared" si="14"/>
        <v>6.7029721734908634E-2</v>
      </c>
      <c r="AH69" s="2">
        <f t="shared" si="15"/>
        <v>3.2435333507896025</v>
      </c>
    </row>
    <row r="70" spans="1:34">
      <c r="A70" s="1">
        <f>Raw!A70</f>
        <v>57</v>
      </c>
      <c r="B70" s="14">
        <f>Raw!B70</f>
        <v>0.45467592592592593</v>
      </c>
      <c r="C70" s="15">
        <f>Raw!C70</f>
        <v>34.200000000000003</v>
      </c>
      <c r="D70" s="15">
        <f>IF(C70&gt;0.5,Raw!D70*D$11,-999)</f>
        <v>80.900000000000006</v>
      </c>
      <c r="E70" s="9">
        <f>IF(Raw!$G70&gt;$C$8,IF(Raw!$Q70&gt;$C$8,IF(Raw!$N70&gt;$C$9,IF(Raw!$N70&lt;$A$9,IF(Raw!$X70&gt;$C$9,IF(Raw!$X70&lt;$A$9,Raw!H70,-999),-999),-999),-999),-999),-999)</f>
        <v>0.15479899999999999</v>
      </c>
      <c r="F70" s="9">
        <f>IF(Raw!$G70&gt;$C$8,IF(Raw!$Q70&gt;$C$8,IF(Raw!$N70&gt;$C$9,IF(Raw!$N70&lt;$A$9,IF(Raw!$X70&gt;$C$9,IF(Raw!$X70&lt;$A$9,Raw!I70,-999),-999),-999),-999),-999),-999)</f>
        <v>0.24710399999999999</v>
      </c>
      <c r="G70" s="9">
        <f>Raw!G70</f>
        <v>0.97229399999999999</v>
      </c>
      <c r="H70" s="9">
        <f>IF(Raw!$G70&gt;$C$8,IF(Raw!$Q70&gt;$C$8,IF(Raw!$N70&gt;$C$9,IF(Raw!$N70&lt;$A$9,IF(Raw!$X70&gt;$C$9,IF(Raw!$X70&lt;$A$9,Raw!L70,-999),-999),-999),-999),-999),-999)</f>
        <v>380.1</v>
      </c>
      <c r="I70" s="9">
        <f>IF(Raw!$G70&gt;$C$8,IF(Raw!$Q70&gt;$C$8,IF(Raw!$N70&gt;$C$9,IF(Raw!$N70&lt;$A$9,IF(Raw!$X70&gt;$C$9,IF(Raw!$X70&lt;$A$9,Raw!M70,-999),-999),-999),-999),-999),-999)</f>
        <v>5.0000000000000004E-6</v>
      </c>
      <c r="J70" s="9">
        <f>IF(Raw!$G70&gt;$C$8,IF(Raw!$Q70&gt;$C$8,IF(Raw!$N70&gt;$C$9,IF(Raw!$N70&lt;$A$9,IF(Raw!$X70&gt;$C$9,IF(Raw!$X70&lt;$A$9,Raw!N70,-999),-999),-999),-999),-999),-999)</f>
        <v>444</v>
      </c>
      <c r="K70" s="9">
        <f>IF(Raw!$G70&gt;$C$8,IF(Raw!$Q70&gt;$C$8,IF(Raw!$N70&gt;$C$9,IF(Raw!$N70&lt;$A$9,IF(Raw!$X70&gt;$C$9,IF(Raw!$X70&lt;$A$9,Raw!R70,-999),-999),-999),-999),-999),-999)</f>
        <v>0.120798</v>
      </c>
      <c r="L70" s="9">
        <f>IF(Raw!$G70&gt;$C$8,IF(Raw!$Q70&gt;$C$8,IF(Raw!$N70&gt;$C$9,IF(Raw!$N70&lt;$A$9,IF(Raw!$X70&gt;$C$9,IF(Raw!$X70&lt;$A$9,Raw!S70,-999),-999),-999),-999),-999),-999)</f>
        <v>0.22763600000000001</v>
      </c>
      <c r="M70" s="9">
        <f>Raw!Q70</f>
        <v>0.97536500000000004</v>
      </c>
      <c r="N70" s="9">
        <f>IF(Raw!$G70&gt;$C$8,IF(Raw!$Q70&gt;$C$8,IF(Raw!$N70&gt;$C$9,IF(Raw!$N70&lt;$A$9,IF(Raw!$X70&gt;$C$9,IF(Raw!$X70&lt;$A$9,Raw!V70,-999),-999),-999),-999),-999),-999)</f>
        <v>441.6</v>
      </c>
      <c r="O70" s="9">
        <f>IF(Raw!$G70&gt;$C$8,IF(Raw!$Q70&gt;$C$8,IF(Raw!$N70&gt;$C$9,IF(Raw!$N70&lt;$A$9,IF(Raw!$X70&gt;$C$9,IF(Raw!$X70&lt;$A$9,Raw!W70,-999),-999),-999),-999),-999),-999)</f>
        <v>5.4142000000000003E-2</v>
      </c>
      <c r="P70" s="9">
        <f>IF(Raw!$G70&gt;$C$8,IF(Raw!$Q70&gt;$C$8,IF(Raw!$N70&gt;$C$9,IF(Raw!$N70&lt;$A$9,IF(Raw!$X70&gt;$C$9,IF(Raw!$X70&lt;$A$9,Raw!X70,-999),-999),-999),-999),-999),-999)</f>
        <v>366</v>
      </c>
      <c r="R70" s="9">
        <f t="shared" si="4"/>
        <v>9.2304999999999998E-2</v>
      </c>
      <c r="S70" s="9">
        <f t="shared" si="5"/>
        <v>0.37354717042217045</v>
      </c>
      <c r="T70" s="9">
        <f t="shared" si="6"/>
        <v>0.106838</v>
      </c>
      <c r="U70" s="9">
        <f t="shared" si="7"/>
        <v>0.46933701172046599</v>
      </c>
      <c r="V70" s="15">
        <f t="shared" si="0"/>
        <v>9.3216941999999997E-2</v>
      </c>
      <c r="X70" s="11">
        <f t="shared" si="8"/>
        <v>4.8701799999999992E+19</v>
      </c>
      <c r="Y70" s="11">
        <f t="shared" si="9"/>
        <v>3.801E-18</v>
      </c>
      <c r="Z70" s="11">
        <f t="shared" si="10"/>
        <v>4.44E-4</v>
      </c>
      <c r="AA70" s="16">
        <f t="shared" si="11"/>
        <v>7.5948957006704204E-2</v>
      </c>
      <c r="AB70" s="9">
        <f t="shared" si="1"/>
        <v>0.12891223466868226</v>
      </c>
      <c r="AC70" s="9">
        <f t="shared" si="2"/>
        <v>0.92405104299329588</v>
      </c>
      <c r="AD70" s="15">
        <f t="shared" si="3"/>
        <v>171.05620947455901</v>
      </c>
      <c r="AE70" s="3">
        <f t="shared" si="12"/>
        <v>457.64039999999989</v>
      </c>
      <c r="AF70" s="2">
        <f t="shared" si="13"/>
        <v>0.25</v>
      </c>
      <c r="AG70" s="9">
        <f t="shared" si="14"/>
        <v>6.1756161685399685E-2</v>
      </c>
      <c r="AH70" s="2">
        <f t="shared" si="15"/>
        <v>2.9883485244879022</v>
      </c>
    </row>
    <row r="71" spans="1:34">
      <c r="A71" s="1">
        <f>Raw!A71</f>
        <v>58</v>
      </c>
      <c r="B71" s="14">
        <f>Raw!B71</f>
        <v>0.45472222222222225</v>
      </c>
      <c r="C71" s="15">
        <f>Raw!C71</f>
        <v>35.200000000000003</v>
      </c>
      <c r="D71" s="15">
        <f>IF(C71&gt;0.5,Raw!D71*D$11,-999)</f>
        <v>79.2</v>
      </c>
      <c r="E71" s="9">
        <f>IF(Raw!$G71&gt;$C$8,IF(Raw!$Q71&gt;$C$8,IF(Raw!$N71&gt;$C$9,IF(Raw!$N71&lt;$A$9,IF(Raw!$X71&gt;$C$9,IF(Raw!$X71&lt;$A$9,Raw!H71,-999),-999),-999),-999),-999),-999)</f>
        <v>0.15249599999999999</v>
      </c>
      <c r="F71" s="9">
        <f>IF(Raw!$G71&gt;$C$8,IF(Raw!$Q71&gt;$C$8,IF(Raw!$N71&gt;$C$9,IF(Raw!$N71&lt;$A$9,IF(Raw!$X71&gt;$C$9,IF(Raw!$X71&lt;$A$9,Raw!I71,-999),-999),-999),-999),-999),-999)</f>
        <v>0.24371100000000001</v>
      </c>
      <c r="G71" s="9">
        <f>Raw!G71</f>
        <v>0.95586899999999997</v>
      </c>
      <c r="H71" s="9">
        <f>IF(Raw!$G71&gt;$C$8,IF(Raw!$Q71&gt;$C$8,IF(Raw!$N71&gt;$C$9,IF(Raw!$N71&lt;$A$9,IF(Raw!$X71&gt;$C$9,IF(Raw!$X71&lt;$A$9,Raw!L71,-999),-999),-999),-999),-999),-999)</f>
        <v>444.3</v>
      </c>
      <c r="I71" s="9">
        <f>IF(Raw!$G71&gt;$C$8,IF(Raw!$Q71&gt;$C$8,IF(Raw!$N71&gt;$C$9,IF(Raw!$N71&lt;$A$9,IF(Raw!$X71&gt;$C$9,IF(Raw!$X71&lt;$A$9,Raw!M71,-999),-999),-999),-999),-999),-999)</f>
        <v>0.14168</v>
      </c>
      <c r="J71" s="9">
        <f>IF(Raw!$G71&gt;$C$8,IF(Raw!$Q71&gt;$C$8,IF(Raw!$N71&gt;$C$9,IF(Raw!$N71&lt;$A$9,IF(Raw!$X71&gt;$C$9,IF(Raw!$X71&lt;$A$9,Raw!N71,-999),-999),-999),-999),-999),-999)</f>
        <v>584</v>
      </c>
      <c r="K71" s="9">
        <f>IF(Raw!$G71&gt;$C$8,IF(Raw!$Q71&gt;$C$8,IF(Raw!$N71&gt;$C$9,IF(Raw!$N71&lt;$A$9,IF(Raw!$X71&gt;$C$9,IF(Raw!$X71&lt;$A$9,Raw!R71,-999),-999),-999),-999),-999),-999)</f>
        <v>0.12622</v>
      </c>
      <c r="L71" s="9">
        <f>IF(Raw!$G71&gt;$C$8,IF(Raw!$Q71&gt;$C$8,IF(Raw!$N71&gt;$C$9,IF(Raw!$N71&lt;$A$9,IF(Raw!$X71&gt;$C$9,IF(Raw!$X71&lt;$A$9,Raw!S71,-999),-999),-999),-999),-999),-999)</f>
        <v>0.22959099999999999</v>
      </c>
      <c r="M71" s="9">
        <f>Raw!Q71</f>
        <v>0.95831699999999997</v>
      </c>
      <c r="N71" s="9">
        <f>IF(Raw!$G71&gt;$C$8,IF(Raw!$Q71&gt;$C$8,IF(Raw!$N71&gt;$C$9,IF(Raw!$N71&lt;$A$9,IF(Raw!$X71&gt;$C$9,IF(Raw!$X71&lt;$A$9,Raw!V71,-999),-999),-999),-999),-999),-999)</f>
        <v>416.8</v>
      </c>
      <c r="O71" s="9">
        <f>IF(Raw!$G71&gt;$C$8,IF(Raw!$Q71&gt;$C$8,IF(Raw!$N71&gt;$C$9,IF(Raw!$N71&lt;$A$9,IF(Raw!$X71&gt;$C$9,IF(Raw!$X71&lt;$A$9,Raw!W71,-999),-999),-999),-999),-999),-999)</f>
        <v>1.8079999999999999E-3</v>
      </c>
      <c r="P71" s="9">
        <f>IF(Raw!$G71&gt;$C$8,IF(Raw!$Q71&gt;$C$8,IF(Raw!$N71&gt;$C$9,IF(Raw!$N71&lt;$A$9,IF(Raw!$X71&gt;$C$9,IF(Raw!$X71&lt;$A$9,Raw!X71,-999),-999),-999),-999),-999),-999)</f>
        <v>444</v>
      </c>
      <c r="R71" s="9">
        <f t="shared" si="4"/>
        <v>9.1215000000000018E-2</v>
      </c>
      <c r="S71" s="9">
        <f t="shared" si="5"/>
        <v>0.37427526865837002</v>
      </c>
      <c r="T71" s="9">
        <f t="shared" si="6"/>
        <v>0.10337099999999999</v>
      </c>
      <c r="U71" s="9">
        <f t="shared" si="7"/>
        <v>0.45023977420717709</v>
      </c>
      <c r="V71" s="15">
        <f t="shared" si="0"/>
        <v>9.4017514499999996E-2</v>
      </c>
      <c r="X71" s="11">
        <f t="shared" si="8"/>
        <v>4.7678399999999992E+19</v>
      </c>
      <c r="Y71" s="11">
        <f t="shared" si="9"/>
        <v>4.4430000000000002E-18</v>
      </c>
      <c r="Z71" s="11">
        <f t="shared" si="10"/>
        <v>5.8399999999999999E-4</v>
      </c>
      <c r="AA71" s="16">
        <f t="shared" si="11"/>
        <v>0.11009204121571591</v>
      </c>
      <c r="AB71" s="9">
        <f t="shared" si="1"/>
        <v>0.13760032439250977</v>
      </c>
      <c r="AC71" s="9">
        <f t="shared" si="2"/>
        <v>0.88990795878428408</v>
      </c>
      <c r="AD71" s="15">
        <f t="shared" si="3"/>
        <v>188.513769204993</v>
      </c>
      <c r="AE71" s="3">
        <f t="shared" si="12"/>
        <v>534.93719999999985</v>
      </c>
      <c r="AF71" s="2">
        <f t="shared" si="13"/>
        <v>0.25</v>
      </c>
      <c r="AG71" s="9">
        <f t="shared" si="14"/>
        <v>6.5289536062923037E-2</v>
      </c>
      <c r="AH71" s="2">
        <f t="shared" si="15"/>
        <v>3.1593266717588588</v>
      </c>
    </row>
    <row r="72" spans="1:34">
      <c r="A72" s="1">
        <f>Raw!A72</f>
        <v>59</v>
      </c>
      <c r="B72" s="14">
        <f>Raw!B72</f>
        <v>0.45478009259259261</v>
      </c>
      <c r="C72" s="15">
        <f>Raw!C72</f>
        <v>35.9</v>
      </c>
      <c r="D72" s="15">
        <f>IF(C72&gt;0.5,Raw!D72*D$11,-999)</f>
        <v>77.400000000000006</v>
      </c>
      <c r="E72" s="9">
        <f>IF(Raw!$G72&gt;$C$8,IF(Raw!$Q72&gt;$C$8,IF(Raw!$N72&gt;$C$9,IF(Raw!$N72&lt;$A$9,IF(Raw!$X72&gt;$C$9,IF(Raw!$X72&lt;$A$9,Raw!H72,-999),-999),-999),-999),-999),-999)</f>
        <v>0.15886800000000001</v>
      </c>
      <c r="F72" s="9">
        <f>IF(Raw!$G72&gt;$C$8,IF(Raw!$Q72&gt;$C$8,IF(Raw!$N72&gt;$C$9,IF(Raw!$N72&lt;$A$9,IF(Raw!$X72&gt;$C$9,IF(Raw!$X72&lt;$A$9,Raw!I72,-999),-999),-999),-999),-999),-999)</f>
        <v>0.25571500000000003</v>
      </c>
      <c r="G72" s="9">
        <f>Raw!G72</f>
        <v>0.97177999999999998</v>
      </c>
      <c r="H72" s="9">
        <f>IF(Raw!$G72&gt;$C$8,IF(Raw!$Q72&gt;$C$8,IF(Raw!$N72&gt;$C$9,IF(Raw!$N72&lt;$A$9,IF(Raw!$X72&gt;$C$9,IF(Raw!$X72&lt;$A$9,Raw!L72,-999),-999),-999),-999),-999),-999)</f>
        <v>420.9</v>
      </c>
      <c r="I72" s="9">
        <f>IF(Raw!$G72&gt;$C$8,IF(Raw!$Q72&gt;$C$8,IF(Raw!$N72&gt;$C$9,IF(Raw!$N72&lt;$A$9,IF(Raw!$X72&gt;$C$9,IF(Raw!$X72&lt;$A$9,Raw!M72,-999),-999),-999),-999),-999),-999)</f>
        <v>5.4383000000000001E-2</v>
      </c>
      <c r="J72" s="9">
        <f>IF(Raw!$G72&gt;$C$8,IF(Raw!$Q72&gt;$C$8,IF(Raw!$N72&gt;$C$9,IF(Raw!$N72&lt;$A$9,IF(Raw!$X72&gt;$C$9,IF(Raw!$X72&lt;$A$9,Raw!N72,-999),-999),-999),-999),-999),-999)</f>
        <v>518</v>
      </c>
      <c r="K72" s="9">
        <f>IF(Raw!$G72&gt;$C$8,IF(Raw!$Q72&gt;$C$8,IF(Raw!$N72&gt;$C$9,IF(Raw!$N72&lt;$A$9,IF(Raw!$X72&gt;$C$9,IF(Raw!$X72&lt;$A$9,Raw!R72,-999),-999),-999),-999),-999),-999)</f>
        <v>0.13330400000000001</v>
      </c>
      <c r="L72" s="9">
        <f>IF(Raw!$G72&gt;$C$8,IF(Raw!$Q72&gt;$C$8,IF(Raw!$N72&gt;$C$9,IF(Raw!$N72&lt;$A$9,IF(Raw!$X72&gt;$C$9,IF(Raw!$X72&lt;$A$9,Raw!S72,-999),-999),-999),-999),-999),-999)</f>
        <v>0.23553199999999999</v>
      </c>
      <c r="M72" s="9">
        <f>Raw!Q72</f>
        <v>0.96059899999999998</v>
      </c>
      <c r="N72" s="9">
        <f>IF(Raw!$G72&gt;$C$8,IF(Raw!$Q72&gt;$C$8,IF(Raw!$N72&gt;$C$9,IF(Raw!$N72&lt;$A$9,IF(Raw!$X72&gt;$C$9,IF(Raw!$X72&lt;$A$9,Raw!V72,-999),-999),-999),-999),-999),-999)</f>
        <v>427.4</v>
      </c>
      <c r="O72" s="9">
        <f>IF(Raw!$G72&gt;$C$8,IF(Raw!$Q72&gt;$C$8,IF(Raw!$N72&gt;$C$9,IF(Raw!$N72&lt;$A$9,IF(Raw!$X72&gt;$C$9,IF(Raw!$X72&lt;$A$9,Raw!W72,-999),-999),-999),-999),-999),-999)</f>
        <v>0.167184</v>
      </c>
      <c r="P72" s="9">
        <f>IF(Raw!$G72&gt;$C$8,IF(Raw!$Q72&gt;$C$8,IF(Raw!$N72&gt;$C$9,IF(Raw!$N72&lt;$A$9,IF(Raw!$X72&gt;$C$9,IF(Raw!$X72&lt;$A$9,Raw!X72,-999),-999),-999),-999),-999),-999)</f>
        <v>353</v>
      </c>
      <c r="R72" s="9">
        <f t="shared" si="4"/>
        <v>9.6847000000000016E-2</v>
      </c>
      <c r="S72" s="9">
        <f t="shared" si="5"/>
        <v>0.3787302270105391</v>
      </c>
      <c r="T72" s="9">
        <f t="shared" si="6"/>
        <v>0.10222799999999999</v>
      </c>
      <c r="U72" s="9">
        <f t="shared" si="7"/>
        <v>0.43403019547237737</v>
      </c>
      <c r="V72" s="15">
        <f t="shared" si="0"/>
        <v>9.6450353999999988E-2</v>
      </c>
      <c r="X72" s="11">
        <f t="shared" si="8"/>
        <v>4.6594799999999992E+19</v>
      </c>
      <c r="Y72" s="11">
        <f t="shared" si="9"/>
        <v>4.2089999999999997E-18</v>
      </c>
      <c r="Z72" s="11">
        <f t="shared" si="10"/>
        <v>5.1800000000000001E-4</v>
      </c>
      <c r="AA72" s="16">
        <f t="shared" si="11"/>
        <v>9.2220314161431158E-2</v>
      </c>
      <c r="AB72" s="9">
        <f t="shared" si="1"/>
        <v>0.1427314982760948</v>
      </c>
      <c r="AC72" s="9">
        <f t="shared" si="2"/>
        <v>0.90777968583856872</v>
      </c>
      <c r="AD72" s="15">
        <f t="shared" si="3"/>
        <v>178.03149452013733</v>
      </c>
      <c r="AE72" s="3">
        <f t="shared" si="12"/>
        <v>506.76359999999983</v>
      </c>
      <c r="AF72" s="2">
        <f t="shared" si="13"/>
        <v>0.25</v>
      </c>
      <c r="AG72" s="9">
        <f t="shared" si="14"/>
        <v>5.9439264897549755E-2</v>
      </c>
      <c r="AH72" s="2">
        <f t="shared" si="15"/>
        <v>2.8762350946955357</v>
      </c>
    </row>
    <row r="73" spans="1:34">
      <c r="A73" s="1">
        <f>Raw!A73</f>
        <v>60</v>
      </c>
      <c r="B73" s="14">
        <f>Raw!B73</f>
        <v>0.45483796296296292</v>
      </c>
      <c r="C73" s="15">
        <f>Raw!C73</f>
        <v>37.200000000000003</v>
      </c>
      <c r="D73" s="15">
        <f>IF(C73&gt;0.5,Raw!D73*D$11,-999)</f>
        <v>74.8</v>
      </c>
      <c r="E73" s="9">
        <f>IF(Raw!$G73&gt;$C$8,IF(Raw!$Q73&gt;$C$8,IF(Raw!$N73&gt;$C$9,IF(Raw!$N73&lt;$A$9,IF(Raw!$X73&gt;$C$9,IF(Raw!$X73&lt;$A$9,Raw!H73,-999),-999),-999),-999),-999),-999)</f>
        <v>0.15912200000000001</v>
      </c>
      <c r="F73" s="9">
        <f>IF(Raw!$G73&gt;$C$8,IF(Raw!$Q73&gt;$C$8,IF(Raw!$N73&gt;$C$9,IF(Raw!$N73&lt;$A$9,IF(Raw!$X73&gt;$C$9,IF(Raw!$X73&lt;$A$9,Raw!I73,-999),-999),-999),-999),-999),-999)</f>
        <v>0.268204</v>
      </c>
      <c r="G73" s="9">
        <f>Raw!G73</f>
        <v>0.97080999999999995</v>
      </c>
      <c r="H73" s="9">
        <f>IF(Raw!$G73&gt;$C$8,IF(Raw!$Q73&gt;$C$8,IF(Raw!$N73&gt;$C$9,IF(Raw!$N73&lt;$A$9,IF(Raw!$X73&gt;$C$9,IF(Raw!$X73&lt;$A$9,Raw!L73,-999),-999),-999),-999),-999),-999)</f>
        <v>403.6</v>
      </c>
      <c r="I73" s="9">
        <f>IF(Raw!$G73&gt;$C$8,IF(Raw!$Q73&gt;$C$8,IF(Raw!$N73&gt;$C$9,IF(Raw!$N73&lt;$A$9,IF(Raw!$X73&gt;$C$9,IF(Raw!$X73&lt;$A$9,Raw!M73,-999),-999),-999),-999),-999),-999)</f>
        <v>6.9999999999999999E-6</v>
      </c>
      <c r="J73" s="9">
        <f>IF(Raw!$G73&gt;$C$8,IF(Raw!$Q73&gt;$C$8,IF(Raw!$N73&gt;$C$9,IF(Raw!$N73&lt;$A$9,IF(Raw!$X73&gt;$C$9,IF(Raw!$X73&lt;$A$9,Raw!N73,-999),-999),-999),-999),-999),-999)</f>
        <v>431</v>
      </c>
      <c r="K73" s="9">
        <f>IF(Raw!$G73&gt;$C$8,IF(Raw!$Q73&gt;$C$8,IF(Raw!$N73&gt;$C$9,IF(Raw!$N73&lt;$A$9,IF(Raw!$X73&gt;$C$9,IF(Raw!$X73&lt;$A$9,Raw!R73,-999),-999),-999),-999),-999),-999)</f>
        <v>0.136377</v>
      </c>
      <c r="L73" s="9">
        <f>IF(Raw!$G73&gt;$C$8,IF(Raw!$Q73&gt;$C$8,IF(Raw!$N73&gt;$C$9,IF(Raw!$N73&lt;$A$9,IF(Raw!$X73&gt;$C$9,IF(Raw!$X73&lt;$A$9,Raw!S73,-999),-999),-999),-999),-999),-999)</f>
        <v>0.25104599999999999</v>
      </c>
      <c r="M73" s="9">
        <f>Raw!Q73</f>
        <v>0.96696300000000002</v>
      </c>
      <c r="N73" s="9">
        <f>IF(Raw!$G73&gt;$C$8,IF(Raw!$Q73&gt;$C$8,IF(Raw!$N73&gt;$C$9,IF(Raw!$N73&lt;$A$9,IF(Raw!$X73&gt;$C$9,IF(Raw!$X73&lt;$A$9,Raw!V73,-999),-999),-999),-999),-999),-999)</f>
        <v>437.6</v>
      </c>
      <c r="O73" s="9">
        <f>IF(Raw!$G73&gt;$C$8,IF(Raw!$Q73&gt;$C$8,IF(Raw!$N73&gt;$C$9,IF(Raw!$N73&lt;$A$9,IF(Raw!$X73&gt;$C$9,IF(Raw!$X73&lt;$A$9,Raw!W73,-999),-999),-999),-999),-999),-999)</f>
        <v>0.175071</v>
      </c>
      <c r="P73" s="9">
        <f>IF(Raw!$G73&gt;$C$8,IF(Raw!$Q73&gt;$C$8,IF(Raw!$N73&gt;$C$9,IF(Raw!$N73&lt;$A$9,IF(Raw!$X73&gt;$C$9,IF(Raw!$X73&lt;$A$9,Raw!X73,-999),-999),-999),-999),-999),-999)</f>
        <v>427</v>
      </c>
      <c r="R73" s="9">
        <f t="shared" si="4"/>
        <v>0.10908199999999998</v>
      </c>
      <c r="S73" s="9">
        <f t="shared" si="5"/>
        <v>0.40671280070394172</v>
      </c>
      <c r="T73" s="9">
        <f t="shared" si="6"/>
        <v>0.11466899999999999</v>
      </c>
      <c r="U73" s="9">
        <f t="shared" si="7"/>
        <v>0.45676489567648954</v>
      </c>
      <c r="V73" s="15">
        <f t="shared" si="0"/>
        <v>0.10280333699999999</v>
      </c>
      <c r="X73" s="11">
        <f t="shared" si="8"/>
        <v>4.5029599999999992E+19</v>
      </c>
      <c r="Y73" s="11">
        <f t="shared" si="9"/>
        <v>4.0359999999999999E-18</v>
      </c>
      <c r="Z73" s="11">
        <f t="shared" si="10"/>
        <v>4.3099999999999996E-4</v>
      </c>
      <c r="AA73" s="16">
        <f t="shared" si="11"/>
        <v>7.2639851217036033E-2</v>
      </c>
      <c r="AB73" s="9">
        <f t="shared" si="1"/>
        <v>0.1447065390992063</v>
      </c>
      <c r="AC73" s="9">
        <f t="shared" si="2"/>
        <v>0.92736014878296391</v>
      </c>
      <c r="AD73" s="15">
        <f t="shared" si="3"/>
        <v>168.53793785855231</v>
      </c>
      <c r="AE73" s="3">
        <f t="shared" si="12"/>
        <v>485.93439999999987</v>
      </c>
      <c r="AF73" s="2">
        <f t="shared" si="13"/>
        <v>0.25</v>
      </c>
      <c r="AG73" s="9">
        <f t="shared" si="14"/>
        <v>5.9217087387301783E-2</v>
      </c>
      <c r="AH73" s="2">
        <f t="shared" si="15"/>
        <v>2.8654840406014324</v>
      </c>
    </row>
    <row r="74" spans="1:34">
      <c r="A74" s="1">
        <f>Raw!A74</f>
        <v>61</v>
      </c>
      <c r="B74" s="14">
        <f>Raw!B74</f>
        <v>0.45488425925925924</v>
      </c>
      <c r="C74" s="15">
        <f>Raw!C74</f>
        <v>38.6</v>
      </c>
      <c r="D74" s="15">
        <f>IF(C74&gt;0.5,Raw!D74*D$11,-999)</f>
        <v>71.2</v>
      </c>
      <c r="E74" s="9">
        <f>IF(Raw!$G74&gt;$C$8,IF(Raw!$Q74&gt;$C$8,IF(Raw!$N74&gt;$C$9,IF(Raw!$N74&lt;$A$9,IF(Raw!$X74&gt;$C$9,IF(Raw!$X74&lt;$A$9,Raw!H74,-999),-999),-999),-999),-999),-999)</f>
        <v>0.175232</v>
      </c>
      <c r="F74" s="9">
        <f>IF(Raw!$G74&gt;$C$8,IF(Raw!$Q74&gt;$C$8,IF(Raw!$N74&gt;$C$9,IF(Raw!$N74&lt;$A$9,IF(Raw!$X74&gt;$C$9,IF(Raw!$X74&lt;$A$9,Raw!I74,-999),-999),-999),-999),-999),-999)</f>
        <v>0.28415099999999999</v>
      </c>
      <c r="G74" s="9">
        <f>Raw!G74</f>
        <v>0.97631599999999996</v>
      </c>
      <c r="H74" s="9">
        <f>IF(Raw!$G74&gt;$C$8,IF(Raw!$Q74&gt;$C$8,IF(Raw!$N74&gt;$C$9,IF(Raw!$N74&lt;$A$9,IF(Raw!$X74&gt;$C$9,IF(Raw!$X74&lt;$A$9,Raw!L74,-999),-999),-999),-999),-999),-999)</f>
        <v>446.1</v>
      </c>
      <c r="I74" s="9">
        <f>IF(Raw!$G74&gt;$C$8,IF(Raw!$Q74&gt;$C$8,IF(Raw!$N74&gt;$C$9,IF(Raw!$N74&lt;$A$9,IF(Raw!$X74&gt;$C$9,IF(Raw!$X74&lt;$A$9,Raw!M74,-999),-999),-999),-999),-999),-999)</f>
        <v>0.17166999999999999</v>
      </c>
      <c r="J74" s="9">
        <f>IF(Raw!$G74&gt;$C$8,IF(Raw!$Q74&gt;$C$8,IF(Raw!$N74&gt;$C$9,IF(Raw!$N74&lt;$A$9,IF(Raw!$X74&gt;$C$9,IF(Raw!$X74&lt;$A$9,Raw!N74,-999),-999),-999),-999),-999),-999)</f>
        <v>501</v>
      </c>
      <c r="K74" s="9">
        <f>IF(Raw!$G74&gt;$C$8,IF(Raw!$Q74&gt;$C$8,IF(Raw!$N74&gt;$C$9,IF(Raw!$N74&lt;$A$9,IF(Raw!$X74&gt;$C$9,IF(Raw!$X74&lt;$A$9,Raw!R74,-999),-999),-999),-999),-999),-999)</f>
        <v>0.138298</v>
      </c>
      <c r="L74" s="9">
        <f>IF(Raw!$G74&gt;$C$8,IF(Raw!$Q74&gt;$C$8,IF(Raw!$N74&gt;$C$9,IF(Raw!$N74&lt;$A$9,IF(Raw!$X74&gt;$C$9,IF(Raw!$X74&lt;$A$9,Raw!S74,-999),-999),-999),-999),-999),-999)</f>
        <v>0.26040600000000003</v>
      </c>
      <c r="M74" s="9">
        <f>Raw!Q74</f>
        <v>0.97712200000000005</v>
      </c>
      <c r="N74" s="9">
        <f>IF(Raw!$G74&gt;$C$8,IF(Raw!$Q74&gt;$C$8,IF(Raw!$N74&gt;$C$9,IF(Raw!$N74&lt;$A$9,IF(Raw!$X74&gt;$C$9,IF(Raw!$X74&lt;$A$9,Raw!V74,-999),-999),-999),-999),-999),-999)</f>
        <v>415.4</v>
      </c>
      <c r="O74" s="9">
        <f>IF(Raw!$G74&gt;$C$8,IF(Raw!$Q74&gt;$C$8,IF(Raw!$N74&gt;$C$9,IF(Raw!$N74&lt;$A$9,IF(Raw!$X74&gt;$C$9,IF(Raw!$X74&lt;$A$9,Raw!W74,-999),-999),-999),-999),-999),-999)</f>
        <v>2.4000000000000001E-5</v>
      </c>
      <c r="P74" s="9">
        <f>IF(Raw!$G74&gt;$C$8,IF(Raw!$Q74&gt;$C$8,IF(Raw!$N74&gt;$C$9,IF(Raw!$N74&lt;$A$9,IF(Raw!$X74&gt;$C$9,IF(Raw!$X74&lt;$A$9,Raw!X74,-999),-999),-999),-999),-999),-999)</f>
        <v>394</v>
      </c>
      <c r="R74" s="9">
        <f t="shared" si="4"/>
        <v>0.10891899999999999</v>
      </c>
      <c r="S74" s="9">
        <f t="shared" si="5"/>
        <v>0.38331380146471417</v>
      </c>
      <c r="T74" s="9">
        <f t="shared" si="6"/>
        <v>0.12210800000000002</v>
      </c>
      <c r="U74" s="9">
        <f t="shared" si="7"/>
        <v>0.46891392671443827</v>
      </c>
      <c r="V74" s="15">
        <f t="shared" si="0"/>
        <v>0.106636257</v>
      </c>
      <c r="X74" s="11">
        <f t="shared" si="8"/>
        <v>4.2862399999999992E+19</v>
      </c>
      <c r="Y74" s="11">
        <f t="shared" si="9"/>
        <v>4.4609999999999996E-18</v>
      </c>
      <c r="Z74" s="11">
        <f t="shared" si="10"/>
        <v>5.0099999999999993E-4</v>
      </c>
      <c r="AA74" s="16">
        <f t="shared" si="11"/>
        <v>8.7421208434763573E-2</v>
      </c>
      <c r="AB74" s="9">
        <f t="shared" si="1"/>
        <v>0.1489728289195521</v>
      </c>
      <c r="AC74" s="9">
        <f t="shared" si="2"/>
        <v>0.91257879156523658</v>
      </c>
      <c r="AD74" s="15">
        <f t="shared" si="3"/>
        <v>174.49343000950819</v>
      </c>
      <c r="AE74" s="3">
        <f t="shared" si="12"/>
        <v>537.10439999999983</v>
      </c>
      <c r="AF74" s="2">
        <f t="shared" si="13"/>
        <v>0.25</v>
      </c>
      <c r="AG74" s="9">
        <f t="shared" si="14"/>
        <v>6.2940307270484219E-2</v>
      </c>
      <c r="AH74" s="2">
        <f t="shared" si="15"/>
        <v>3.045648713090829</v>
      </c>
    </row>
    <row r="75" spans="1:34">
      <c r="A75" s="1">
        <f>Raw!A75</f>
        <v>62</v>
      </c>
      <c r="B75" s="14">
        <f>Raw!B75</f>
        <v>0.45494212962962965</v>
      </c>
      <c r="C75" s="15">
        <f>Raw!C75</f>
        <v>39.200000000000003</v>
      </c>
      <c r="D75" s="15">
        <f>IF(C75&gt;0.5,Raw!D75*D$11,-999)</f>
        <v>71.2</v>
      </c>
      <c r="E75" s="9">
        <f>IF(Raw!$G75&gt;$C$8,IF(Raw!$Q75&gt;$C$8,IF(Raw!$N75&gt;$C$9,IF(Raw!$N75&lt;$A$9,IF(Raw!$X75&gt;$C$9,IF(Raw!$X75&lt;$A$9,Raw!H75,-999),-999),-999),-999),-999),-999)</f>
        <v>0.177175</v>
      </c>
      <c r="F75" s="9">
        <f>IF(Raw!$G75&gt;$C$8,IF(Raw!$Q75&gt;$C$8,IF(Raw!$N75&gt;$C$9,IF(Raw!$N75&lt;$A$9,IF(Raw!$X75&gt;$C$9,IF(Raw!$X75&lt;$A$9,Raw!I75,-999),-999),-999),-999),-999),-999)</f>
        <v>0.29315000000000002</v>
      </c>
      <c r="G75" s="9">
        <f>Raw!G75</f>
        <v>0.97739500000000001</v>
      </c>
      <c r="H75" s="9">
        <f>IF(Raw!$G75&gt;$C$8,IF(Raw!$Q75&gt;$C$8,IF(Raw!$N75&gt;$C$9,IF(Raw!$N75&lt;$A$9,IF(Raw!$X75&gt;$C$9,IF(Raw!$X75&lt;$A$9,Raw!L75,-999),-999),-999),-999),-999),-999)</f>
        <v>435.7</v>
      </c>
      <c r="I75" s="9">
        <f>IF(Raw!$G75&gt;$C$8,IF(Raw!$Q75&gt;$C$8,IF(Raw!$N75&gt;$C$9,IF(Raw!$N75&lt;$A$9,IF(Raw!$X75&gt;$C$9,IF(Raw!$X75&lt;$A$9,Raw!M75,-999),-999),-999),-999),-999),-999)</f>
        <v>8.7537000000000004E-2</v>
      </c>
      <c r="J75" s="9">
        <f>IF(Raw!$G75&gt;$C$8,IF(Raw!$Q75&gt;$C$8,IF(Raw!$N75&gt;$C$9,IF(Raw!$N75&lt;$A$9,IF(Raw!$X75&gt;$C$9,IF(Raw!$X75&lt;$A$9,Raw!N75,-999),-999),-999),-999),-999),-999)</f>
        <v>370</v>
      </c>
      <c r="K75" s="9">
        <f>IF(Raw!$G75&gt;$C$8,IF(Raw!$Q75&gt;$C$8,IF(Raw!$N75&gt;$C$9,IF(Raw!$N75&lt;$A$9,IF(Raw!$X75&gt;$C$9,IF(Raw!$X75&lt;$A$9,Raw!R75,-999),-999),-999),-999),-999),-999)</f>
        <v>0.14777100000000001</v>
      </c>
      <c r="L75" s="9">
        <f>IF(Raw!$G75&gt;$C$8,IF(Raw!$Q75&gt;$C$8,IF(Raw!$N75&gt;$C$9,IF(Raw!$N75&lt;$A$9,IF(Raw!$X75&gt;$C$9,IF(Raw!$X75&lt;$A$9,Raw!S75,-999),-999),-999),-999),-999),-999)</f>
        <v>0.272785</v>
      </c>
      <c r="M75" s="9">
        <f>Raw!Q75</f>
        <v>0.97167599999999998</v>
      </c>
      <c r="N75" s="9">
        <f>IF(Raw!$G75&gt;$C$8,IF(Raw!$Q75&gt;$C$8,IF(Raw!$N75&gt;$C$9,IF(Raw!$N75&lt;$A$9,IF(Raw!$X75&gt;$C$9,IF(Raw!$X75&lt;$A$9,Raw!V75,-999),-999),-999),-999),-999),-999)</f>
        <v>425.6</v>
      </c>
      <c r="O75" s="9">
        <f>IF(Raw!$G75&gt;$C$8,IF(Raw!$Q75&gt;$C$8,IF(Raw!$N75&gt;$C$9,IF(Raw!$N75&lt;$A$9,IF(Raw!$X75&gt;$C$9,IF(Raw!$X75&lt;$A$9,Raw!W75,-999),-999),-999),-999),-999),-999)</f>
        <v>2.0833000000000001E-2</v>
      </c>
      <c r="P75" s="9">
        <f>IF(Raw!$G75&gt;$C$8,IF(Raw!$Q75&gt;$C$8,IF(Raw!$N75&gt;$C$9,IF(Raw!$N75&lt;$A$9,IF(Raw!$X75&gt;$C$9,IF(Raw!$X75&lt;$A$9,Raw!X75,-999),-999),-999),-999),-999),-999)</f>
        <v>450</v>
      </c>
      <c r="R75" s="9">
        <f t="shared" si="4"/>
        <v>0.11597500000000002</v>
      </c>
      <c r="S75" s="9">
        <f t="shared" si="5"/>
        <v>0.39561657854340787</v>
      </c>
      <c r="T75" s="9">
        <f t="shared" si="6"/>
        <v>0.12501399999999999</v>
      </c>
      <c r="U75" s="9">
        <f t="shared" si="7"/>
        <v>0.45828766244478247</v>
      </c>
      <c r="V75" s="15">
        <f t="shared" si="0"/>
        <v>0.11170545749999999</v>
      </c>
      <c r="X75" s="11">
        <f t="shared" si="8"/>
        <v>4.2862399999999992E+19</v>
      </c>
      <c r="Y75" s="11">
        <f t="shared" si="9"/>
        <v>4.357E-18</v>
      </c>
      <c r="Z75" s="11">
        <f t="shared" si="10"/>
        <v>3.6999999999999999E-4</v>
      </c>
      <c r="AA75" s="16">
        <f t="shared" si="11"/>
        <v>6.463209492117343E-2</v>
      </c>
      <c r="AB75" s="9">
        <f t="shared" si="1"/>
        <v>0.1558509167144756</v>
      </c>
      <c r="AC75" s="9">
        <f t="shared" si="2"/>
        <v>0.9353679050788265</v>
      </c>
      <c r="AD75" s="15">
        <f t="shared" si="3"/>
        <v>174.68133762479306</v>
      </c>
      <c r="AE75" s="3">
        <f t="shared" si="12"/>
        <v>524.58279999999991</v>
      </c>
      <c r="AF75" s="2">
        <f t="shared" si="13"/>
        <v>0.25</v>
      </c>
      <c r="AG75" s="9">
        <f t="shared" si="14"/>
        <v>6.1580232225226343E-2</v>
      </c>
      <c r="AH75" s="2">
        <f t="shared" si="15"/>
        <v>2.979835389468255</v>
      </c>
    </row>
    <row r="76" spans="1:34">
      <c r="A76" s="1">
        <f>Raw!A76</f>
        <v>63</v>
      </c>
      <c r="B76" s="14">
        <f>Raw!B76</f>
        <v>0.45500000000000002</v>
      </c>
      <c r="C76" s="15">
        <f>Raw!C76</f>
        <v>40.200000000000003</v>
      </c>
      <c r="D76" s="15">
        <f>IF(C76&gt;0.5,Raw!D76*D$11,-999)</f>
        <v>67.7</v>
      </c>
      <c r="E76" s="9">
        <f>IF(Raw!$G76&gt;$C$8,IF(Raw!$Q76&gt;$C$8,IF(Raw!$N76&gt;$C$9,IF(Raw!$N76&lt;$A$9,IF(Raw!$X76&gt;$C$9,IF(Raw!$X76&lt;$A$9,Raw!H76,-999),-999),-999),-999),-999),-999)</f>
        <v>0.18723400000000001</v>
      </c>
      <c r="F76" s="9">
        <f>IF(Raw!$G76&gt;$C$8,IF(Raw!$Q76&gt;$C$8,IF(Raw!$N76&gt;$C$9,IF(Raw!$N76&lt;$A$9,IF(Raw!$X76&gt;$C$9,IF(Raw!$X76&lt;$A$9,Raw!I76,-999),-999),-999),-999),-999),-999)</f>
        <v>0.31424400000000002</v>
      </c>
      <c r="G76" s="9">
        <f>Raw!G76</f>
        <v>0.973742</v>
      </c>
      <c r="H76" s="9">
        <f>IF(Raw!$G76&gt;$C$8,IF(Raw!$Q76&gt;$C$8,IF(Raw!$N76&gt;$C$9,IF(Raw!$N76&lt;$A$9,IF(Raw!$X76&gt;$C$9,IF(Raw!$X76&lt;$A$9,Raw!L76,-999),-999),-999),-999),-999),-999)</f>
        <v>448.4</v>
      </c>
      <c r="I76" s="9">
        <f>IF(Raw!$G76&gt;$C$8,IF(Raw!$Q76&gt;$C$8,IF(Raw!$N76&gt;$C$9,IF(Raw!$N76&lt;$A$9,IF(Raw!$X76&gt;$C$9,IF(Raw!$X76&lt;$A$9,Raw!M76,-999),-999),-999),-999),-999),-999)</f>
        <v>1.9057999999999999E-2</v>
      </c>
      <c r="J76" s="9">
        <f>IF(Raw!$G76&gt;$C$8,IF(Raw!$Q76&gt;$C$8,IF(Raw!$N76&gt;$C$9,IF(Raw!$N76&lt;$A$9,IF(Raw!$X76&gt;$C$9,IF(Raw!$X76&lt;$A$9,Raw!N76,-999),-999),-999),-999),-999),-999)</f>
        <v>545</v>
      </c>
      <c r="K76" s="9">
        <f>IF(Raw!$G76&gt;$C$8,IF(Raw!$Q76&gt;$C$8,IF(Raw!$N76&gt;$C$9,IF(Raw!$N76&lt;$A$9,IF(Raw!$X76&gt;$C$9,IF(Raw!$X76&lt;$A$9,Raw!R76,-999),-999),-999),-999),-999),-999)</f>
        <v>0.15804199999999999</v>
      </c>
      <c r="L76" s="9">
        <f>IF(Raw!$G76&gt;$C$8,IF(Raw!$Q76&gt;$C$8,IF(Raw!$N76&gt;$C$9,IF(Raw!$N76&lt;$A$9,IF(Raw!$X76&gt;$C$9,IF(Raw!$X76&lt;$A$9,Raw!S76,-999),-999),-999),-999),-999),-999)</f>
        <v>0.29899900000000001</v>
      </c>
      <c r="M76" s="9">
        <f>Raw!Q76</f>
        <v>0.98489300000000002</v>
      </c>
      <c r="N76" s="9">
        <f>IF(Raw!$G76&gt;$C$8,IF(Raw!$Q76&gt;$C$8,IF(Raw!$N76&gt;$C$9,IF(Raw!$N76&lt;$A$9,IF(Raw!$X76&gt;$C$9,IF(Raw!$X76&lt;$A$9,Raw!V76,-999),-999),-999),-999),-999),-999)</f>
        <v>422.6</v>
      </c>
      <c r="O76" s="9">
        <f>IF(Raw!$G76&gt;$C$8,IF(Raw!$Q76&gt;$C$8,IF(Raw!$N76&gt;$C$9,IF(Raw!$N76&lt;$A$9,IF(Raw!$X76&gt;$C$9,IF(Raw!$X76&lt;$A$9,Raw!W76,-999),-999),-999),-999),-999),-999)</f>
        <v>1.07E-4</v>
      </c>
      <c r="P76" s="9">
        <f>IF(Raw!$G76&gt;$C$8,IF(Raw!$Q76&gt;$C$8,IF(Raw!$N76&gt;$C$9,IF(Raw!$N76&lt;$A$9,IF(Raw!$X76&gt;$C$9,IF(Raw!$X76&lt;$A$9,Raw!X76,-999),-999),-999),-999),-999),-999)</f>
        <v>385</v>
      </c>
      <c r="R76" s="9">
        <f t="shared" si="4"/>
        <v>0.12701000000000001</v>
      </c>
      <c r="S76" s="9">
        <f t="shared" si="5"/>
        <v>0.40417637250035005</v>
      </c>
      <c r="T76" s="9">
        <f t="shared" si="6"/>
        <v>0.14095700000000003</v>
      </c>
      <c r="U76" s="9">
        <f t="shared" si="7"/>
        <v>0.47142967033334565</v>
      </c>
      <c r="V76" s="15">
        <f t="shared" si="0"/>
        <v>0.1224400905</v>
      </c>
      <c r="X76" s="11">
        <f t="shared" si="8"/>
        <v>4.0755399999999992E+19</v>
      </c>
      <c r="Y76" s="11">
        <f t="shared" si="9"/>
        <v>4.4839999999999994E-18</v>
      </c>
      <c r="Z76" s="11">
        <f t="shared" si="10"/>
        <v>5.4500000000000002E-4</v>
      </c>
      <c r="AA76" s="16">
        <f t="shared" si="11"/>
        <v>9.0576102382602872E-2</v>
      </c>
      <c r="AB76" s="9">
        <f t="shared" si="1"/>
        <v>0.17080933566354453</v>
      </c>
      <c r="AC76" s="9">
        <f t="shared" si="2"/>
        <v>0.90942389761739717</v>
      </c>
      <c r="AD76" s="15">
        <f t="shared" si="3"/>
        <v>166.19468327083098</v>
      </c>
      <c r="AE76" s="3">
        <f t="shared" si="12"/>
        <v>539.87359999999978</v>
      </c>
      <c r="AF76" s="2">
        <f t="shared" si="13"/>
        <v>0.25</v>
      </c>
      <c r="AG76" s="9">
        <f t="shared" si="14"/>
        <v>6.0268542111940493E-2</v>
      </c>
      <c r="AH76" s="2">
        <f t="shared" si="15"/>
        <v>2.9163633875230657</v>
      </c>
    </row>
    <row r="77" spans="1:34">
      <c r="A77" s="1">
        <f>Raw!A77</f>
        <v>64</v>
      </c>
      <c r="B77" s="14">
        <f>Raw!B77</f>
        <v>0.45505787037037032</v>
      </c>
      <c r="C77" s="15">
        <f>Raw!C77</f>
        <v>41.2</v>
      </c>
      <c r="D77" s="15">
        <f>IF(C77&gt;0.5,Raw!D77*D$11,-999)</f>
        <v>65.099999999999994</v>
      </c>
      <c r="E77" s="9">
        <f>IF(Raw!$G77&gt;$C$8,IF(Raw!$Q77&gt;$C$8,IF(Raw!$N77&gt;$C$9,IF(Raw!$N77&lt;$A$9,IF(Raw!$X77&gt;$C$9,IF(Raw!$X77&lt;$A$9,Raw!H77,-999),-999),-999),-999),-999),-999)</f>
        <v>0.18439</v>
      </c>
      <c r="F77" s="9">
        <f>IF(Raw!$G77&gt;$C$8,IF(Raw!$Q77&gt;$C$8,IF(Raw!$N77&gt;$C$9,IF(Raw!$N77&lt;$A$9,IF(Raw!$X77&gt;$C$9,IF(Raw!$X77&lt;$A$9,Raw!I77,-999),-999),-999),-999),-999),-999)</f>
        <v>0.31407600000000002</v>
      </c>
      <c r="G77" s="9">
        <f>Raw!G77</f>
        <v>0.97440199999999999</v>
      </c>
      <c r="H77" s="9">
        <f>IF(Raw!$G77&gt;$C$8,IF(Raw!$Q77&gt;$C$8,IF(Raw!$N77&gt;$C$9,IF(Raw!$N77&lt;$A$9,IF(Raw!$X77&gt;$C$9,IF(Raw!$X77&lt;$A$9,Raw!L77,-999),-999),-999),-999),-999),-999)</f>
        <v>451.9</v>
      </c>
      <c r="I77" s="9">
        <f>IF(Raw!$G77&gt;$C$8,IF(Raw!$Q77&gt;$C$8,IF(Raw!$N77&gt;$C$9,IF(Raw!$N77&lt;$A$9,IF(Raw!$X77&gt;$C$9,IF(Raw!$X77&lt;$A$9,Raw!M77,-999),-999),-999),-999),-999),-999)</f>
        <v>1.1E-5</v>
      </c>
      <c r="J77" s="9">
        <f>IF(Raw!$G77&gt;$C$8,IF(Raw!$Q77&gt;$C$8,IF(Raw!$N77&gt;$C$9,IF(Raw!$N77&lt;$A$9,IF(Raw!$X77&gt;$C$9,IF(Raw!$X77&lt;$A$9,Raw!N77,-999),-999),-999),-999),-999),-999)</f>
        <v>373</v>
      </c>
      <c r="K77" s="9">
        <f>IF(Raw!$G77&gt;$C$8,IF(Raw!$Q77&gt;$C$8,IF(Raw!$N77&gt;$C$9,IF(Raw!$N77&lt;$A$9,IF(Raw!$X77&gt;$C$9,IF(Raw!$X77&lt;$A$9,Raw!R77,-999),-999),-999),-999),-999),-999)</f>
        <v>0.163384</v>
      </c>
      <c r="L77" s="9">
        <f>IF(Raw!$G77&gt;$C$8,IF(Raw!$Q77&gt;$C$8,IF(Raw!$N77&gt;$C$9,IF(Raw!$N77&lt;$A$9,IF(Raw!$X77&gt;$C$9,IF(Raw!$X77&lt;$A$9,Raw!S77,-999),-999),-999),-999),-999),-999)</f>
        <v>0.29500900000000002</v>
      </c>
      <c r="M77" s="9">
        <f>Raw!Q77</f>
        <v>0.981989</v>
      </c>
      <c r="N77" s="9">
        <f>IF(Raw!$G77&gt;$C$8,IF(Raw!$Q77&gt;$C$8,IF(Raw!$N77&gt;$C$9,IF(Raw!$N77&lt;$A$9,IF(Raw!$X77&gt;$C$9,IF(Raw!$X77&lt;$A$9,Raw!V77,-999),-999),-999),-999),-999),-999)</f>
        <v>454.9</v>
      </c>
      <c r="O77" s="9">
        <f>IF(Raw!$G77&gt;$C$8,IF(Raw!$Q77&gt;$C$8,IF(Raw!$N77&gt;$C$9,IF(Raw!$N77&lt;$A$9,IF(Raw!$X77&gt;$C$9,IF(Raw!$X77&lt;$A$9,Raw!W77,-999),-999),-999),-999),-999),-999)</f>
        <v>0.17230899999999999</v>
      </c>
      <c r="P77" s="9">
        <f>IF(Raw!$G77&gt;$C$8,IF(Raw!$Q77&gt;$C$8,IF(Raw!$N77&gt;$C$9,IF(Raw!$N77&lt;$A$9,IF(Raw!$X77&gt;$C$9,IF(Raw!$X77&lt;$A$9,Raw!X77,-999),-999),-999),-999),-999),-999)</f>
        <v>526</v>
      </c>
      <c r="R77" s="9">
        <f t="shared" si="4"/>
        <v>0.12968600000000002</v>
      </c>
      <c r="S77" s="9">
        <f t="shared" si="5"/>
        <v>0.41291279817623766</v>
      </c>
      <c r="T77" s="9">
        <f t="shared" si="6"/>
        <v>0.13162500000000002</v>
      </c>
      <c r="U77" s="9">
        <f t="shared" si="7"/>
        <v>0.4461728286255674</v>
      </c>
      <c r="V77" s="15">
        <f t="shared" ref="V77:V140" si="16">IF(L77&gt;0,L77*V$8+V$10,-999)</f>
        <v>0.1208061855</v>
      </c>
      <c r="X77" s="11">
        <f t="shared" si="8"/>
        <v>3.9190199999999992E+19</v>
      </c>
      <c r="Y77" s="11">
        <f t="shared" si="9"/>
        <v>4.5189999999999996E-18</v>
      </c>
      <c r="Z77" s="11">
        <f t="shared" si="10"/>
        <v>3.7299999999999996E-4</v>
      </c>
      <c r="AA77" s="16">
        <f t="shared" si="11"/>
        <v>6.1965166231468749E-2</v>
      </c>
      <c r="AB77" s="9">
        <f t="shared" ref="AB77:AB140" si="17">K77+T77*AA77</f>
        <v>0.17154016500521707</v>
      </c>
      <c r="AC77" s="9">
        <f t="shared" ref="AC77:AC140" si="18">IF(T77&gt;0,(L77-AB77)/T77,-999)</f>
        <v>0.93803483376853125</v>
      </c>
      <c r="AD77" s="15">
        <f t="shared" ref="AD77:AD140" si="19">IF(AC77&gt;0,X77*Y77*AC77,-999)</f>
        <v>166.12645102270443</v>
      </c>
      <c r="AE77" s="3">
        <f t="shared" si="12"/>
        <v>544.08759999999984</v>
      </c>
      <c r="AF77" s="2">
        <f t="shared" si="13"/>
        <v>0.25</v>
      </c>
      <c r="AG77" s="9">
        <f t="shared" si="14"/>
        <v>5.7016237355636011E-2</v>
      </c>
      <c r="AH77" s="2">
        <f t="shared" si="15"/>
        <v>2.7589860529471499</v>
      </c>
    </row>
    <row r="78" spans="1:34">
      <c r="A78" s="1">
        <f>Raw!A78</f>
        <v>65</v>
      </c>
      <c r="B78" s="14">
        <f>Raw!B78</f>
        <v>0.45511574074074074</v>
      </c>
      <c r="C78" s="15">
        <f>Raw!C78</f>
        <v>42.1</v>
      </c>
      <c r="D78" s="15">
        <f>IF(C78&gt;0.5,Raw!D78*D$11,-999)</f>
        <v>62.4</v>
      </c>
      <c r="E78" s="9">
        <f>IF(Raw!$G78&gt;$C$8,IF(Raw!$Q78&gt;$C$8,IF(Raw!$N78&gt;$C$9,IF(Raw!$N78&lt;$A$9,IF(Raw!$X78&gt;$C$9,IF(Raw!$X78&lt;$A$9,Raw!H78,-999),-999),-999),-999),-999),-999)</f>
        <v>0.19470499999999999</v>
      </c>
      <c r="F78" s="9">
        <f>IF(Raw!$G78&gt;$C$8,IF(Raw!$Q78&gt;$C$8,IF(Raw!$N78&gt;$C$9,IF(Raw!$N78&lt;$A$9,IF(Raw!$X78&gt;$C$9,IF(Raw!$X78&lt;$A$9,Raw!I78,-999),-999),-999),-999),-999),-999)</f>
        <v>0.32128499999999999</v>
      </c>
      <c r="G78" s="9">
        <f>Raw!G78</f>
        <v>0.97080999999999995</v>
      </c>
      <c r="H78" s="9">
        <f>IF(Raw!$G78&gt;$C$8,IF(Raw!$Q78&gt;$C$8,IF(Raw!$N78&gt;$C$9,IF(Raw!$N78&lt;$A$9,IF(Raw!$X78&gt;$C$9,IF(Raw!$X78&lt;$A$9,Raw!L78,-999),-999),-999),-999),-999),-999)</f>
        <v>411.9</v>
      </c>
      <c r="I78" s="9">
        <f>IF(Raw!$G78&gt;$C$8,IF(Raw!$Q78&gt;$C$8,IF(Raw!$N78&gt;$C$9,IF(Raw!$N78&lt;$A$9,IF(Raw!$X78&gt;$C$9,IF(Raw!$X78&lt;$A$9,Raw!M78,-999),-999),-999),-999),-999),-999)</f>
        <v>1.5E-5</v>
      </c>
      <c r="J78" s="9">
        <f>IF(Raw!$G78&gt;$C$8,IF(Raw!$Q78&gt;$C$8,IF(Raw!$N78&gt;$C$9,IF(Raw!$N78&lt;$A$9,IF(Raw!$X78&gt;$C$9,IF(Raw!$X78&lt;$A$9,Raw!N78,-999),-999),-999),-999),-999),-999)</f>
        <v>588</v>
      </c>
      <c r="K78" s="9">
        <f>IF(Raw!$G78&gt;$C$8,IF(Raw!$Q78&gt;$C$8,IF(Raw!$N78&gt;$C$9,IF(Raw!$N78&lt;$A$9,IF(Raw!$X78&gt;$C$9,IF(Raw!$X78&lt;$A$9,Raw!R78,-999),-999),-999),-999),-999),-999)</f>
        <v>0.16966400000000001</v>
      </c>
      <c r="L78" s="9">
        <f>IF(Raw!$G78&gt;$C$8,IF(Raw!$Q78&gt;$C$8,IF(Raw!$N78&gt;$C$9,IF(Raw!$N78&lt;$A$9,IF(Raw!$X78&gt;$C$9,IF(Raw!$X78&lt;$A$9,Raw!S78,-999),-999),-999),-999),-999),-999)</f>
        <v>0.30124800000000002</v>
      </c>
      <c r="M78" s="9">
        <f>Raw!Q78</f>
        <v>0.97467599999999999</v>
      </c>
      <c r="N78" s="9">
        <f>IF(Raw!$G78&gt;$C$8,IF(Raw!$Q78&gt;$C$8,IF(Raw!$N78&gt;$C$9,IF(Raw!$N78&lt;$A$9,IF(Raw!$X78&gt;$C$9,IF(Raw!$X78&lt;$A$9,Raw!V78,-999),-999),-999),-999),-999),-999)</f>
        <v>497.9</v>
      </c>
      <c r="O78" s="9">
        <f>IF(Raw!$G78&gt;$C$8,IF(Raw!$Q78&gt;$C$8,IF(Raw!$N78&gt;$C$9,IF(Raw!$N78&lt;$A$9,IF(Raw!$X78&gt;$C$9,IF(Raw!$X78&lt;$A$9,Raw!W78,-999),-999),-999),-999),-999),-999)</f>
        <v>0.21514900000000001</v>
      </c>
      <c r="P78" s="9">
        <f>IF(Raw!$G78&gt;$C$8,IF(Raw!$Q78&gt;$C$8,IF(Raw!$N78&gt;$C$9,IF(Raw!$N78&lt;$A$9,IF(Raw!$X78&gt;$C$9,IF(Raw!$X78&lt;$A$9,Raw!X78,-999),-999),-999),-999),-999),-999)</f>
        <v>338</v>
      </c>
      <c r="R78" s="9">
        <f t="shared" ref="R78:R141" si="20">F78-E78</f>
        <v>0.12658</v>
      </c>
      <c r="S78" s="9">
        <f t="shared" ref="S78:S141" si="21">R78/F78</f>
        <v>0.39398042236643477</v>
      </c>
      <c r="T78" s="9">
        <f t="shared" ref="T78:T141" si="22">L78-K78</f>
        <v>0.13158400000000001</v>
      </c>
      <c r="U78" s="9">
        <f t="shared" ref="U78:U141" si="23">T78/L78</f>
        <v>0.43679626088803908</v>
      </c>
      <c r="V78" s="15">
        <f t="shared" si="16"/>
        <v>0.123361056</v>
      </c>
      <c r="X78" s="11">
        <f t="shared" ref="X78:X141" si="24">D78*6.02*10^23*10^(-6)</f>
        <v>3.7564799999999992E+19</v>
      </c>
      <c r="Y78" s="11">
        <f t="shared" ref="Y78:Y141" si="25">H78*10^(-20)</f>
        <v>4.1189999999999994E-18</v>
      </c>
      <c r="Z78" s="11">
        <f t="shared" ref="Z78:Z141" si="26">J78*10^(-6)</f>
        <v>5.8799999999999998E-4</v>
      </c>
      <c r="AA78" s="16">
        <f t="shared" ref="AA78:AA141" si="27">IF(Z78&gt;0,(X78*Y78/(X78*Y78+1/Z78)),1)</f>
        <v>8.3393663723940137E-2</v>
      </c>
      <c r="AB78" s="9">
        <f t="shared" si="17"/>
        <v>0.18063727184745096</v>
      </c>
      <c r="AC78" s="9">
        <f t="shared" si="18"/>
        <v>0.91660633627605981</v>
      </c>
      <c r="AD78" s="15">
        <f t="shared" si="19"/>
        <v>141.82595871418388</v>
      </c>
      <c r="AE78" s="3">
        <f t="shared" ref="AE78:AE141" si="28">AE$9*Y78</f>
        <v>495.92759999999981</v>
      </c>
      <c r="AF78" s="2">
        <f t="shared" ref="AF78:AF141" si="29">IF(AD78&lt;=AE78,AF$6,AF$6/(AD78/AE78))</f>
        <v>0.25</v>
      </c>
      <c r="AG78" s="9">
        <f t="shared" ref="AG78:AG141" si="30">AD78*AF78*$AG$6*U78/AG$8</f>
        <v>4.7653114202474554E-2</v>
      </c>
      <c r="AH78" s="2">
        <f t="shared" ref="AH78:AH141" si="31">((AG78*12.01)/893.5)*3600</f>
        <v>2.3059093963717849</v>
      </c>
    </row>
    <row r="79" spans="1:34">
      <c r="A79" s="1">
        <f>Raw!A79</f>
        <v>66</v>
      </c>
      <c r="B79" s="14">
        <f>Raw!B79</f>
        <v>0.45516203703703706</v>
      </c>
      <c r="C79" s="15">
        <f>Raw!C79</f>
        <v>43.2</v>
      </c>
      <c r="D79" s="15">
        <f>IF(C79&gt;0.5,Raw!D79*D$11,-999)</f>
        <v>59.8</v>
      </c>
      <c r="E79" s="9">
        <f>IF(Raw!$G79&gt;$C$8,IF(Raw!$Q79&gt;$C$8,IF(Raw!$N79&gt;$C$9,IF(Raw!$N79&lt;$A$9,IF(Raw!$X79&gt;$C$9,IF(Raw!$X79&lt;$A$9,Raw!H79,-999),-999),-999),-999),-999),-999)</f>
        <v>0.20230699999999999</v>
      </c>
      <c r="F79" s="9">
        <f>IF(Raw!$G79&gt;$C$8,IF(Raw!$Q79&gt;$C$8,IF(Raw!$N79&gt;$C$9,IF(Raw!$N79&lt;$A$9,IF(Raw!$X79&gt;$C$9,IF(Raw!$X79&lt;$A$9,Raw!I79,-999),-999),-999),-999),-999),-999)</f>
        <v>0.33283299999999999</v>
      </c>
      <c r="G79" s="9">
        <f>Raw!G79</f>
        <v>0.97443000000000002</v>
      </c>
      <c r="H79" s="9">
        <f>IF(Raw!$G79&gt;$C$8,IF(Raw!$Q79&gt;$C$8,IF(Raw!$N79&gt;$C$9,IF(Raw!$N79&lt;$A$9,IF(Raw!$X79&gt;$C$9,IF(Raw!$X79&lt;$A$9,Raw!L79,-999),-999),-999),-999),-999),-999)</f>
        <v>467.9</v>
      </c>
      <c r="I79" s="9">
        <f>IF(Raw!$G79&gt;$C$8,IF(Raw!$Q79&gt;$C$8,IF(Raw!$N79&gt;$C$9,IF(Raw!$N79&lt;$A$9,IF(Raw!$X79&gt;$C$9,IF(Raw!$X79&lt;$A$9,Raw!M79,-999),-999),-999),-999),-999),-999)</f>
        <v>6.2690999999999997E-2</v>
      </c>
      <c r="J79" s="9">
        <f>IF(Raw!$G79&gt;$C$8,IF(Raw!$Q79&gt;$C$8,IF(Raw!$N79&gt;$C$9,IF(Raw!$N79&lt;$A$9,IF(Raw!$X79&gt;$C$9,IF(Raw!$X79&lt;$A$9,Raw!N79,-999),-999),-999),-999),-999),-999)</f>
        <v>428</v>
      </c>
      <c r="K79" s="9">
        <f>IF(Raw!$G79&gt;$C$8,IF(Raw!$Q79&gt;$C$8,IF(Raw!$N79&gt;$C$9,IF(Raw!$N79&lt;$A$9,IF(Raw!$X79&gt;$C$9,IF(Raw!$X79&lt;$A$9,Raw!R79,-999),-999),-999),-999),-999),-999)</f>
        <v>0.16677600000000001</v>
      </c>
      <c r="L79" s="9">
        <f>IF(Raw!$G79&gt;$C$8,IF(Raw!$Q79&gt;$C$8,IF(Raw!$N79&gt;$C$9,IF(Raw!$N79&lt;$A$9,IF(Raw!$X79&gt;$C$9,IF(Raw!$X79&lt;$A$9,Raw!S79,-999),-999),-999),-999),-999),-999)</f>
        <v>0.31681300000000001</v>
      </c>
      <c r="M79" s="9">
        <f>Raw!Q79</f>
        <v>0.97613499999999997</v>
      </c>
      <c r="N79" s="9">
        <f>IF(Raw!$G79&gt;$C$8,IF(Raw!$Q79&gt;$C$8,IF(Raw!$N79&gt;$C$9,IF(Raw!$N79&lt;$A$9,IF(Raw!$X79&gt;$C$9,IF(Raw!$X79&lt;$A$9,Raw!V79,-999),-999),-999),-999),-999),-999)</f>
        <v>460.5</v>
      </c>
      <c r="O79" s="9">
        <f>IF(Raw!$G79&gt;$C$8,IF(Raw!$Q79&gt;$C$8,IF(Raw!$N79&gt;$C$9,IF(Raw!$N79&lt;$A$9,IF(Raw!$X79&gt;$C$9,IF(Raw!$X79&lt;$A$9,Raw!W79,-999),-999),-999),-999),-999),-999)</f>
        <v>0.187664</v>
      </c>
      <c r="P79" s="9">
        <f>IF(Raw!$G79&gt;$C$8,IF(Raw!$Q79&gt;$C$8,IF(Raw!$N79&gt;$C$9,IF(Raw!$N79&lt;$A$9,IF(Raw!$X79&gt;$C$9,IF(Raw!$X79&lt;$A$9,Raw!X79,-999),-999),-999),-999),-999),-999)</f>
        <v>402</v>
      </c>
      <c r="R79" s="9">
        <f t="shared" si="20"/>
        <v>0.130526</v>
      </c>
      <c r="S79" s="9">
        <f t="shared" si="21"/>
        <v>0.39216664212983693</v>
      </c>
      <c r="T79" s="9">
        <f t="shared" si="22"/>
        <v>0.150037</v>
      </c>
      <c r="U79" s="9">
        <f t="shared" si="23"/>
        <v>0.47358220780081622</v>
      </c>
      <c r="V79" s="15">
        <f t="shared" si="16"/>
        <v>0.12973492349999999</v>
      </c>
      <c r="X79" s="11">
        <f t="shared" si="24"/>
        <v>3.5999599999999992E+19</v>
      </c>
      <c r="Y79" s="11">
        <f t="shared" si="25"/>
        <v>4.6789999999999995E-18</v>
      </c>
      <c r="Z79" s="11">
        <f t="shared" si="26"/>
        <v>4.28E-4</v>
      </c>
      <c r="AA79" s="16">
        <f t="shared" si="27"/>
        <v>6.724530001086497E-2</v>
      </c>
      <c r="AB79" s="9">
        <f t="shared" si="17"/>
        <v>0.17686528307773017</v>
      </c>
      <c r="AC79" s="9">
        <f t="shared" si="18"/>
        <v>0.93275469998913496</v>
      </c>
      <c r="AD79" s="15">
        <f t="shared" si="19"/>
        <v>157.11518694127329</v>
      </c>
      <c r="AE79" s="3">
        <f t="shared" si="28"/>
        <v>563.35159999999973</v>
      </c>
      <c r="AF79" s="2">
        <f t="shared" si="29"/>
        <v>0.25</v>
      </c>
      <c r="AG79" s="9">
        <f t="shared" si="30"/>
        <v>5.7236120854373983E-2</v>
      </c>
      <c r="AH79" s="2">
        <f t="shared" si="31"/>
        <v>2.769626101018146</v>
      </c>
    </row>
    <row r="80" spans="1:34">
      <c r="A80" s="1">
        <f>Raw!A80</f>
        <v>67</v>
      </c>
      <c r="B80" s="14">
        <f>Raw!B80</f>
        <v>0.45521990740740742</v>
      </c>
      <c r="C80" s="15">
        <f>Raw!C80</f>
        <v>44.4</v>
      </c>
      <c r="D80" s="15">
        <f>IF(C80&gt;0.5,Raw!D80*D$11,-999)</f>
        <v>56.3</v>
      </c>
      <c r="E80" s="9">
        <f>IF(Raw!$G80&gt;$C$8,IF(Raw!$Q80&gt;$C$8,IF(Raw!$N80&gt;$C$9,IF(Raw!$N80&lt;$A$9,IF(Raw!$X80&gt;$C$9,IF(Raw!$X80&lt;$A$9,Raw!H80,-999),-999),-999),-999),-999),-999)</f>
        <v>0.20961299999999999</v>
      </c>
      <c r="F80" s="9">
        <f>IF(Raw!$G80&gt;$C$8,IF(Raw!$Q80&gt;$C$8,IF(Raw!$N80&gt;$C$9,IF(Raw!$N80&lt;$A$9,IF(Raw!$X80&gt;$C$9,IF(Raw!$X80&lt;$A$9,Raw!I80,-999),-999),-999),-999),-999),-999)</f>
        <v>0.34515899999999999</v>
      </c>
      <c r="G80" s="9">
        <f>Raw!G80</f>
        <v>0.98136599999999996</v>
      </c>
      <c r="H80" s="9">
        <f>IF(Raw!$G80&gt;$C$8,IF(Raw!$Q80&gt;$C$8,IF(Raw!$N80&gt;$C$9,IF(Raw!$N80&lt;$A$9,IF(Raw!$X80&gt;$C$9,IF(Raw!$X80&lt;$A$9,Raw!L80,-999),-999),-999),-999),-999),-999)</f>
        <v>436.8</v>
      </c>
      <c r="I80" s="9">
        <f>IF(Raw!$G80&gt;$C$8,IF(Raw!$Q80&gt;$C$8,IF(Raw!$N80&gt;$C$9,IF(Raw!$N80&lt;$A$9,IF(Raw!$X80&gt;$C$9,IF(Raw!$X80&lt;$A$9,Raw!M80,-999),-999),-999),-999),-999),-999)</f>
        <v>1.8E-5</v>
      </c>
      <c r="J80" s="9">
        <f>IF(Raw!$G80&gt;$C$8,IF(Raw!$Q80&gt;$C$8,IF(Raw!$N80&gt;$C$9,IF(Raw!$N80&lt;$A$9,IF(Raw!$X80&gt;$C$9,IF(Raw!$X80&lt;$A$9,Raw!N80,-999),-999),-999),-999),-999),-999)</f>
        <v>391</v>
      </c>
      <c r="K80" s="9">
        <f>IF(Raw!$G80&gt;$C$8,IF(Raw!$Q80&gt;$C$8,IF(Raw!$N80&gt;$C$9,IF(Raw!$N80&lt;$A$9,IF(Raw!$X80&gt;$C$9,IF(Raw!$X80&lt;$A$9,Raw!R80,-999),-999),-999),-999),-999),-999)</f>
        <v>0.17768900000000001</v>
      </c>
      <c r="L80" s="9">
        <f>IF(Raw!$G80&gt;$C$8,IF(Raw!$Q80&gt;$C$8,IF(Raw!$N80&gt;$C$9,IF(Raw!$N80&lt;$A$9,IF(Raw!$X80&gt;$C$9,IF(Raw!$X80&lt;$A$9,Raw!S80,-999),-999),-999),-999),-999),-999)</f>
        <v>0.32221899999999998</v>
      </c>
      <c r="M80" s="9">
        <f>Raw!Q80</f>
        <v>0.96721400000000002</v>
      </c>
      <c r="N80" s="9">
        <f>IF(Raw!$G80&gt;$C$8,IF(Raw!$Q80&gt;$C$8,IF(Raw!$N80&gt;$C$9,IF(Raw!$N80&lt;$A$9,IF(Raw!$X80&gt;$C$9,IF(Raw!$X80&lt;$A$9,Raw!V80,-999),-999),-999),-999),-999),-999)</f>
        <v>473.7</v>
      </c>
      <c r="O80" s="9">
        <f>IF(Raw!$G80&gt;$C$8,IF(Raw!$Q80&gt;$C$8,IF(Raw!$N80&gt;$C$9,IF(Raw!$N80&lt;$A$9,IF(Raw!$X80&gt;$C$9,IF(Raw!$X80&lt;$A$9,Raw!W80,-999),-999),-999),-999),-999),-999)</f>
        <v>0.22045500000000001</v>
      </c>
      <c r="P80" s="9">
        <f>IF(Raw!$G80&gt;$C$8,IF(Raw!$Q80&gt;$C$8,IF(Raw!$N80&gt;$C$9,IF(Raw!$N80&lt;$A$9,IF(Raw!$X80&gt;$C$9,IF(Raw!$X80&lt;$A$9,Raw!X80,-999),-999),-999),-999),-999),-999)</f>
        <v>409</v>
      </c>
      <c r="R80" s="9">
        <f t="shared" si="20"/>
        <v>0.135546</v>
      </c>
      <c r="S80" s="9">
        <f t="shared" si="21"/>
        <v>0.39270597029195242</v>
      </c>
      <c r="T80" s="9">
        <f t="shared" si="22"/>
        <v>0.14452999999999996</v>
      </c>
      <c r="U80" s="9">
        <f t="shared" si="23"/>
        <v>0.44854586476899244</v>
      </c>
      <c r="V80" s="15">
        <f t="shared" si="16"/>
        <v>0.13194868049999997</v>
      </c>
      <c r="X80" s="11">
        <f t="shared" si="24"/>
        <v>3.3892599999999992E+19</v>
      </c>
      <c r="Y80" s="11">
        <f t="shared" si="25"/>
        <v>4.3680000000000002E-18</v>
      </c>
      <c r="Z80" s="11">
        <f t="shared" si="26"/>
        <v>3.9099999999999996E-4</v>
      </c>
      <c r="AA80" s="16">
        <f t="shared" si="27"/>
        <v>5.4717457660114426E-2</v>
      </c>
      <c r="AB80" s="9">
        <f t="shared" si="17"/>
        <v>0.18559731415561634</v>
      </c>
      <c r="AC80" s="9">
        <f t="shared" si="18"/>
        <v>0.94528254233988562</v>
      </c>
      <c r="AD80" s="15">
        <f t="shared" si="19"/>
        <v>139.94234695681442</v>
      </c>
      <c r="AE80" s="3">
        <f t="shared" si="28"/>
        <v>525.90719999999988</v>
      </c>
      <c r="AF80" s="2">
        <f t="shared" si="29"/>
        <v>0.25</v>
      </c>
      <c r="AG80" s="9">
        <f t="shared" si="30"/>
        <v>4.8285046948882082E-2</v>
      </c>
      <c r="AH80" s="2">
        <f t="shared" si="31"/>
        <v>2.33648829309666</v>
      </c>
    </row>
    <row r="81" spans="1:34">
      <c r="A81" s="1">
        <f>Raw!A81</f>
        <v>68</v>
      </c>
      <c r="B81" s="14">
        <f>Raw!B81</f>
        <v>0.45527777777777773</v>
      </c>
      <c r="C81" s="15">
        <f>Raw!C81</f>
        <v>45.7</v>
      </c>
      <c r="D81" s="15">
        <f>IF(C81&gt;0.5,Raw!D81*D$11,-999)</f>
        <v>52.8</v>
      </c>
      <c r="E81" s="9">
        <f>IF(Raw!$G81&gt;$C$8,IF(Raw!$Q81&gt;$C$8,IF(Raw!$N81&gt;$C$9,IF(Raw!$N81&lt;$A$9,IF(Raw!$X81&gt;$C$9,IF(Raw!$X81&lt;$A$9,Raw!H81,-999),-999),-999),-999),-999),-999)</f>
        <v>0.21465500000000001</v>
      </c>
      <c r="F81" s="9">
        <f>IF(Raw!$G81&gt;$C$8,IF(Raw!$Q81&gt;$C$8,IF(Raw!$N81&gt;$C$9,IF(Raw!$N81&lt;$A$9,IF(Raw!$X81&gt;$C$9,IF(Raw!$X81&lt;$A$9,Raw!I81,-999),-999),-999),-999),-999),-999)</f>
        <v>0.35171599999999997</v>
      </c>
      <c r="G81" s="9">
        <f>Raw!G81</f>
        <v>0.97065000000000001</v>
      </c>
      <c r="H81" s="9">
        <f>IF(Raw!$G81&gt;$C$8,IF(Raw!$Q81&gt;$C$8,IF(Raw!$N81&gt;$C$9,IF(Raw!$N81&lt;$A$9,IF(Raw!$X81&gt;$C$9,IF(Raw!$X81&lt;$A$9,Raw!L81,-999),-999),-999),-999),-999),-999)</f>
        <v>488</v>
      </c>
      <c r="I81" s="9">
        <f>IF(Raw!$G81&gt;$C$8,IF(Raw!$Q81&gt;$C$8,IF(Raw!$N81&gt;$C$9,IF(Raw!$N81&lt;$A$9,IF(Raw!$X81&gt;$C$9,IF(Raw!$X81&lt;$A$9,Raw!M81,-999),-999),-999),-999),-999),-999)</f>
        <v>0.21854299999999999</v>
      </c>
      <c r="J81" s="9">
        <f>IF(Raw!$G81&gt;$C$8,IF(Raw!$Q81&gt;$C$8,IF(Raw!$N81&gt;$C$9,IF(Raw!$N81&lt;$A$9,IF(Raw!$X81&gt;$C$9,IF(Raw!$X81&lt;$A$9,Raw!N81,-999),-999),-999),-999),-999),-999)</f>
        <v>374</v>
      </c>
      <c r="K81" s="9">
        <f>IF(Raw!$G81&gt;$C$8,IF(Raw!$Q81&gt;$C$8,IF(Raw!$N81&gt;$C$9,IF(Raw!$N81&lt;$A$9,IF(Raw!$X81&gt;$C$9,IF(Raw!$X81&lt;$A$9,Raw!R81,-999),-999),-999),-999),-999),-999)</f>
        <v>0.176096</v>
      </c>
      <c r="L81" s="9">
        <f>IF(Raw!$G81&gt;$C$8,IF(Raw!$Q81&gt;$C$8,IF(Raw!$N81&gt;$C$9,IF(Raw!$N81&lt;$A$9,IF(Raw!$X81&gt;$C$9,IF(Raw!$X81&lt;$A$9,Raw!S81,-999),-999),-999),-999),-999),-999)</f>
        <v>0.329766</v>
      </c>
      <c r="M81" s="9">
        <f>Raw!Q81</f>
        <v>0.97733099999999995</v>
      </c>
      <c r="N81" s="9">
        <f>IF(Raw!$G81&gt;$C$8,IF(Raw!$Q81&gt;$C$8,IF(Raw!$N81&gt;$C$9,IF(Raw!$N81&lt;$A$9,IF(Raw!$X81&gt;$C$9,IF(Raw!$X81&lt;$A$9,Raw!V81,-999),-999),-999),-999),-999),-999)</f>
        <v>506.7</v>
      </c>
      <c r="O81" s="9">
        <f>IF(Raw!$G81&gt;$C$8,IF(Raw!$Q81&gt;$C$8,IF(Raw!$N81&gt;$C$9,IF(Raw!$N81&lt;$A$9,IF(Raw!$X81&gt;$C$9,IF(Raw!$X81&lt;$A$9,Raw!W81,-999),-999),-999),-999),-999),-999)</f>
        <v>0.22917999999999999</v>
      </c>
      <c r="P81" s="9">
        <f>IF(Raw!$G81&gt;$C$8,IF(Raw!$Q81&gt;$C$8,IF(Raw!$N81&gt;$C$9,IF(Raw!$N81&lt;$A$9,IF(Raw!$X81&gt;$C$9,IF(Raw!$X81&lt;$A$9,Raw!X81,-999),-999),-999),-999),-999),-999)</f>
        <v>386</v>
      </c>
      <c r="R81" s="9">
        <f t="shared" si="20"/>
        <v>0.13706099999999996</v>
      </c>
      <c r="S81" s="9">
        <f t="shared" si="21"/>
        <v>0.38969225170307853</v>
      </c>
      <c r="T81" s="9">
        <f t="shared" si="22"/>
        <v>0.15367</v>
      </c>
      <c r="U81" s="9">
        <f t="shared" si="23"/>
        <v>0.46599710097463048</v>
      </c>
      <c r="V81" s="15">
        <f t="shared" si="16"/>
        <v>0.13503917699999998</v>
      </c>
      <c r="X81" s="11">
        <f t="shared" si="24"/>
        <v>3.1785599999999988E+19</v>
      </c>
      <c r="Y81" s="11">
        <f t="shared" si="25"/>
        <v>4.8799999999999995E-18</v>
      </c>
      <c r="Z81" s="11">
        <f t="shared" si="26"/>
        <v>3.7399999999999998E-4</v>
      </c>
      <c r="AA81" s="16">
        <f t="shared" si="27"/>
        <v>5.4831613419322474E-2</v>
      </c>
      <c r="AB81" s="9">
        <f t="shared" si="17"/>
        <v>0.18452197403414727</v>
      </c>
      <c r="AC81" s="9">
        <f t="shared" si="18"/>
        <v>0.94516838658067759</v>
      </c>
      <c r="AD81" s="15">
        <f t="shared" si="19"/>
        <v>146.608592030274</v>
      </c>
      <c r="AE81" s="3">
        <f t="shared" si="28"/>
        <v>587.55199999999979</v>
      </c>
      <c r="AF81" s="2">
        <f t="shared" si="29"/>
        <v>0.25</v>
      </c>
      <c r="AG81" s="9">
        <f t="shared" si="30"/>
        <v>5.2553214510830767E-2</v>
      </c>
      <c r="AH81" s="2">
        <f t="shared" si="31"/>
        <v>2.5430227001569996</v>
      </c>
    </row>
    <row r="82" spans="1:34">
      <c r="A82" s="1">
        <f>Raw!A82</f>
        <v>69</v>
      </c>
      <c r="B82" s="14">
        <f>Raw!B82</f>
        <v>0.45533564814814814</v>
      </c>
      <c r="C82" s="15">
        <f>Raw!C82</f>
        <v>45.9</v>
      </c>
      <c r="D82" s="15">
        <f>IF(C82&gt;0.5,Raw!D82*D$11,-999)</f>
        <v>53.6</v>
      </c>
      <c r="E82" s="9">
        <f>IF(Raw!$G82&gt;$C$8,IF(Raw!$Q82&gt;$C$8,IF(Raw!$N82&gt;$C$9,IF(Raw!$N82&lt;$A$9,IF(Raw!$X82&gt;$C$9,IF(Raw!$X82&lt;$A$9,Raw!H82,-999),-999),-999),-999),-999),-999)</f>
        <v>0.215919</v>
      </c>
      <c r="F82" s="9">
        <f>IF(Raw!$G82&gt;$C$8,IF(Raw!$Q82&gt;$C$8,IF(Raw!$N82&gt;$C$9,IF(Raw!$N82&lt;$A$9,IF(Raw!$X82&gt;$C$9,IF(Raw!$X82&lt;$A$9,Raw!I82,-999),-999),-999),-999),-999),-999)</f>
        <v>0.354466</v>
      </c>
      <c r="G82" s="9">
        <f>Raw!G82</f>
        <v>0.97531299999999999</v>
      </c>
      <c r="H82" s="9">
        <f>IF(Raw!$G82&gt;$C$8,IF(Raw!$Q82&gt;$C$8,IF(Raw!$N82&gt;$C$9,IF(Raw!$N82&lt;$A$9,IF(Raw!$X82&gt;$C$9,IF(Raw!$X82&lt;$A$9,Raw!L82,-999),-999),-999),-999),-999),-999)</f>
        <v>446.6</v>
      </c>
      <c r="I82" s="9">
        <f>IF(Raw!$G82&gt;$C$8,IF(Raw!$Q82&gt;$C$8,IF(Raw!$N82&gt;$C$9,IF(Raw!$N82&lt;$A$9,IF(Raw!$X82&gt;$C$9,IF(Raw!$X82&lt;$A$9,Raw!M82,-999),-999),-999),-999),-999),-999)</f>
        <v>0.112632</v>
      </c>
      <c r="J82" s="9">
        <f>IF(Raw!$G82&gt;$C$8,IF(Raw!$Q82&gt;$C$8,IF(Raw!$N82&gt;$C$9,IF(Raw!$N82&lt;$A$9,IF(Raw!$X82&gt;$C$9,IF(Raw!$X82&lt;$A$9,Raw!N82,-999),-999),-999),-999),-999),-999)</f>
        <v>441</v>
      </c>
      <c r="K82" s="9">
        <f>IF(Raw!$G82&gt;$C$8,IF(Raw!$Q82&gt;$C$8,IF(Raw!$N82&gt;$C$9,IF(Raw!$N82&lt;$A$9,IF(Raw!$X82&gt;$C$9,IF(Raw!$X82&lt;$A$9,Raw!R82,-999),-999),-999),-999),-999),-999)</f>
        <v>0.18340799999999999</v>
      </c>
      <c r="L82" s="9">
        <f>IF(Raw!$G82&gt;$C$8,IF(Raw!$Q82&gt;$C$8,IF(Raw!$N82&gt;$C$9,IF(Raw!$N82&lt;$A$9,IF(Raw!$X82&gt;$C$9,IF(Raw!$X82&lt;$A$9,Raw!S82,-999),-999),-999),-999),-999),-999)</f>
        <v>0.33880300000000002</v>
      </c>
      <c r="M82" s="9">
        <f>Raw!Q82</f>
        <v>0.97752899999999998</v>
      </c>
      <c r="N82" s="9">
        <f>IF(Raw!$G82&gt;$C$8,IF(Raw!$Q82&gt;$C$8,IF(Raw!$N82&gt;$C$9,IF(Raw!$N82&lt;$A$9,IF(Raw!$X82&gt;$C$9,IF(Raw!$X82&lt;$A$9,Raw!V82,-999),-999),-999),-999),-999),-999)</f>
        <v>494.1</v>
      </c>
      <c r="O82" s="9">
        <f>IF(Raw!$G82&gt;$C$8,IF(Raw!$Q82&gt;$C$8,IF(Raw!$N82&gt;$C$9,IF(Raw!$N82&lt;$A$9,IF(Raw!$X82&gt;$C$9,IF(Raw!$X82&lt;$A$9,Raw!W82,-999),-999),-999),-999),-999),-999)</f>
        <v>0.173094</v>
      </c>
      <c r="P82" s="9">
        <f>IF(Raw!$G82&gt;$C$8,IF(Raw!$Q82&gt;$C$8,IF(Raw!$N82&gt;$C$9,IF(Raw!$N82&lt;$A$9,IF(Raw!$X82&gt;$C$9,IF(Raw!$X82&lt;$A$9,Raw!X82,-999),-999),-999),-999),-999),-999)</f>
        <v>437</v>
      </c>
      <c r="R82" s="9">
        <f t="shared" si="20"/>
        <v>0.138547</v>
      </c>
      <c r="S82" s="9">
        <f t="shared" si="21"/>
        <v>0.39086118273684922</v>
      </c>
      <c r="T82" s="9">
        <f t="shared" si="22"/>
        <v>0.15539500000000003</v>
      </c>
      <c r="U82" s="9">
        <f t="shared" si="23"/>
        <v>0.45865886665702493</v>
      </c>
      <c r="V82" s="15">
        <f t="shared" si="16"/>
        <v>0.1387398285</v>
      </c>
      <c r="X82" s="11">
        <f t="shared" si="24"/>
        <v>3.2267199999999996E+19</v>
      </c>
      <c r="Y82" s="11">
        <f t="shared" si="25"/>
        <v>4.466E-18</v>
      </c>
      <c r="Z82" s="11">
        <f t="shared" si="26"/>
        <v>4.4099999999999999E-4</v>
      </c>
      <c r="AA82" s="16">
        <f t="shared" si="27"/>
        <v>5.9753107491541585E-2</v>
      </c>
      <c r="AB82" s="9">
        <f t="shared" si="17"/>
        <v>0.19269333413864809</v>
      </c>
      <c r="AC82" s="9">
        <f t="shared" si="18"/>
        <v>0.9402468925084585</v>
      </c>
      <c r="AD82" s="15">
        <f t="shared" si="19"/>
        <v>135.49457481075191</v>
      </c>
      <c r="AE82" s="3">
        <f t="shared" si="28"/>
        <v>537.7063999999998</v>
      </c>
      <c r="AF82" s="2">
        <f t="shared" si="29"/>
        <v>0.25</v>
      </c>
      <c r="AG82" s="9">
        <f t="shared" si="30"/>
        <v>4.7804452400673034E-2</v>
      </c>
      <c r="AH82" s="2">
        <f t="shared" si="31"/>
        <v>2.3132325730223831</v>
      </c>
    </row>
    <row r="83" spans="1:34">
      <c r="A83" s="1">
        <f>Raw!A83</f>
        <v>70</v>
      </c>
      <c r="B83" s="14">
        <f>Raw!B83</f>
        <v>0.45538194444444446</v>
      </c>
      <c r="C83" s="15">
        <f>Raw!C83</f>
        <v>47.9</v>
      </c>
      <c r="D83" s="15">
        <f>IF(C83&gt;0.5,Raw!D83*D$11,-999)</f>
        <v>47.5</v>
      </c>
      <c r="E83" s="9">
        <f>IF(Raw!$G83&gt;$C$8,IF(Raw!$Q83&gt;$C$8,IF(Raw!$N83&gt;$C$9,IF(Raw!$N83&lt;$A$9,IF(Raw!$X83&gt;$C$9,IF(Raw!$X83&lt;$A$9,Raw!H83,-999),-999),-999),-999),-999),-999)</f>
        <v>0.22672600000000001</v>
      </c>
      <c r="F83" s="9">
        <f>IF(Raw!$G83&gt;$C$8,IF(Raw!$Q83&gt;$C$8,IF(Raw!$N83&gt;$C$9,IF(Raw!$N83&lt;$A$9,IF(Raw!$X83&gt;$C$9,IF(Raw!$X83&lt;$A$9,Raw!I83,-999),-999),-999),-999),-999),-999)</f>
        <v>0.37345</v>
      </c>
      <c r="G83" s="9">
        <f>Raw!G83</f>
        <v>0.982877</v>
      </c>
      <c r="H83" s="9">
        <f>IF(Raw!$G83&gt;$C$8,IF(Raw!$Q83&gt;$C$8,IF(Raw!$N83&gt;$C$9,IF(Raw!$N83&lt;$A$9,IF(Raw!$X83&gt;$C$9,IF(Raw!$X83&lt;$A$9,Raw!L83,-999),-999),-999),-999),-999),-999)</f>
        <v>474.7</v>
      </c>
      <c r="I83" s="9">
        <f>IF(Raw!$G83&gt;$C$8,IF(Raw!$Q83&gt;$C$8,IF(Raw!$N83&gt;$C$9,IF(Raw!$N83&lt;$A$9,IF(Raw!$X83&gt;$C$9,IF(Raw!$X83&lt;$A$9,Raw!M83,-999),-999),-999),-999),-999),-999)</f>
        <v>0.22917999999999999</v>
      </c>
      <c r="J83" s="9">
        <f>IF(Raw!$G83&gt;$C$8,IF(Raw!$Q83&gt;$C$8,IF(Raw!$N83&gt;$C$9,IF(Raw!$N83&lt;$A$9,IF(Raw!$X83&gt;$C$9,IF(Raw!$X83&lt;$A$9,Raw!N83,-999),-999),-999),-999),-999),-999)</f>
        <v>430</v>
      </c>
      <c r="K83" s="9">
        <f>IF(Raw!$G83&gt;$C$8,IF(Raw!$Q83&gt;$C$8,IF(Raw!$N83&gt;$C$9,IF(Raw!$N83&lt;$A$9,IF(Raw!$X83&gt;$C$9,IF(Raw!$X83&lt;$A$9,Raw!R83,-999),-999),-999),-999),-999),-999)</f>
        <v>0.18249099999999999</v>
      </c>
      <c r="L83" s="9">
        <f>IF(Raw!$G83&gt;$C$8,IF(Raw!$Q83&gt;$C$8,IF(Raw!$N83&gt;$C$9,IF(Raw!$N83&lt;$A$9,IF(Raw!$X83&gt;$C$9,IF(Raw!$X83&lt;$A$9,Raw!S83,-999),-999),-999),-999),-999),-999)</f>
        <v>0.34491699999999997</v>
      </c>
      <c r="M83" s="9">
        <f>Raw!Q83</f>
        <v>0.97681600000000002</v>
      </c>
      <c r="N83" s="9">
        <f>IF(Raw!$G83&gt;$C$8,IF(Raw!$Q83&gt;$C$8,IF(Raw!$N83&gt;$C$9,IF(Raw!$N83&lt;$A$9,IF(Raw!$X83&gt;$C$9,IF(Raw!$X83&lt;$A$9,Raw!V83,-999),-999),-999),-999),-999),-999)</f>
        <v>498.6</v>
      </c>
      <c r="O83" s="9">
        <f>IF(Raw!$G83&gt;$C$8,IF(Raw!$Q83&gt;$C$8,IF(Raw!$N83&gt;$C$9,IF(Raw!$N83&lt;$A$9,IF(Raw!$X83&gt;$C$9,IF(Raw!$X83&lt;$A$9,Raw!W83,-999),-999),-999),-999),-999),-999)</f>
        <v>7.9617999999999994E-2</v>
      </c>
      <c r="P83" s="9">
        <f>IF(Raw!$G83&gt;$C$8,IF(Raw!$Q83&gt;$C$8,IF(Raw!$N83&gt;$C$9,IF(Raw!$N83&lt;$A$9,IF(Raw!$X83&gt;$C$9,IF(Raw!$X83&lt;$A$9,Raw!X83,-999),-999),-999),-999),-999),-999)</f>
        <v>478</v>
      </c>
      <c r="R83" s="9">
        <f t="shared" si="20"/>
        <v>0.14672399999999999</v>
      </c>
      <c r="S83" s="9">
        <f t="shared" si="21"/>
        <v>0.39288793680546258</v>
      </c>
      <c r="T83" s="9">
        <f t="shared" si="22"/>
        <v>0.16242599999999999</v>
      </c>
      <c r="U83" s="9">
        <f t="shared" si="23"/>
        <v>0.47091329218333688</v>
      </c>
      <c r="V83" s="15">
        <f t="shared" si="16"/>
        <v>0.14124351149999997</v>
      </c>
      <c r="X83" s="11">
        <f t="shared" si="24"/>
        <v>2.8594999999999996E+19</v>
      </c>
      <c r="Y83" s="11">
        <f t="shared" si="25"/>
        <v>4.7469999999999995E-18</v>
      </c>
      <c r="Z83" s="11">
        <f t="shared" si="26"/>
        <v>4.2999999999999999E-4</v>
      </c>
      <c r="AA83" s="16">
        <f t="shared" si="27"/>
        <v>5.514941673689186E-2</v>
      </c>
      <c r="AB83" s="9">
        <f t="shared" si="17"/>
        <v>0.19144869916290638</v>
      </c>
      <c r="AC83" s="9">
        <f t="shared" si="18"/>
        <v>0.94485058326310811</v>
      </c>
      <c r="AD83" s="15">
        <f t="shared" si="19"/>
        <v>128.25445752765549</v>
      </c>
      <c r="AE83" s="3">
        <f t="shared" si="28"/>
        <v>571.53879999999981</v>
      </c>
      <c r="AF83" s="2">
        <f t="shared" si="29"/>
        <v>0.25</v>
      </c>
      <c r="AG83" s="9">
        <f t="shared" si="30"/>
        <v>4.6459022178104763E-2</v>
      </c>
      <c r="AH83" s="2">
        <f t="shared" si="31"/>
        <v>2.2481279047482232</v>
      </c>
    </row>
    <row r="84" spans="1:34">
      <c r="A84" s="1">
        <f>Raw!A84</f>
        <v>71</v>
      </c>
      <c r="B84" s="14">
        <f>Raw!B84</f>
        <v>0.45543981481481483</v>
      </c>
      <c r="C84" s="15">
        <f>Raw!C84</f>
        <v>48.3</v>
      </c>
      <c r="D84" s="15">
        <f>IF(C84&gt;0.5,Raw!D84*D$11,-999)</f>
        <v>47.5</v>
      </c>
      <c r="E84" s="9">
        <f>IF(Raw!$G84&gt;$C$8,IF(Raw!$Q84&gt;$C$8,IF(Raw!$N84&gt;$C$9,IF(Raw!$N84&lt;$A$9,IF(Raw!$X84&gt;$C$9,IF(Raw!$X84&lt;$A$9,Raw!H84,-999),-999),-999),-999),-999),-999)</f>
        <v>0.23822199999999999</v>
      </c>
      <c r="F84" s="9">
        <f>IF(Raw!$G84&gt;$C$8,IF(Raw!$Q84&gt;$C$8,IF(Raw!$N84&gt;$C$9,IF(Raw!$N84&lt;$A$9,IF(Raw!$X84&gt;$C$9,IF(Raw!$X84&lt;$A$9,Raw!I84,-999),-999),-999),-999),-999),-999)</f>
        <v>0.38666099999999998</v>
      </c>
      <c r="G84" s="9">
        <f>Raw!G84</f>
        <v>0.96966799999999997</v>
      </c>
      <c r="H84" s="9">
        <f>IF(Raw!$G84&gt;$C$8,IF(Raw!$Q84&gt;$C$8,IF(Raw!$N84&gt;$C$9,IF(Raw!$N84&lt;$A$9,IF(Raw!$X84&gt;$C$9,IF(Raw!$X84&lt;$A$9,Raw!L84,-999),-999),-999),-999),-999),-999)</f>
        <v>481.2</v>
      </c>
      <c r="I84" s="9">
        <f>IF(Raw!$G84&gt;$C$8,IF(Raw!$Q84&gt;$C$8,IF(Raw!$N84&gt;$C$9,IF(Raw!$N84&lt;$A$9,IF(Raw!$X84&gt;$C$9,IF(Raw!$X84&lt;$A$9,Raw!M84,-999),-999),-999),-999),-999),-999)</f>
        <v>6.8539000000000003E-2</v>
      </c>
      <c r="J84" s="9">
        <f>IF(Raw!$G84&gt;$C$8,IF(Raw!$Q84&gt;$C$8,IF(Raw!$N84&gt;$C$9,IF(Raw!$N84&lt;$A$9,IF(Raw!$X84&gt;$C$9,IF(Raw!$X84&lt;$A$9,Raw!N84,-999),-999),-999),-999),-999),-999)</f>
        <v>473</v>
      </c>
      <c r="K84" s="9">
        <f>IF(Raw!$G84&gt;$C$8,IF(Raw!$Q84&gt;$C$8,IF(Raw!$N84&gt;$C$9,IF(Raw!$N84&lt;$A$9,IF(Raw!$X84&gt;$C$9,IF(Raw!$X84&lt;$A$9,Raw!R84,-999),-999),-999),-999),-999),-999)</f>
        <v>0.210756</v>
      </c>
      <c r="L84" s="9">
        <f>IF(Raw!$G84&gt;$C$8,IF(Raw!$Q84&gt;$C$8,IF(Raw!$N84&gt;$C$9,IF(Raw!$N84&lt;$A$9,IF(Raw!$X84&gt;$C$9,IF(Raw!$X84&lt;$A$9,Raw!S84,-999),-999),-999),-999),-999),-999)</f>
        <v>0.376</v>
      </c>
      <c r="M84" s="9">
        <f>Raw!Q84</f>
        <v>0.98902699999999999</v>
      </c>
      <c r="N84" s="9">
        <f>IF(Raw!$G84&gt;$C$8,IF(Raw!$Q84&gt;$C$8,IF(Raw!$N84&gt;$C$9,IF(Raw!$N84&lt;$A$9,IF(Raw!$X84&gt;$C$9,IF(Raw!$X84&lt;$A$9,Raw!V84,-999),-999),-999),-999),-999),-999)</f>
        <v>460.1</v>
      </c>
      <c r="O84" s="9">
        <f>IF(Raw!$G84&gt;$C$8,IF(Raw!$Q84&gt;$C$8,IF(Raw!$N84&gt;$C$9,IF(Raw!$N84&lt;$A$9,IF(Raw!$X84&gt;$C$9,IF(Raw!$X84&lt;$A$9,Raw!W84,-999),-999),-999),-999),-999),-999)</f>
        <v>0.20166700000000001</v>
      </c>
      <c r="P84" s="9">
        <f>IF(Raw!$G84&gt;$C$8,IF(Raw!$Q84&gt;$C$8,IF(Raw!$N84&gt;$C$9,IF(Raw!$N84&lt;$A$9,IF(Raw!$X84&gt;$C$9,IF(Raw!$X84&lt;$A$9,Raw!X84,-999),-999),-999),-999),-999),-999)</f>
        <v>371</v>
      </c>
      <c r="R84" s="9">
        <f t="shared" si="20"/>
        <v>0.14843899999999999</v>
      </c>
      <c r="S84" s="9">
        <f t="shared" si="21"/>
        <v>0.38389959163194631</v>
      </c>
      <c r="T84" s="9">
        <f t="shared" si="22"/>
        <v>0.165244</v>
      </c>
      <c r="U84" s="9">
        <f t="shared" si="23"/>
        <v>0.43947872340425531</v>
      </c>
      <c r="V84" s="15">
        <f t="shared" si="16"/>
        <v>0.153972</v>
      </c>
      <c r="X84" s="11">
        <f t="shared" si="24"/>
        <v>2.8594999999999996E+19</v>
      </c>
      <c r="Y84" s="11">
        <f t="shared" si="25"/>
        <v>4.8119999999999995E-18</v>
      </c>
      <c r="Z84" s="11">
        <f t="shared" si="26"/>
        <v>4.73E-4</v>
      </c>
      <c r="AA84" s="16">
        <f t="shared" si="27"/>
        <v>6.1107264019928609E-2</v>
      </c>
      <c r="AB84" s="9">
        <f t="shared" si="17"/>
        <v>0.22085360873570908</v>
      </c>
      <c r="AC84" s="9">
        <f t="shared" si="18"/>
        <v>0.93889273598007139</v>
      </c>
      <c r="AD84" s="15">
        <f t="shared" si="19"/>
        <v>129.19083302310486</v>
      </c>
      <c r="AE84" s="3">
        <f t="shared" si="28"/>
        <v>579.36479999999983</v>
      </c>
      <c r="AF84" s="2">
        <f t="shared" si="29"/>
        <v>0.25</v>
      </c>
      <c r="AG84" s="9">
        <f t="shared" si="30"/>
        <v>4.3674324901943409E-2</v>
      </c>
      <c r="AH84" s="2">
        <f t="shared" si="31"/>
        <v>2.1133778527816736</v>
      </c>
    </row>
    <row r="85" spans="1:34">
      <c r="A85" s="1">
        <f>Raw!A85</f>
        <v>72</v>
      </c>
      <c r="B85" s="14">
        <f>Raw!B85</f>
        <v>0.45549768518518513</v>
      </c>
      <c r="C85" s="15">
        <f>Raw!C85</f>
        <v>49.4</v>
      </c>
      <c r="D85" s="15">
        <f>IF(C85&gt;0.5,Raw!D85*D$11,-999)</f>
        <v>44.9</v>
      </c>
      <c r="E85" s="9">
        <f>IF(Raw!$G85&gt;$C$8,IF(Raw!$Q85&gt;$C$8,IF(Raw!$N85&gt;$C$9,IF(Raw!$N85&lt;$A$9,IF(Raw!$X85&gt;$C$9,IF(Raw!$X85&lt;$A$9,Raw!H85,-999),-999),-999),-999),-999),-999)</f>
        <v>0.25217000000000001</v>
      </c>
      <c r="F85" s="9">
        <f>IF(Raw!$G85&gt;$C$8,IF(Raw!$Q85&gt;$C$8,IF(Raw!$N85&gt;$C$9,IF(Raw!$N85&lt;$A$9,IF(Raw!$X85&gt;$C$9,IF(Raw!$X85&lt;$A$9,Raw!I85,-999),-999),-999),-999),-999),-999)</f>
        <v>0.41855900000000001</v>
      </c>
      <c r="G85" s="9">
        <f>Raw!G85</f>
        <v>0.97537399999999996</v>
      </c>
      <c r="H85" s="9">
        <f>IF(Raw!$G85&gt;$C$8,IF(Raw!$Q85&gt;$C$8,IF(Raw!$N85&gt;$C$9,IF(Raw!$N85&lt;$A$9,IF(Raw!$X85&gt;$C$9,IF(Raw!$X85&lt;$A$9,Raw!L85,-999),-999),-999),-999),-999),-999)</f>
        <v>437.7</v>
      </c>
      <c r="I85" s="9">
        <f>IF(Raw!$G85&gt;$C$8,IF(Raw!$Q85&gt;$C$8,IF(Raw!$N85&gt;$C$9,IF(Raw!$N85&lt;$A$9,IF(Raw!$X85&gt;$C$9,IF(Raw!$X85&lt;$A$9,Raw!M85,-999),-999),-999),-999),-999),-999)</f>
        <v>2.8455000000000001E-2</v>
      </c>
      <c r="J85" s="9">
        <f>IF(Raw!$G85&gt;$C$8,IF(Raw!$Q85&gt;$C$8,IF(Raw!$N85&gt;$C$9,IF(Raw!$N85&lt;$A$9,IF(Raw!$X85&gt;$C$9,IF(Raw!$X85&lt;$A$9,Raw!N85,-999),-999),-999),-999),-999),-999)</f>
        <v>512</v>
      </c>
      <c r="K85" s="9">
        <f>IF(Raw!$G85&gt;$C$8,IF(Raw!$Q85&gt;$C$8,IF(Raw!$N85&gt;$C$9,IF(Raw!$N85&lt;$A$9,IF(Raw!$X85&gt;$C$9,IF(Raw!$X85&lt;$A$9,Raw!R85,-999),-999),-999),-999),-999),-999)</f>
        <v>0.222718</v>
      </c>
      <c r="L85" s="9">
        <f>IF(Raw!$G85&gt;$C$8,IF(Raw!$Q85&gt;$C$8,IF(Raw!$N85&gt;$C$9,IF(Raw!$N85&lt;$A$9,IF(Raw!$X85&gt;$C$9,IF(Raw!$X85&lt;$A$9,Raw!S85,-999),-999),-999),-999),-999),-999)</f>
        <v>0.39743699999999998</v>
      </c>
      <c r="M85" s="9">
        <f>Raw!Q85</f>
        <v>0.98020200000000002</v>
      </c>
      <c r="N85" s="9">
        <f>IF(Raw!$G85&gt;$C$8,IF(Raw!$Q85&gt;$C$8,IF(Raw!$N85&gt;$C$9,IF(Raw!$N85&lt;$A$9,IF(Raw!$X85&gt;$C$9,IF(Raw!$X85&lt;$A$9,Raw!V85,-999),-999),-999),-999),-999),-999)</f>
        <v>475</v>
      </c>
      <c r="O85" s="9">
        <f>IF(Raw!$G85&gt;$C$8,IF(Raw!$Q85&gt;$C$8,IF(Raw!$N85&gt;$C$9,IF(Raw!$N85&lt;$A$9,IF(Raw!$X85&gt;$C$9,IF(Raw!$X85&lt;$A$9,Raw!W85,-999),-999),-999),-999),-999),-999)</f>
        <v>0.19339999999999999</v>
      </c>
      <c r="P85" s="9">
        <f>IF(Raw!$G85&gt;$C$8,IF(Raw!$Q85&gt;$C$8,IF(Raw!$N85&gt;$C$9,IF(Raw!$N85&lt;$A$9,IF(Raw!$X85&gt;$C$9,IF(Raw!$X85&lt;$A$9,Raw!X85,-999),-999),-999),-999),-999),-999)</f>
        <v>386</v>
      </c>
      <c r="R85" s="9">
        <f t="shared" si="20"/>
        <v>0.16638900000000001</v>
      </c>
      <c r="S85" s="9">
        <f t="shared" si="21"/>
        <v>0.39752818599050554</v>
      </c>
      <c r="T85" s="9">
        <f t="shared" si="22"/>
        <v>0.17471899999999999</v>
      </c>
      <c r="U85" s="9">
        <f t="shared" si="23"/>
        <v>0.43961432881186197</v>
      </c>
      <c r="V85" s="15">
        <f t="shared" si="16"/>
        <v>0.16275045149999998</v>
      </c>
      <c r="X85" s="11">
        <f t="shared" si="24"/>
        <v>2.7029799999999988E+19</v>
      </c>
      <c r="Y85" s="11">
        <f t="shared" si="25"/>
        <v>4.3769999999999999E-18</v>
      </c>
      <c r="Z85" s="11">
        <f t="shared" si="26"/>
        <v>5.1199999999999998E-4</v>
      </c>
      <c r="AA85" s="16">
        <f t="shared" si="27"/>
        <v>5.7114737799000552E-2</v>
      </c>
      <c r="AB85" s="9">
        <f t="shared" si="17"/>
        <v>0.23269702987350357</v>
      </c>
      <c r="AC85" s="9">
        <f t="shared" si="18"/>
        <v>0.94288526220099944</v>
      </c>
      <c r="AD85" s="15">
        <f t="shared" si="19"/>
        <v>111.55222226367295</v>
      </c>
      <c r="AE85" s="3">
        <f t="shared" si="28"/>
        <v>526.99079999999981</v>
      </c>
      <c r="AF85" s="2">
        <f t="shared" si="29"/>
        <v>0.25</v>
      </c>
      <c r="AG85" s="9">
        <f t="shared" si="30"/>
        <v>3.7723042552243256E-2</v>
      </c>
      <c r="AH85" s="2">
        <f t="shared" si="31"/>
        <v>1.8253983970775485</v>
      </c>
    </row>
    <row r="86" spans="1:34">
      <c r="A86" s="1">
        <f>Raw!A86</f>
        <v>73</v>
      </c>
      <c r="B86" s="14">
        <f>Raw!B86</f>
        <v>0.45554398148148145</v>
      </c>
      <c r="C86" s="15">
        <f>Raw!C86</f>
        <v>50.6</v>
      </c>
      <c r="D86" s="15">
        <f>IF(C86&gt;0.5,Raw!D86*D$11,-999)</f>
        <v>41.3</v>
      </c>
      <c r="E86" s="9">
        <f>IF(Raw!$G86&gt;$C$8,IF(Raw!$Q86&gt;$C$8,IF(Raw!$N86&gt;$C$9,IF(Raw!$N86&lt;$A$9,IF(Raw!$X86&gt;$C$9,IF(Raw!$X86&lt;$A$9,Raw!H86,-999),-999),-999),-999),-999),-999)</f>
        <v>0.26293899999999998</v>
      </c>
      <c r="F86" s="9">
        <f>IF(Raw!$G86&gt;$C$8,IF(Raw!$Q86&gt;$C$8,IF(Raw!$N86&gt;$C$9,IF(Raw!$N86&lt;$A$9,IF(Raw!$X86&gt;$C$9,IF(Raw!$X86&lt;$A$9,Raw!I86,-999),-999),-999),-999),-999),-999)</f>
        <v>0.42930699999999999</v>
      </c>
      <c r="G86" s="9">
        <f>Raw!G86</f>
        <v>0.97816099999999995</v>
      </c>
      <c r="H86" s="9">
        <f>IF(Raw!$G86&gt;$C$8,IF(Raw!$Q86&gt;$C$8,IF(Raw!$N86&gt;$C$9,IF(Raw!$N86&lt;$A$9,IF(Raw!$X86&gt;$C$9,IF(Raw!$X86&lt;$A$9,Raw!L86,-999),-999),-999),-999),-999),-999)</f>
        <v>462.2</v>
      </c>
      <c r="I86" s="9">
        <f>IF(Raw!$G86&gt;$C$8,IF(Raw!$Q86&gt;$C$8,IF(Raw!$N86&gt;$C$9,IF(Raw!$N86&lt;$A$9,IF(Raw!$X86&gt;$C$9,IF(Raw!$X86&lt;$A$9,Raw!M86,-999),-999),-999),-999),-999),-999)</f>
        <v>5.7034000000000001E-2</v>
      </c>
      <c r="J86" s="9">
        <f>IF(Raw!$G86&gt;$C$8,IF(Raw!$Q86&gt;$C$8,IF(Raw!$N86&gt;$C$9,IF(Raw!$N86&lt;$A$9,IF(Raw!$X86&gt;$C$9,IF(Raw!$X86&lt;$A$9,Raw!N86,-999),-999),-999),-999),-999),-999)</f>
        <v>304</v>
      </c>
      <c r="K86" s="9">
        <f>IF(Raw!$G86&gt;$C$8,IF(Raw!$Q86&gt;$C$8,IF(Raw!$N86&gt;$C$9,IF(Raw!$N86&lt;$A$9,IF(Raw!$X86&gt;$C$9,IF(Raw!$X86&lt;$A$9,Raw!R86,-999),-999),-999),-999),-999),-999)</f>
        <v>0.220549</v>
      </c>
      <c r="L86" s="9">
        <f>IF(Raw!$G86&gt;$C$8,IF(Raw!$Q86&gt;$C$8,IF(Raw!$N86&gt;$C$9,IF(Raw!$N86&lt;$A$9,IF(Raw!$X86&gt;$C$9,IF(Raw!$X86&lt;$A$9,Raw!S86,-999),-999),-999),-999),-999),-999)</f>
        <v>0.40426099999999998</v>
      </c>
      <c r="M86" s="9">
        <f>Raw!Q86</f>
        <v>0.981271</v>
      </c>
      <c r="N86" s="9">
        <f>IF(Raw!$G86&gt;$C$8,IF(Raw!$Q86&gt;$C$8,IF(Raw!$N86&gt;$C$9,IF(Raw!$N86&lt;$A$9,IF(Raw!$X86&gt;$C$9,IF(Raw!$X86&lt;$A$9,Raw!V86,-999),-999),-999),-999),-999),-999)</f>
        <v>465.2</v>
      </c>
      <c r="O86" s="9">
        <f>IF(Raw!$G86&gt;$C$8,IF(Raw!$Q86&gt;$C$8,IF(Raw!$N86&gt;$C$9,IF(Raw!$N86&lt;$A$9,IF(Raw!$X86&gt;$C$9,IF(Raw!$X86&lt;$A$9,Raw!W86,-999),-999),-999),-999),-999),-999)</f>
        <v>0.22442799999999999</v>
      </c>
      <c r="P86" s="9">
        <f>IF(Raw!$G86&gt;$C$8,IF(Raw!$Q86&gt;$C$8,IF(Raw!$N86&gt;$C$9,IF(Raw!$N86&lt;$A$9,IF(Raw!$X86&gt;$C$9,IF(Raw!$X86&lt;$A$9,Raw!X86,-999),-999),-999),-999),-999),-999)</f>
        <v>321</v>
      </c>
      <c r="R86" s="9">
        <f t="shared" si="20"/>
        <v>0.16636800000000002</v>
      </c>
      <c r="S86" s="9">
        <f t="shared" si="21"/>
        <v>0.38752687470737729</v>
      </c>
      <c r="T86" s="9">
        <f t="shared" si="22"/>
        <v>0.18371199999999999</v>
      </c>
      <c r="U86" s="9">
        <f t="shared" si="23"/>
        <v>0.45443908761913715</v>
      </c>
      <c r="V86" s="15">
        <f t="shared" si="16"/>
        <v>0.16554487949999999</v>
      </c>
      <c r="X86" s="11">
        <f t="shared" si="24"/>
        <v>2.4862599999999996E+19</v>
      </c>
      <c r="Y86" s="11">
        <f t="shared" si="25"/>
        <v>4.6219999999999997E-18</v>
      </c>
      <c r="Z86" s="11">
        <f t="shared" si="26"/>
        <v>3.0399999999999996E-4</v>
      </c>
      <c r="AA86" s="16">
        <f t="shared" si="27"/>
        <v>3.3754941042068137E-2</v>
      </c>
      <c r="AB86" s="9">
        <f t="shared" si="17"/>
        <v>0.22675018772872041</v>
      </c>
      <c r="AC86" s="9">
        <f t="shared" si="18"/>
        <v>0.96624505895793189</v>
      </c>
      <c r="AD86" s="15">
        <f t="shared" si="19"/>
        <v>111.035990269961</v>
      </c>
      <c r="AE86" s="3">
        <f t="shared" si="28"/>
        <v>556.48879999999986</v>
      </c>
      <c r="AF86" s="2">
        <f t="shared" si="29"/>
        <v>0.25</v>
      </c>
      <c r="AG86" s="9">
        <f t="shared" si="30"/>
        <v>3.8814687777821905E-2</v>
      </c>
      <c r="AH86" s="2">
        <f t="shared" si="31"/>
        <v>1.8782225414235119</v>
      </c>
    </row>
    <row r="87" spans="1:34">
      <c r="A87" s="1">
        <f>Raw!A87</f>
        <v>74</v>
      </c>
      <c r="B87" s="14">
        <f>Raw!B87</f>
        <v>0.45560185185185187</v>
      </c>
      <c r="C87" s="15">
        <f>Raw!C87</f>
        <v>51.2</v>
      </c>
      <c r="D87" s="15">
        <f>IF(C87&gt;0.5,Raw!D87*D$11,-999)</f>
        <v>41.3</v>
      </c>
      <c r="E87" s="9">
        <f>IF(Raw!$G87&gt;$C$8,IF(Raw!$Q87&gt;$C$8,IF(Raw!$N87&gt;$C$9,IF(Raw!$N87&lt;$A$9,IF(Raw!$X87&gt;$C$9,IF(Raw!$X87&lt;$A$9,Raw!H87,-999),-999),-999),-999),-999),-999)</f>
        <v>0.26641199999999998</v>
      </c>
      <c r="F87" s="9">
        <f>IF(Raw!$G87&gt;$C$8,IF(Raw!$Q87&gt;$C$8,IF(Raw!$N87&gt;$C$9,IF(Raw!$N87&lt;$A$9,IF(Raw!$X87&gt;$C$9,IF(Raw!$X87&lt;$A$9,Raw!I87,-999),-999),-999),-999),-999),-999)</f>
        <v>0.44964100000000001</v>
      </c>
      <c r="G87" s="9">
        <f>Raw!G87</f>
        <v>0.98497900000000005</v>
      </c>
      <c r="H87" s="9">
        <f>IF(Raw!$G87&gt;$C$8,IF(Raw!$Q87&gt;$C$8,IF(Raw!$N87&gt;$C$9,IF(Raw!$N87&lt;$A$9,IF(Raw!$X87&gt;$C$9,IF(Raw!$X87&lt;$A$9,Raw!L87,-999),-999),-999),-999),-999),-999)</f>
        <v>493.2</v>
      </c>
      <c r="I87" s="9">
        <f>IF(Raw!$G87&gt;$C$8,IF(Raw!$Q87&gt;$C$8,IF(Raw!$N87&gt;$C$9,IF(Raw!$N87&lt;$A$9,IF(Raw!$X87&gt;$C$9,IF(Raw!$X87&lt;$A$9,Raw!M87,-999),-999),-999),-999),-999),-999)</f>
        <v>0.226603</v>
      </c>
      <c r="J87" s="9">
        <f>IF(Raw!$G87&gt;$C$8,IF(Raw!$Q87&gt;$C$8,IF(Raw!$N87&gt;$C$9,IF(Raw!$N87&lt;$A$9,IF(Raw!$X87&gt;$C$9,IF(Raw!$X87&lt;$A$9,Raw!N87,-999),-999),-999),-999),-999),-999)</f>
        <v>410</v>
      </c>
      <c r="K87" s="9">
        <f>IF(Raw!$G87&gt;$C$8,IF(Raw!$Q87&gt;$C$8,IF(Raw!$N87&gt;$C$9,IF(Raw!$N87&lt;$A$9,IF(Raw!$X87&gt;$C$9,IF(Raw!$X87&lt;$A$9,Raw!R87,-999),-999),-999),-999),-999),-999)</f>
        <v>0.23270099999999999</v>
      </c>
      <c r="L87" s="9">
        <f>IF(Raw!$G87&gt;$C$8,IF(Raw!$Q87&gt;$C$8,IF(Raw!$N87&gt;$C$9,IF(Raw!$N87&lt;$A$9,IF(Raw!$X87&gt;$C$9,IF(Raw!$X87&lt;$A$9,Raw!S87,-999),-999),-999),-999),-999),-999)</f>
        <v>0.42310199999999998</v>
      </c>
      <c r="M87" s="9">
        <f>Raw!Q87</f>
        <v>0.982989</v>
      </c>
      <c r="N87" s="9">
        <f>IF(Raw!$G87&gt;$C$8,IF(Raw!$Q87&gt;$C$8,IF(Raw!$N87&gt;$C$9,IF(Raw!$N87&lt;$A$9,IF(Raw!$X87&gt;$C$9,IF(Raw!$X87&lt;$A$9,Raw!V87,-999),-999),-999),-999),-999),-999)</f>
        <v>490.2</v>
      </c>
      <c r="O87" s="9">
        <f>IF(Raw!$G87&gt;$C$8,IF(Raw!$Q87&gt;$C$8,IF(Raw!$N87&gt;$C$9,IF(Raw!$N87&lt;$A$9,IF(Raw!$X87&gt;$C$9,IF(Raw!$X87&lt;$A$9,Raw!W87,-999),-999),-999),-999),-999),-999)</f>
        <v>0.13869000000000001</v>
      </c>
      <c r="P87" s="9">
        <f>IF(Raw!$G87&gt;$C$8,IF(Raw!$Q87&gt;$C$8,IF(Raw!$N87&gt;$C$9,IF(Raw!$N87&lt;$A$9,IF(Raw!$X87&gt;$C$9,IF(Raw!$X87&lt;$A$9,Raw!X87,-999),-999),-999),-999),-999),-999)</f>
        <v>445</v>
      </c>
      <c r="R87" s="9">
        <f t="shared" si="20"/>
        <v>0.18322900000000003</v>
      </c>
      <c r="S87" s="9">
        <f t="shared" si="21"/>
        <v>0.40750065051896961</v>
      </c>
      <c r="T87" s="9">
        <f t="shared" si="22"/>
        <v>0.19040099999999999</v>
      </c>
      <c r="U87" s="9">
        <f t="shared" si="23"/>
        <v>0.45001205383099108</v>
      </c>
      <c r="V87" s="15">
        <f t="shared" si="16"/>
        <v>0.17326026899999997</v>
      </c>
      <c r="X87" s="11">
        <f t="shared" si="24"/>
        <v>2.4862599999999996E+19</v>
      </c>
      <c r="Y87" s="11">
        <f t="shared" si="25"/>
        <v>4.9319999999999996E-18</v>
      </c>
      <c r="Z87" s="11">
        <f t="shared" si="26"/>
        <v>4.0999999999999999E-4</v>
      </c>
      <c r="AA87" s="16">
        <f t="shared" si="27"/>
        <v>4.786856110918359E-2</v>
      </c>
      <c r="AB87" s="9">
        <f t="shared" si="17"/>
        <v>0.24181522190374966</v>
      </c>
      <c r="AC87" s="9">
        <f t="shared" si="18"/>
        <v>0.95213143889081642</v>
      </c>
      <c r="AD87" s="15">
        <f t="shared" si="19"/>
        <v>116.75258807117949</v>
      </c>
      <c r="AE87" s="3">
        <f t="shared" si="28"/>
        <v>593.81279999999981</v>
      </c>
      <c r="AF87" s="2">
        <f t="shared" si="29"/>
        <v>0.25</v>
      </c>
      <c r="AG87" s="9">
        <f t="shared" si="30"/>
        <v>4.0415439959996274E-2</v>
      </c>
      <c r="AH87" s="2">
        <f t="shared" si="31"/>
        <v>1.9556821064470049</v>
      </c>
    </row>
    <row r="88" spans="1:34">
      <c r="A88" s="1">
        <f>Raw!A88</f>
        <v>75</v>
      </c>
      <c r="B88" s="14">
        <f>Raw!B88</f>
        <v>0.45565972222222223</v>
      </c>
      <c r="C88" s="15">
        <f>Raw!C88</f>
        <v>52.8</v>
      </c>
      <c r="D88" s="15">
        <f>IF(C88&gt;0.5,Raw!D88*D$11,-999)</f>
        <v>37.799999999999997</v>
      </c>
      <c r="E88" s="9">
        <f>IF(Raw!$G88&gt;$C$8,IF(Raw!$Q88&gt;$C$8,IF(Raw!$N88&gt;$C$9,IF(Raw!$N88&lt;$A$9,IF(Raw!$X88&gt;$C$9,IF(Raw!$X88&lt;$A$9,Raw!H88,-999),-999),-999),-999),-999),-999)</f>
        <v>0.28368100000000002</v>
      </c>
      <c r="F88" s="9">
        <f>IF(Raw!$G88&gt;$C$8,IF(Raw!$Q88&gt;$C$8,IF(Raw!$N88&gt;$C$9,IF(Raw!$N88&lt;$A$9,IF(Raw!$X88&gt;$C$9,IF(Raw!$X88&lt;$A$9,Raw!I88,-999),-999),-999),-999),-999),-999)</f>
        <v>0.47983700000000001</v>
      </c>
      <c r="G88" s="9">
        <f>Raw!G88</f>
        <v>0.98443800000000004</v>
      </c>
      <c r="H88" s="9">
        <f>IF(Raw!$G88&gt;$C$8,IF(Raw!$Q88&gt;$C$8,IF(Raw!$N88&gt;$C$9,IF(Raw!$N88&lt;$A$9,IF(Raw!$X88&gt;$C$9,IF(Raw!$X88&lt;$A$9,Raw!L88,-999),-999),-999),-999),-999),-999)</f>
        <v>436.3</v>
      </c>
      <c r="I88" s="9">
        <f>IF(Raw!$G88&gt;$C$8,IF(Raw!$Q88&gt;$C$8,IF(Raw!$N88&gt;$C$9,IF(Raw!$N88&lt;$A$9,IF(Raw!$X88&gt;$C$9,IF(Raw!$X88&lt;$A$9,Raw!M88,-999),-999),-999),-999),-999),-999)</f>
        <v>6.9880999999999999E-2</v>
      </c>
      <c r="J88" s="9">
        <f>IF(Raw!$G88&gt;$C$8,IF(Raw!$Q88&gt;$C$8,IF(Raw!$N88&gt;$C$9,IF(Raw!$N88&lt;$A$9,IF(Raw!$X88&gt;$C$9,IF(Raw!$X88&lt;$A$9,Raw!N88,-999),-999),-999),-999),-999),-999)</f>
        <v>347</v>
      </c>
      <c r="K88" s="9">
        <f>IF(Raw!$G88&gt;$C$8,IF(Raw!$Q88&gt;$C$8,IF(Raw!$N88&gt;$C$9,IF(Raw!$N88&lt;$A$9,IF(Raw!$X88&gt;$C$9,IF(Raw!$X88&lt;$A$9,Raw!R88,-999),-999),-999),-999),-999),-999)</f>
        <v>0.24083299999999999</v>
      </c>
      <c r="L88" s="9">
        <f>IF(Raw!$G88&gt;$C$8,IF(Raw!$Q88&gt;$C$8,IF(Raw!$N88&gt;$C$9,IF(Raw!$N88&lt;$A$9,IF(Raw!$X88&gt;$C$9,IF(Raw!$X88&lt;$A$9,Raw!S88,-999),-999),-999),-999),-999),-999)</f>
        <v>0.43451299999999998</v>
      </c>
      <c r="M88" s="9">
        <f>Raw!Q88</f>
        <v>0.98064600000000002</v>
      </c>
      <c r="N88" s="9">
        <f>IF(Raw!$G88&gt;$C$8,IF(Raw!$Q88&gt;$C$8,IF(Raw!$N88&gt;$C$9,IF(Raw!$N88&lt;$A$9,IF(Raw!$X88&gt;$C$9,IF(Raw!$X88&lt;$A$9,Raw!V88,-999),-999),-999),-999),-999),-999)</f>
        <v>510.8</v>
      </c>
      <c r="O88" s="9">
        <f>IF(Raw!$G88&gt;$C$8,IF(Raw!$Q88&gt;$C$8,IF(Raw!$N88&gt;$C$9,IF(Raw!$N88&lt;$A$9,IF(Raw!$X88&gt;$C$9,IF(Raw!$X88&lt;$A$9,Raw!W88,-999),-999),-999),-999),-999),-999)</f>
        <v>7.3423000000000002E-2</v>
      </c>
      <c r="P88" s="9">
        <f>IF(Raw!$G88&gt;$C$8,IF(Raw!$Q88&gt;$C$8,IF(Raw!$N88&gt;$C$9,IF(Raw!$N88&lt;$A$9,IF(Raw!$X88&gt;$C$9,IF(Raw!$X88&lt;$A$9,Raw!X88,-999),-999),-999),-999),-999),-999)</f>
        <v>277</v>
      </c>
      <c r="R88" s="9">
        <f t="shared" si="20"/>
        <v>0.196156</v>
      </c>
      <c r="S88" s="9">
        <f t="shared" si="21"/>
        <v>0.40879715403355721</v>
      </c>
      <c r="T88" s="9">
        <f t="shared" si="22"/>
        <v>0.19367999999999999</v>
      </c>
      <c r="U88" s="9">
        <f t="shared" si="23"/>
        <v>0.44574040362428741</v>
      </c>
      <c r="V88" s="15">
        <f t="shared" si="16"/>
        <v>0.17793307349999998</v>
      </c>
      <c r="X88" s="11">
        <f t="shared" si="24"/>
        <v>2.2755599999999992E+19</v>
      </c>
      <c r="Y88" s="11">
        <f t="shared" si="25"/>
        <v>4.3629999999999998E-18</v>
      </c>
      <c r="Z88" s="11">
        <f t="shared" si="26"/>
        <v>3.4699999999999998E-4</v>
      </c>
      <c r="AA88" s="16">
        <f t="shared" si="27"/>
        <v>3.3303740731303426E-2</v>
      </c>
      <c r="AB88" s="9">
        <f t="shared" si="17"/>
        <v>0.24728326850483884</v>
      </c>
      <c r="AC88" s="9">
        <f t="shared" si="18"/>
        <v>0.96669625926869662</v>
      </c>
      <c r="AD88" s="15">
        <f t="shared" si="19"/>
        <v>95.976198072920525</v>
      </c>
      <c r="AE88" s="3">
        <f t="shared" si="28"/>
        <v>525.30519999999979</v>
      </c>
      <c r="AF88" s="2">
        <f t="shared" si="29"/>
        <v>0.25</v>
      </c>
      <c r="AG88" s="9">
        <f t="shared" si="30"/>
        <v>3.2908053282575497E-2</v>
      </c>
      <c r="AH88" s="2">
        <f t="shared" si="31"/>
        <v>1.5924035721605307</v>
      </c>
    </row>
    <row r="89" spans="1:34">
      <c r="A89" s="1">
        <f>Raw!A89</f>
        <v>76</v>
      </c>
      <c r="B89" s="14">
        <f>Raw!B89</f>
        <v>0.45571759259259265</v>
      </c>
      <c r="C89" s="15">
        <f>Raw!C89</f>
        <v>53.5</v>
      </c>
      <c r="D89" s="15">
        <f>IF(C89&gt;0.5,Raw!D89*D$11,-999)</f>
        <v>36.9</v>
      </c>
      <c r="E89" s="9">
        <f>IF(Raw!$G89&gt;$C$8,IF(Raw!$Q89&gt;$C$8,IF(Raw!$N89&gt;$C$9,IF(Raw!$N89&lt;$A$9,IF(Raw!$X89&gt;$C$9,IF(Raw!$X89&lt;$A$9,Raw!H89,-999),-999),-999),-999),-999),-999)</f>
        <v>0.30928</v>
      </c>
      <c r="F89" s="9">
        <f>IF(Raw!$G89&gt;$C$8,IF(Raw!$Q89&gt;$C$8,IF(Raw!$N89&gt;$C$9,IF(Raw!$N89&lt;$A$9,IF(Raw!$X89&gt;$C$9,IF(Raw!$X89&lt;$A$9,Raw!I89,-999),-999),-999),-999),-999),-999)</f>
        <v>0.515509</v>
      </c>
      <c r="G89" s="9">
        <f>Raw!G89</f>
        <v>0.98967899999999998</v>
      </c>
      <c r="H89" s="9">
        <f>IF(Raw!$G89&gt;$C$8,IF(Raw!$Q89&gt;$C$8,IF(Raw!$N89&gt;$C$9,IF(Raw!$N89&lt;$A$9,IF(Raw!$X89&gt;$C$9,IF(Raw!$X89&lt;$A$9,Raw!L89,-999),-999),-999),-999),-999),-999)</f>
        <v>481.7</v>
      </c>
      <c r="I89" s="9">
        <f>IF(Raw!$G89&gt;$C$8,IF(Raw!$Q89&gt;$C$8,IF(Raw!$N89&gt;$C$9,IF(Raw!$N89&lt;$A$9,IF(Raw!$X89&gt;$C$9,IF(Raw!$X89&lt;$A$9,Raw!M89,-999),-999),-999),-999),-999),-999)</f>
        <v>0.22917899999999999</v>
      </c>
      <c r="J89" s="9">
        <f>IF(Raw!$G89&gt;$C$8,IF(Raw!$Q89&gt;$C$8,IF(Raw!$N89&gt;$C$9,IF(Raw!$N89&lt;$A$9,IF(Raw!$X89&gt;$C$9,IF(Raw!$X89&lt;$A$9,Raw!N89,-999),-999),-999),-999),-999),-999)</f>
        <v>449</v>
      </c>
      <c r="K89" s="9">
        <f>IF(Raw!$G89&gt;$C$8,IF(Raw!$Q89&gt;$C$8,IF(Raw!$N89&gt;$C$9,IF(Raw!$N89&lt;$A$9,IF(Raw!$X89&gt;$C$9,IF(Raw!$X89&lt;$A$9,Raw!R89,-999),-999),-999),-999),-999),-999)</f>
        <v>0.26269599999999999</v>
      </c>
      <c r="L89" s="9">
        <f>IF(Raw!$G89&gt;$C$8,IF(Raw!$Q89&gt;$C$8,IF(Raw!$N89&gt;$C$9,IF(Raw!$N89&lt;$A$9,IF(Raw!$X89&gt;$C$9,IF(Raw!$X89&lt;$A$9,Raw!S89,-999),-999),-999),-999),-999),-999)</f>
        <v>0.47998200000000002</v>
      </c>
      <c r="M89" s="9">
        <f>Raw!Q89</f>
        <v>0.98742700000000005</v>
      </c>
      <c r="N89" s="9">
        <f>IF(Raw!$G89&gt;$C$8,IF(Raw!$Q89&gt;$C$8,IF(Raw!$N89&gt;$C$9,IF(Raw!$N89&lt;$A$9,IF(Raw!$X89&gt;$C$9,IF(Raw!$X89&lt;$A$9,Raw!V89,-999),-999),-999),-999),-999),-999)</f>
        <v>494.3</v>
      </c>
      <c r="O89" s="9">
        <f>IF(Raw!$G89&gt;$C$8,IF(Raw!$Q89&gt;$C$8,IF(Raw!$N89&gt;$C$9,IF(Raw!$N89&lt;$A$9,IF(Raw!$X89&gt;$C$9,IF(Raw!$X89&lt;$A$9,Raw!W89,-999),-999),-999),-999),-999),-999)</f>
        <v>0.22917999999999999</v>
      </c>
      <c r="P89" s="9">
        <f>IF(Raw!$G89&gt;$C$8,IF(Raw!$Q89&gt;$C$8,IF(Raw!$N89&gt;$C$9,IF(Raw!$N89&lt;$A$9,IF(Raw!$X89&gt;$C$9,IF(Raw!$X89&lt;$A$9,Raw!X89,-999),-999),-999),-999),-999),-999)</f>
        <v>361</v>
      </c>
      <c r="R89" s="9">
        <f t="shared" si="20"/>
        <v>0.206229</v>
      </c>
      <c r="S89" s="9">
        <f t="shared" si="21"/>
        <v>0.40004927169069793</v>
      </c>
      <c r="T89" s="9">
        <f t="shared" si="22"/>
        <v>0.21728600000000003</v>
      </c>
      <c r="U89" s="9">
        <f t="shared" si="23"/>
        <v>0.45269614277202069</v>
      </c>
      <c r="V89" s="15">
        <f t="shared" si="16"/>
        <v>0.19655262900000001</v>
      </c>
      <c r="X89" s="11">
        <f t="shared" si="24"/>
        <v>2.2213799999999996E+19</v>
      </c>
      <c r="Y89" s="11">
        <f t="shared" si="25"/>
        <v>4.8169999999999999E-18</v>
      </c>
      <c r="Z89" s="11">
        <f t="shared" si="26"/>
        <v>4.4899999999999996E-4</v>
      </c>
      <c r="AA89" s="16">
        <f t="shared" si="27"/>
        <v>4.5842260235344087E-2</v>
      </c>
      <c r="AB89" s="9">
        <f t="shared" si="17"/>
        <v>0.27265688135749694</v>
      </c>
      <c r="AC89" s="9">
        <f t="shared" si="18"/>
        <v>0.95415773976465601</v>
      </c>
      <c r="AD89" s="15">
        <f t="shared" si="19"/>
        <v>102.09857513439665</v>
      </c>
      <c r="AE89" s="3">
        <f t="shared" si="28"/>
        <v>579.96679999999981</v>
      </c>
      <c r="AF89" s="2">
        <f t="shared" si="29"/>
        <v>0.25</v>
      </c>
      <c r="AG89" s="9">
        <f t="shared" si="30"/>
        <v>3.5553562419892853E-2</v>
      </c>
      <c r="AH89" s="2">
        <f t="shared" si="31"/>
        <v>1.7204183825254475</v>
      </c>
    </row>
    <row r="90" spans="1:34">
      <c r="A90" s="1">
        <f>Raw!A90</f>
        <v>77</v>
      </c>
      <c r="B90" s="14">
        <f>Raw!B90</f>
        <v>0.45576388888888886</v>
      </c>
      <c r="C90" s="15">
        <f>Raw!C90</f>
        <v>54.8</v>
      </c>
      <c r="D90" s="15">
        <f>IF(C90&gt;0.5,Raw!D90*D$11,-999)</f>
        <v>34.299999999999997</v>
      </c>
      <c r="E90" s="9">
        <f>IF(Raw!$G90&gt;$C$8,IF(Raw!$Q90&gt;$C$8,IF(Raw!$N90&gt;$C$9,IF(Raw!$N90&lt;$A$9,IF(Raw!$X90&gt;$C$9,IF(Raw!$X90&lt;$A$9,Raw!H90,-999),-999),-999),-999),-999),-999)</f>
        <v>0.30425400000000002</v>
      </c>
      <c r="F90" s="9">
        <f>IF(Raw!$G90&gt;$C$8,IF(Raw!$Q90&gt;$C$8,IF(Raw!$N90&gt;$C$9,IF(Raw!$N90&lt;$A$9,IF(Raw!$X90&gt;$C$9,IF(Raw!$X90&lt;$A$9,Raw!I90,-999),-999),-999),-999),-999),-999)</f>
        <v>0.51940200000000003</v>
      </c>
      <c r="G90" s="9">
        <f>Raw!G90</f>
        <v>0.98706400000000005</v>
      </c>
      <c r="H90" s="9">
        <f>IF(Raw!$G90&gt;$C$8,IF(Raw!$Q90&gt;$C$8,IF(Raw!$N90&gt;$C$9,IF(Raw!$N90&lt;$A$9,IF(Raw!$X90&gt;$C$9,IF(Raw!$X90&lt;$A$9,Raw!L90,-999),-999),-999),-999),-999),-999)</f>
        <v>516.70000000000005</v>
      </c>
      <c r="I90" s="9">
        <f>IF(Raw!$G90&gt;$C$8,IF(Raw!$Q90&gt;$C$8,IF(Raw!$N90&gt;$C$9,IF(Raw!$N90&lt;$A$9,IF(Raw!$X90&gt;$C$9,IF(Raw!$X90&lt;$A$9,Raw!M90,-999),-999),-999),-999),-999),-999)</f>
        <v>0.100248</v>
      </c>
      <c r="J90" s="9">
        <f>IF(Raw!$G90&gt;$C$8,IF(Raw!$Q90&gt;$C$8,IF(Raw!$N90&gt;$C$9,IF(Raw!$N90&lt;$A$9,IF(Raw!$X90&gt;$C$9,IF(Raw!$X90&lt;$A$9,Raw!N90,-999),-999),-999),-999),-999),-999)</f>
        <v>363</v>
      </c>
      <c r="K90" s="9">
        <f>IF(Raw!$G90&gt;$C$8,IF(Raw!$Q90&gt;$C$8,IF(Raw!$N90&gt;$C$9,IF(Raw!$N90&lt;$A$9,IF(Raw!$X90&gt;$C$9,IF(Raw!$X90&lt;$A$9,Raw!R90,-999),-999),-999),-999),-999),-999)</f>
        <v>0.272341</v>
      </c>
      <c r="L90" s="9">
        <f>IF(Raw!$G90&gt;$C$8,IF(Raw!$Q90&gt;$C$8,IF(Raw!$N90&gt;$C$9,IF(Raw!$N90&lt;$A$9,IF(Raw!$X90&gt;$C$9,IF(Raw!$X90&lt;$A$9,Raw!S90,-999),-999),-999),-999),-999),-999)</f>
        <v>0.48161900000000002</v>
      </c>
      <c r="M90" s="9">
        <f>Raw!Q90</f>
        <v>0.98218099999999997</v>
      </c>
      <c r="N90" s="9">
        <f>IF(Raw!$G90&gt;$C$8,IF(Raw!$Q90&gt;$C$8,IF(Raw!$N90&gt;$C$9,IF(Raw!$N90&lt;$A$9,IF(Raw!$X90&gt;$C$9,IF(Raw!$X90&lt;$A$9,Raw!V90,-999),-999),-999),-999),-999),-999)</f>
        <v>517</v>
      </c>
      <c r="O90" s="9">
        <f>IF(Raw!$G90&gt;$C$8,IF(Raw!$Q90&gt;$C$8,IF(Raw!$N90&gt;$C$9,IF(Raw!$N90&lt;$A$9,IF(Raw!$X90&gt;$C$9,IF(Raw!$X90&lt;$A$9,Raw!W90,-999),-999),-999),-999),-999),-999)</f>
        <v>0.15207000000000001</v>
      </c>
      <c r="P90" s="9">
        <f>IF(Raw!$G90&gt;$C$8,IF(Raw!$Q90&gt;$C$8,IF(Raw!$N90&gt;$C$9,IF(Raw!$N90&lt;$A$9,IF(Raw!$X90&gt;$C$9,IF(Raw!$X90&lt;$A$9,Raw!X90,-999),-999),-999),-999),-999),-999)</f>
        <v>364</v>
      </c>
      <c r="R90" s="9">
        <f t="shared" si="20"/>
        <v>0.21514800000000001</v>
      </c>
      <c r="S90" s="9">
        <f t="shared" si="21"/>
        <v>0.41422250973234603</v>
      </c>
      <c r="T90" s="9">
        <f t="shared" si="22"/>
        <v>0.20927800000000002</v>
      </c>
      <c r="U90" s="9">
        <f t="shared" si="23"/>
        <v>0.43453019918234126</v>
      </c>
      <c r="V90" s="15">
        <f t="shared" si="16"/>
        <v>0.19722298050000001</v>
      </c>
      <c r="X90" s="11">
        <f t="shared" si="24"/>
        <v>2.0648599999999992E+19</v>
      </c>
      <c r="Y90" s="11">
        <f t="shared" si="25"/>
        <v>5.1670000000000003E-18</v>
      </c>
      <c r="Z90" s="11">
        <f t="shared" si="26"/>
        <v>3.6299999999999999E-4</v>
      </c>
      <c r="AA90" s="16">
        <f t="shared" si="27"/>
        <v>3.7284941238376175E-2</v>
      </c>
      <c r="AB90" s="9">
        <f t="shared" si="17"/>
        <v>0.28014391793248489</v>
      </c>
      <c r="AC90" s="9">
        <f t="shared" si="18"/>
        <v>0.96271505876162389</v>
      </c>
      <c r="AD90" s="15">
        <f t="shared" si="19"/>
        <v>102.71333674483796</v>
      </c>
      <c r="AE90" s="3">
        <f t="shared" si="28"/>
        <v>622.10679999999991</v>
      </c>
      <c r="AF90" s="2">
        <f t="shared" si="29"/>
        <v>0.25</v>
      </c>
      <c r="AG90" s="9">
        <f t="shared" si="30"/>
        <v>3.4332343595705639E-2</v>
      </c>
      <c r="AH90" s="2">
        <f t="shared" si="31"/>
        <v>1.6613242391761935</v>
      </c>
    </row>
    <row r="91" spans="1:34">
      <c r="A91" s="1">
        <f>Raw!A91</f>
        <v>78</v>
      </c>
      <c r="B91" s="14">
        <f>Raw!B91</f>
        <v>0.45582175925925927</v>
      </c>
      <c r="C91" s="15">
        <f>Raw!C91</f>
        <v>55.5</v>
      </c>
      <c r="D91" s="15">
        <f>IF(C91&gt;0.5,Raw!D91*D$11,-999)</f>
        <v>32.5</v>
      </c>
      <c r="E91" s="9">
        <f>IF(Raw!$G91&gt;$C$8,IF(Raw!$Q91&gt;$C$8,IF(Raw!$N91&gt;$C$9,IF(Raw!$N91&lt;$A$9,IF(Raw!$X91&gt;$C$9,IF(Raw!$X91&lt;$A$9,Raw!H91,-999),-999),-999),-999),-999),-999)</f>
        <v>0.32548500000000002</v>
      </c>
      <c r="F91" s="9">
        <f>IF(Raw!$G91&gt;$C$8,IF(Raw!$Q91&gt;$C$8,IF(Raw!$N91&gt;$C$9,IF(Raw!$N91&lt;$A$9,IF(Raw!$X91&gt;$C$9,IF(Raw!$X91&lt;$A$9,Raw!I91,-999),-999),-999),-999),-999),-999)</f>
        <v>0.56160399999999999</v>
      </c>
      <c r="G91" s="9">
        <f>Raw!G91</f>
        <v>0.99015399999999998</v>
      </c>
      <c r="H91" s="9">
        <f>IF(Raw!$G91&gt;$C$8,IF(Raw!$Q91&gt;$C$8,IF(Raw!$N91&gt;$C$9,IF(Raw!$N91&lt;$A$9,IF(Raw!$X91&gt;$C$9,IF(Raw!$X91&lt;$A$9,Raw!L91,-999),-999),-999),-999),-999),-999)</f>
        <v>494.9</v>
      </c>
      <c r="I91" s="9">
        <f>IF(Raw!$G91&gt;$C$8,IF(Raw!$Q91&gt;$C$8,IF(Raw!$N91&gt;$C$9,IF(Raw!$N91&lt;$A$9,IF(Raw!$X91&gt;$C$9,IF(Raw!$X91&lt;$A$9,Raw!M91,-999),-999),-999),-999),-999),-999)</f>
        <v>8.1692000000000001E-2</v>
      </c>
      <c r="J91" s="9">
        <f>IF(Raw!$G91&gt;$C$8,IF(Raw!$Q91&gt;$C$8,IF(Raw!$N91&gt;$C$9,IF(Raw!$N91&lt;$A$9,IF(Raw!$X91&gt;$C$9,IF(Raw!$X91&lt;$A$9,Raw!N91,-999),-999),-999),-999),-999),-999)</f>
        <v>408</v>
      </c>
      <c r="K91" s="9">
        <f>IF(Raw!$G91&gt;$C$8,IF(Raw!$Q91&gt;$C$8,IF(Raw!$N91&gt;$C$9,IF(Raw!$N91&lt;$A$9,IF(Raw!$X91&gt;$C$9,IF(Raw!$X91&lt;$A$9,Raw!R91,-999),-999),-999),-999),-999),-999)</f>
        <v>0.28651199999999999</v>
      </c>
      <c r="L91" s="9">
        <f>IF(Raw!$G91&gt;$C$8,IF(Raw!$Q91&gt;$C$8,IF(Raw!$N91&gt;$C$9,IF(Raw!$N91&lt;$A$9,IF(Raw!$X91&gt;$C$9,IF(Raw!$X91&lt;$A$9,Raw!S91,-999),-999),-999),-999),-999),-999)</f>
        <v>0.51466000000000001</v>
      </c>
      <c r="M91" s="9">
        <f>Raw!Q91</f>
        <v>0.98665199999999997</v>
      </c>
      <c r="N91" s="9">
        <f>IF(Raw!$G91&gt;$C$8,IF(Raw!$Q91&gt;$C$8,IF(Raw!$N91&gt;$C$9,IF(Raw!$N91&lt;$A$9,IF(Raw!$X91&gt;$C$9,IF(Raw!$X91&lt;$A$9,Raw!V91,-999),-999),-999),-999),-999),-999)</f>
        <v>504</v>
      </c>
      <c r="O91" s="9">
        <f>IF(Raw!$G91&gt;$C$8,IF(Raw!$Q91&gt;$C$8,IF(Raw!$N91&gt;$C$9,IF(Raw!$N91&lt;$A$9,IF(Raw!$X91&gt;$C$9,IF(Raw!$X91&lt;$A$9,Raw!W91,-999),-999),-999),-999),-999),-999)</f>
        <v>0.202266</v>
      </c>
      <c r="P91" s="9">
        <f>IF(Raw!$G91&gt;$C$8,IF(Raw!$Q91&gt;$C$8,IF(Raw!$N91&gt;$C$9,IF(Raw!$N91&lt;$A$9,IF(Raw!$X91&gt;$C$9,IF(Raw!$X91&lt;$A$9,Raw!X91,-999),-999),-999),-999),-999),-999)</f>
        <v>369</v>
      </c>
      <c r="R91" s="9">
        <f t="shared" si="20"/>
        <v>0.23611899999999997</v>
      </c>
      <c r="S91" s="9">
        <f t="shared" si="21"/>
        <v>0.42043682025056794</v>
      </c>
      <c r="T91" s="9">
        <f t="shared" si="22"/>
        <v>0.22814800000000002</v>
      </c>
      <c r="U91" s="9">
        <f t="shared" si="23"/>
        <v>0.44329848832238761</v>
      </c>
      <c r="V91" s="15">
        <f t="shared" si="16"/>
        <v>0.21075326999999999</v>
      </c>
      <c r="X91" s="11">
        <f t="shared" si="24"/>
        <v>1.9564999999999992E+19</v>
      </c>
      <c r="Y91" s="11">
        <f t="shared" si="25"/>
        <v>4.9489999999999996E-18</v>
      </c>
      <c r="Z91" s="11">
        <f t="shared" si="26"/>
        <v>4.08E-4</v>
      </c>
      <c r="AA91" s="16">
        <f t="shared" si="27"/>
        <v>3.8004120039571779E-2</v>
      </c>
      <c r="AB91" s="9">
        <f t="shared" si="17"/>
        <v>0.29518256397878823</v>
      </c>
      <c r="AC91" s="9">
        <f t="shared" si="18"/>
        <v>0.96199587996042812</v>
      </c>
      <c r="AD91" s="15">
        <f t="shared" si="19"/>
        <v>93.147353038166131</v>
      </c>
      <c r="AE91" s="3">
        <f t="shared" si="28"/>
        <v>595.85959999999977</v>
      </c>
      <c r="AF91" s="2">
        <f t="shared" si="29"/>
        <v>0.25</v>
      </c>
      <c r="AG91" s="9">
        <f t="shared" si="30"/>
        <v>3.1763139071577545E-2</v>
      </c>
      <c r="AH91" s="2">
        <f t="shared" si="31"/>
        <v>1.5370017693326545</v>
      </c>
    </row>
    <row r="92" spans="1:34">
      <c r="A92" s="1">
        <f>Raw!A92</f>
        <v>79</v>
      </c>
      <c r="B92" s="14">
        <f>Raw!B92</f>
        <v>0.45587962962962963</v>
      </c>
      <c r="C92" s="15">
        <f>Raw!C92</f>
        <v>57.2</v>
      </c>
      <c r="D92" s="15">
        <f>IF(C92&gt;0.5,Raw!D92*D$11,-999)</f>
        <v>29.9</v>
      </c>
      <c r="E92" s="9">
        <f>IF(Raw!$G92&gt;$C$8,IF(Raw!$Q92&gt;$C$8,IF(Raw!$N92&gt;$C$9,IF(Raw!$N92&lt;$A$9,IF(Raw!$X92&gt;$C$9,IF(Raw!$X92&lt;$A$9,Raw!H92,-999),-999),-999),-999),-999),-999)</f>
        <v>0.32431199999999999</v>
      </c>
      <c r="F92" s="9">
        <f>IF(Raw!$G92&gt;$C$8,IF(Raw!$Q92&gt;$C$8,IF(Raw!$N92&gt;$C$9,IF(Raw!$N92&lt;$A$9,IF(Raw!$X92&gt;$C$9,IF(Raw!$X92&lt;$A$9,Raw!I92,-999),-999),-999),-999),-999),-999)</f>
        <v>0.55838299999999996</v>
      </c>
      <c r="G92" s="9">
        <f>Raw!G92</f>
        <v>0.98924699999999999</v>
      </c>
      <c r="H92" s="9">
        <f>IF(Raw!$G92&gt;$C$8,IF(Raw!$Q92&gt;$C$8,IF(Raw!$N92&gt;$C$9,IF(Raw!$N92&lt;$A$9,IF(Raw!$X92&gt;$C$9,IF(Raw!$X92&lt;$A$9,Raw!L92,-999),-999),-999),-999),-999),-999)</f>
        <v>490.3</v>
      </c>
      <c r="I92" s="9">
        <f>IF(Raw!$G92&gt;$C$8,IF(Raw!$Q92&gt;$C$8,IF(Raw!$N92&gt;$C$9,IF(Raw!$N92&lt;$A$9,IF(Raw!$X92&gt;$C$9,IF(Raw!$X92&lt;$A$9,Raw!M92,-999),-999),-999),-999),-999),-999)</f>
        <v>0.14163700000000001</v>
      </c>
      <c r="J92" s="9">
        <f>IF(Raw!$G92&gt;$C$8,IF(Raw!$Q92&gt;$C$8,IF(Raw!$N92&gt;$C$9,IF(Raw!$N92&lt;$A$9,IF(Raw!$X92&gt;$C$9,IF(Raw!$X92&lt;$A$9,Raw!N92,-999),-999),-999),-999),-999),-999)</f>
        <v>356</v>
      </c>
      <c r="K92" s="9">
        <f>IF(Raw!$G92&gt;$C$8,IF(Raw!$Q92&gt;$C$8,IF(Raw!$N92&gt;$C$9,IF(Raw!$N92&lt;$A$9,IF(Raw!$X92&gt;$C$9,IF(Raw!$X92&lt;$A$9,Raw!R92,-999),-999),-999),-999),-999),-999)</f>
        <v>0.28455000000000003</v>
      </c>
      <c r="L92" s="9">
        <f>IF(Raw!$G92&gt;$C$8,IF(Raw!$Q92&gt;$C$8,IF(Raw!$N92&gt;$C$9,IF(Raw!$N92&lt;$A$9,IF(Raw!$X92&gt;$C$9,IF(Raw!$X92&lt;$A$9,Raw!S92,-999),-999),-999),-999),-999),-999)</f>
        <v>0.52653000000000005</v>
      </c>
      <c r="M92" s="9">
        <f>Raw!Q92</f>
        <v>0.98750499999999997</v>
      </c>
      <c r="N92" s="9">
        <f>IF(Raw!$G92&gt;$C$8,IF(Raw!$Q92&gt;$C$8,IF(Raw!$N92&gt;$C$9,IF(Raw!$N92&lt;$A$9,IF(Raw!$X92&gt;$C$9,IF(Raw!$X92&lt;$A$9,Raw!V92,-999),-999),-999),-999),-999),-999)</f>
        <v>515.6</v>
      </c>
      <c r="O92" s="9">
        <f>IF(Raw!$G92&gt;$C$8,IF(Raw!$Q92&gt;$C$8,IF(Raw!$N92&gt;$C$9,IF(Raw!$N92&lt;$A$9,IF(Raw!$X92&gt;$C$9,IF(Raw!$X92&lt;$A$9,Raw!W92,-999),-999),-999),-999),-999),-999)</f>
        <v>0.102005</v>
      </c>
      <c r="P92" s="9">
        <f>IF(Raw!$G92&gt;$C$8,IF(Raw!$Q92&gt;$C$8,IF(Raw!$N92&gt;$C$9,IF(Raw!$N92&lt;$A$9,IF(Raw!$X92&gt;$C$9,IF(Raw!$X92&lt;$A$9,Raw!X92,-999),-999),-999),-999),-999),-999)</f>
        <v>414</v>
      </c>
      <c r="R92" s="9">
        <f t="shared" si="20"/>
        <v>0.23407099999999997</v>
      </c>
      <c r="S92" s="9">
        <f t="shared" si="21"/>
        <v>0.41919435226358964</v>
      </c>
      <c r="T92" s="9">
        <f t="shared" si="22"/>
        <v>0.24198000000000003</v>
      </c>
      <c r="U92" s="9">
        <f t="shared" si="23"/>
        <v>0.45957495299413137</v>
      </c>
      <c r="V92" s="15">
        <f t="shared" si="16"/>
        <v>0.21561403500000001</v>
      </c>
      <c r="X92" s="11">
        <f t="shared" si="24"/>
        <v>1.7999799999999996E+19</v>
      </c>
      <c r="Y92" s="11">
        <f t="shared" si="25"/>
        <v>4.903E-18</v>
      </c>
      <c r="Z92" s="11">
        <f t="shared" si="26"/>
        <v>3.5599999999999998E-4</v>
      </c>
      <c r="AA92" s="16">
        <f t="shared" si="27"/>
        <v>3.0461047436318341E-2</v>
      </c>
      <c r="AB92" s="9">
        <f t="shared" si="17"/>
        <v>0.29192096425864034</v>
      </c>
      <c r="AC92" s="9">
        <f t="shared" si="18"/>
        <v>0.96953895256368172</v>
      </c>
      <c r="AD92" s="15">
        <f t="shared" si="19"/>
        <v>85.564739989658264</v>
      </c>
      <c r="AE92" s="3">
        <f t="shared" si="28"/>
        <v>590.32119999999986</v>
      </c>
      <c r="AF92" s="2">
        <f t="shared" si="29"/>
        <v>0.25</v>
      </c>
      <c r="AG92" s="9">
        <f t="shared" si="30"/>
        <v>3.0248777968232516E-2</v>
      </c>
      <c r="AH92" s="2">
        <f t="shared" si="31"/>
        <v>1.4637226236536105</v>
      </c>
    </row>
    <row r="93" spans="1:34">
      <c r="A93" s="1">
        <f>Raw!A93</f>
        <v>80</v>
      </c>
      <c r="B93" s="14">
        <f>Raw!B93</f>
        <v>0.45593750000000005</v>
      </c>
      <c r="C93" s="15">
        <f>Raw!C93</f>
        <v>57.9</v>
      </c>
      <c r="D93" s="15">
        <f>IF(C93&gt;0.5,Raw!D93*D$11,-999)</f>
        <v>28.1</v>
      </c>
      <c r="E93" s="9">
        <f>IF(Raw!$G93&gt;$C$8,IF(Raw!$Q93&gt;$C$8,IF(Raw!$N93&gt;$C$9,IF(Raw!$N93&lt;$A$9,IF(Raw!$X93&gt;$C$9,IF(Raw!$X93&lt;$A$9,Raw!H93,-999),-999),-999),-999),-999),-999)</f>
        <v>0.33228799999999997</v>
      </c>
      <c r="F93" s="9">
        <f>IF(Raw!$G93&gt;$C$8,IF(Raw!$Q93&gt;$C$8,IF(Raw!$N93&gt;$C$9,IF(Raw!$N93&lt;$A$9,IF(Raw!$X93&gt;$C$9,IF(Raw!$X93&lt;$A$9,Raw!I93,-999),-999),-999),-999),-999),-999)</f>
        <v>0.57210799999999995</v>
      </c>
      <c r="G93" s="9">
        <f>Raw!G93</f>
        <v>0.99034699999999998</v>
      </c>
      <c r="H93" s="9">
        <f>IF(Raw!$G93&gt;$C$8,IF(Raw!$Q93&gt;$C$8,IF(Raw!$N93&gt;$C$9,IF(Raw!$N93&lt;$A$9,IF(Raw!$X93&gt;$C$9,IF(Raw!$X93&lt;$A$9,Raw!L93,-999),-999),-999),-999),-999),-999)</f>
        <v>464</v>
      </c>
      <c r="I93" s="9">
        <f>IF(Raw!$G93&gt;$C$8,IF(Raw!$Q93&gt;$C$8,IF(Raw!$N93&gt;$C$9,IF(Raw!$N93&lt;$A$9,IF(Raw!$X93&gt;$C$9,IF(Raw!$X93&lt;$A$9,Raw!M93,-999),-999),-999),-999),-999),-999)</f>
        <v>0.13197200000000001</v>
      </c>
      <c r="J93" s="9">
        <f>IF(Raw!$G93&gt;$C$8,IF(Raw!$Q93&gt;$C$8,IF(Raw!$N93&gt;$C$9,IF(Raw!$N93&lt;$A$9,IF(Raw!$X93&gt;$C$9,IF(Raw!$X93&lt;$A$9,Raw!N93,-999),-999),-999),-999),-999),-999)</f>
        <v>402</v>
      </c>
      <c r="K93" s="9">
        <f>IF(Raw!$G93&gt;$C$8,IF(Raw!$Q93&gt;$C$8,IF(Raw!$N93&gt;$C$9,IF(Raw!$N93&lt;$A$9,IF(Raw!$X93&gt;$C$9,IF(Raw!$X93&lt;$A$9,Raw!R93,-999),-999),-999),-999),-999),-999)</f>
        <v>0.30054999999999998</v>
      </c>
      <c r="L93" s="9">
        <f>IF(Raw!$G93&gt;$C$8,IF(Raw!$Q93&gt;$C$8,IF(Raw!$N93&gt;$C$9,IF(Raw!$N93&lt;$A$9,IF(Raw!$X93&gt;$C$9,IF(Raw!$X93&lt;$A$9,Raw!S93,-999),-999),-999),-999),-999),-999)</f>
        <v>0.55112099999999997</v>
      </c>
      <c r="M93" s="9">
        <f>Raw!Q93</f>
        <v>0.98810900000000002</v>
      </c>
      <c r="N93" s="9">
        <f>IF(Raw!$G93&gt;$C$8,IF(Raw!$Q93&gt;$C$8,IF(Raw!$N93&gt;$C$9,IF(Raw!$N93&lt;$A$9,IF(Raw!$X93&gt;$C$9,IF(Raw!$X93&lt;$A$9,Raw!V93,-999),-999),-999),-999),-999),-999)</f>
        <v>496.8</v>
      </c>
      <c r="O93" s="9">
        <f>IF(Raw!$G93&gt;$C$8,IF(Raw!$Q93&gt;$C$8,IF(Raw!$N93&gt;$C$9,IF(Raw!$N93&lt;$A$9,IF(Raw!$X93&gt;$C$9,IF(Raw!$X93&lt;$A$9,Raw!W93,-999),-999),-999),-999),-999),-999)</f>
        <v>3.3425999999999997E-2</v>
      </c>
      <c r="P93" s="9">
        <f>IF(Raw!$G93&gt;$C$8,IF(Raw!$Q93&gt;$C$8,IF(Raw!$N93&gt;$C$9,IF(Raw!$N93&lt;$A$9,IF(Raw!$X93&gt;$C$9,IF(Raw!$X93&lt;$A$9,Raw!X93,-999),-999),-999),-999),-999),-999)</f>
        <v>402</v>
      </c>
      <c r="R93" s="9">
        <f t="shared" si="20"/>
        <v>0.23981999999999998</v>
      </c>
      <c r="S93" s="9">
        <f t="shared" si="21"/>
        <v>0.41918658714788115</v>
      </c>
      <c r="T93" s="9">
        <f t="shared" si="22"/>
        <v>0.25057099999999999</v>
      </c>
      <c r="U93" s="9">
        <f t="shared" si="23"/>
        <v>0.45465696280853024</v>
      </c>
      <c r="V93" s="15">
        <f t="shared" si="16"/>
        <v>0.22568404949999998</v>
      </c>
      <c r="X93" s="11">
        <f t="shared" si="24"/>
        <v>1.6916199999999998E+19</v>
      </c>
      <c r="Y93" s="11">
        <f t="shared" si="25"/>
        <v>4.64E-18</v>
      </c>
      <c r="Z93" s="11">
        <f t="shared" si="26"/>
        <v>4.0199999999999996E-4</v>
      </c>
      <c r="AA93" s="16">
        <f t="shared" si="27"/>
        <v>3.0588283670800531E-2</v>
      </c>
      <c r="AB93" s="9">
        <f t="shared" si="17"/>
        <v>0.30821453682767613</v>
      </c>
      <c r="AC93" s="9">
        <f t="shared" si="18"/>
        <v>0.96941171632919954</v>
      </c>
      <c r="AD93" s="15">
        <f t="shared" si="19"/>
        <v>76.090257887563538</v>
      </c>
      <c r="AE93" s="3">
        <f t="shared" si="28"/>
        <v>558.65599999999984</v>
      </c>
      <c r="AF93" s="2">
        <f t="shared" si="29"/>
        <v>0.25</v>
      </c>
      <c r="AG93" s="9">
        <f t="shared" si="30"/>
        <v>2.6611511961905733E-2</v>
      </c>
      <c r="AH93" s="2">
        <f t="shared" si="31"/>
        <v>1.2877172145326876</v>
      </c>
    </row>
    <row r="94" spans="1:34">
      <c r="A94" s="1">
        <f>Raw!A94</f>
        <v>81</v>
      </c>
      <c r="B94" s="14">
        <f>Raw!B94</f>
        <v>0.45598379629629626</v>
      </c>
      <c r="C94" s="15">
        <f>Raw!C94</f>
        <v>58.6</v>
      </c>
      <c r="D94" s="15">
        <f>IF(C94&gt;0.5,Raw!D94*D$11,-999)</f>
        <v>27.3</v>
      </c>
      <c r="E94" s="9">
        <f>IF(Raw!$G94&gt;$C$8,IF(Raw!$Q94&gt;$C$8,IF(Raw!$N94&gt;$C$9,IF(Raw!$N94&lt;$A$9,IF(Raw!$X94&gt;$C$9,IF(Raw!$X94&lt;$A$9,Raw!H94,-999),-999),-999),-999),-999),-999)</f>
        <v>0.38014999999999999</v>
      </c>
      <c r="F94" s="9">
        <f>IF(Raw!$G94&gt;$C$8,IF(Raw!$Q94&gt;$C$8,IF(Raw!$N94&gt;$C$9,IF(Raw!$N94&lt;$A$9,IF(Raw!$X94&gt;$C$9,IF(Raw!$X94&lt;$A$9,Raw!I94,-999),-999),-999),-999),-999),-999)</f>
        <v>0.65143799999999996</v>
      </c>
      <c r="G94" s="9">
        <f>Raw!G94</f>
        <v>0.99016000000000004</v>
      </c>
      <c r="H94" s="9">
        <f>IF(Raw!$G94&gt;$C$8,IF(Raw!$Q94&gt;$C$8,IF(Raw!$N94&gt;$C$9,IF(Raw!$N94&lt;$A$9,IF(Raw!$X94&gt;$C$9,IF(Raw!$X94&lt;$A$9,Raw!L94,-999),-999),-999),-999),-999),-999)</f>
        <v>525.79999999999995</v>
      </c>
      <c r="I94" s="9">
        <f>IF(Raw!$G94&gt;$C$8,IF(Raw!$Q94&gt;$C$8,IF(Raw!$N94&gt;$C$9,IF(Raw!$N94&lt;$A$9,IF(Raw!$X94&gt;$C$9,IF(Raw!$X94&lt;$A$9,Raw!M94,-999),-999),-999),-999),-999),-999)</f>
        <v>0.22917999999999999</v>
      </c>
      <c r="J94" s="9">
        <f>IF(Raw!$G94&gt;$C$8,IF(Raw!$Q94&gt;$C$8,IF(Raw!$N94&gt;$C$9,IF(Raw!$N94&lt;$A$9,IF(Raw!$X94&gt;$C$9,IF(Raw!$X94&lt;$A$9,Raw!N94,-999),-999),-999),-999),-999),-999)</f>
        <v>340</v>
      </c>
      <c r="K94" s="9">
        <f>IF(Raw!$G94&gt;$C$8,IF(Raw!$Q94&gt;$C$8,IF(Raw!$N94&gt;$C$9,IF(Raw!$N94&lt;$A$9,IF(Raw!$X94&gt;$C$9,IF(Raw!$X94&lt;$A$9,Raw!R94,-999),-999),-999),-999),-999),-999)</f>
        <v>0.349804</v>
      </c>
      <c r="L94" s="9">
        <f>IF(Raw!$G94&gt;$C$8,IF(Raw!$Q94&gt;$C$8,IF(Raw!$N94&gt;$C$9,IF(Raw!$N94&lt;$A$9,IF(Raw!$X94&gt;$C$9,IF(Raw!$X94&lt;$A$9,Raw!S94,-999),-999),-999),-999),-999),-999)</f>
        <v>0.65154500000000004</v>
      </c>
      <c r="M94" s="9">
        <f>Raw!Q94</f>
        <v>0.99202100000000004</v>
      </c>
      <c r="N94" s="9">
        <f>IF(Raw!$G94&gt;$C$8,IF(Raw!$Q94&gt;$C$8,IF(Raw!$N94&gt;$C$9,IF(Raw!$N94&lt;$A$9,IF(Raw!$X94&gt;$C$9,IF(Raw!$X94&lt;$A$9,Raw!V94,-999),-999),-999),-999),-999),-999)</f>
        <v>562.5</v>
      </c>
      <c r="O94" s="9">
        <f>IF(Raw!$G94&gt;$C$8,IF(Raw!$Q94&gt;$C$8,IF(Raw!$N94&gt;$C$9,IF(Raw!$N94&lt;$A$9,IF(Raw!$X94&gt;$C$9,IF(Raw!$X94&lt;$A$9,Raw!W94,-999),-999),-999),-999),-999),-999)</f>
        <v>0.191383</v>
      </c>
      <c r="P94" s="9">
        <f>IF(Raw!$G94&gt;$C$8,IF(Raw!$Q94&gt;$C$8,IF(Raw!$N94&gt;$C$9,IF(Raw!$N94&lt;$A$9,IF(Raw!$X94&gt;$C$9,IF(Raw!$X94&lt;$A$9,Raw!X94,-999),-999),-999),-999),-999),-999)</f>
        <v>357</v>
      </c>
      <c r="R94" s="9">
        <f t="shared" si="20"/>
        <v>0.27128799999999997</v>
      </c>
      <c r="S94" s="9">
        <f t="shared" si="21"/>
        <v>0.41644484970173673</v>
      </c>
      <c r="T94" s="9">
        <f t="shared" si="22"/>
        <v>0.30174100000000004</v>
      </c>
      <c r="U94" s="9">
        <f t="shared" si="23"/>
        <v>0.46311613165629389</v>
      </c>
      <c r="V94" s="15">
        <f t="shared" si="16"/>
        <v>0.26680767750000001</v>
      </c>
      <c r="X94" s="11">
        <f t="shared" si="24"/>
        <v>1.6434599999999998E+19</v>
      </c>
      <c r="Y94" s="11">
        <f t="shared" si="25"/>
        <v>5.2579999999999993E-18</v>
      </c>
      <c r="Z94" s="11">
        <f t="shared" si="26"/>
        <v>3.3999999999999997E-4</v>
      </c>
      <c r="AA94" s="16">
        <f t="shared" si="27"/>
        <v>2.8541889189520487E-2</v>
      </c>
      <c r="AB94" s="9">
        <f t="shared" si="17"/>
        <v>0.35841625818593509</v>
      </c>
      <c r="AC94" s="9">
        <f t="shared" si="18"/>
        <v>0.97145811081047961</v>
      </c>
      <c r="AD94" s="15">
        <f t="shared" si="19"/>
        <v>83.946732910354399</v>
      </c>
      <c r="AE94" s="3">
        <f t="shared" si="28"/>
        <v>633.06319999999971</v>
      </c>
      <c r="AF94" s="2">
        <f t="shared" si="29"/>
        <v>0.25</v>
      </c>
      <c r="AG94" s="9">
        <f t="shared" si="30"/>
        <v>2.9905450931251867E-2</v>
      </c>
      <c r="AH94" s="2">
        <f t="shared" si="31"/>
        <v>1.447109207010191</v>
      </c>
    </row>
    <row r="95" spans="1:34">
      <c r="A95" s="1">
        <f>Raw!A95</f>
        <v>82</v>
      </c>
      <c r="B95" s="14">
        <f>Raw!B95</f>
        <v>0.45604166666666668</v>
      </c>
      <c r="C95" s="15">
        <f>Raw!C95</f>
        <v>59.9</v>
      </c>
      <c r="D95" s="15">
        <f>IF(C95&gt;0.5,Raw!D95*D$11,-999)</f>
        <v>24.6</v>
      </c>
      <c r="E95" s="9">
        <f>IF(Raw!$G95&gt;$C$8,IF(Raw!$Q95&gt;$C$8,IF(Raw!$N95&gt;$C$9,IF(Raw!$N95&lt;$A$9,IF(Raw!$X95&gt;$C$9,IF(Raw!$X95&lt;$A$9,Raw!H95,-999),-999),-999),-999),-999),-999)</f>
        <v>0.65184799999999998</v>
      </c>
      <c r="F95" s="9">
        <f>IF(Raw!$G95&gt;$C$8,IF(Raw!$Q95&gt;$C$8,IF(Raw!$N95&gt;$C$9,IF(Raw!$N95&lt;$A$9,IF(Raw!$X95&gt;$C$9,IF(Raw!$X95&lt;$A$9,Raw!I95,-999),-999),-999),-999),-999),-999)</f>
        <v>1.150606</v>
      </c>
      <c r="G95" s="9">
        <f>Raw!G95</f>
        <v>0.98882199999999998</v>
      </c>
      <c r="H95" s="9">
        <f>IF(Raw!$G95&gt;$C$8,IF(Raw!$Q95&gt;$C$8,IF(Raw!$N95&gt;$C$9,IF(Raw!$N95&lt;$A$9,IF(Raw!$X95&gt;$C$9,IF(Raw!$X95&lt;$A$9,Raw!L95,-999),-999),-999),-999),-999),-999)</f>
        <v>561.20000000000005</v>
      </c>
      <c r="I95" s="9">
        <f>IF(Raw!$G95&gt;$C$8,IF(Raw!$Q95&gt;$C$8,IF(Raw!$N95&gt;$C$9,IF(Raw!$N95&lt;$A$9,IF(Raw!$X95&gt;$C$9,IF(Raw!$X95&lt;$A$9,Raw!M95,-999),-999),-999),-999),-999),-999)</f>
        <v>0.100651</v>
      </c>
      <c r="J95" s="9">
        <f>IF(Raw!$G95&gt;$C$8,IF(Raw!$Q95&gt;$C$8,IF(Raw!$N95&gt;$C$9,IF(Raw!$N95&lt;$A$9,IF(Raw!$X95&gt;$C$9,IF(Raw!$X95&lt;$A$9,Raw!N95,-999),-999),-999),-999),-999),-999)</f>
        <v>360</v>
      </c>
      <c r="K95" s="9">
        <f>IF(Raw!$G95&gt;$C$8,IF(Raw!$Q95&gt;$C$8,IF(Raw!$N95&gt;$C$9,IF(Raw!$N95&lt;$A$9,IF(Raw!$X95&gt;$C$9,IF(Raw!$X95&lt;$A$9,Raw!R95,-999),-999),-999),-999),-999),-999)</f>
        <v>0.63101799999999997</v>
      </c>
      <c r="L95" s="9">
        <f>IF(Raw!$G95&gt;$C$8,IF(Raw!$Q95&gt;$C$8,IF(Raw!$N95&gt;$C$9,IF(Raw!$N95&lt;$A$9,IF(Raw!$X95&gt;$C$9,IF(Raw!$X95&lt;$A$9,Raw!S95,-999),-999),-999),-999),-999),-999)</f>
        <v>1.164893</v>
      </c>
      <c r="M95" s="9">
        <f>Raw!Q95</f>
        <v>0.99503900000000001</v>
      </c>
      <c r="N95" s="9">
        <f>IF(Raw!$G95&gt;$C$8,IF(Raw!$Q95&gt;$C$8,IF(Raw!$N95&gt;$C$9,IF(Raw!$N95&lt;$A$9,IF(Raw!$X95&gt;$C$9,IF(Raw!$X95&lt;$A$9,Raw!V95,-999),-999),-999),-999),-999),-999)</f>
        <v>599</v>
      </c>
      <c r="O95" s="9">
        <f>IF(Raw!$G95&gt;$C$8,IF(Raw!$Q95&gt;$C$8,IF(Raw!$N95&gt;$C$9,IF(Raw!$N95&lt;$A$9,IF(Raw!$X95&gt;$C$9,IF(Raw!$X95&lt;$A$9,Raw!W95,-999),-999),-999),-999),-999),-999)</f>
        <v>0.18625800000000001</v>
      </c>
      <c r="P95" s="9">
        <f>IF(Raw!$G95&gt;$C$8,IF(Raw!$Q95&gt;$C$8,IF(Raw!$N95&gt;$C$9,IF(Raw!$N95&lt;$A$9,IF(Raw!$X95&gt;$C$9,IF(Raw!$X95&lt;$A$9,Raw!X95,-999),-999),-999),-999),-999),-999)</f>
        <v>306</v>
      </c>
      <c r="R95" s="9">
        <f t="shared" si="20"/>
        <v>0.49875800000000003</v>
      </c>
      <c r="S95" s="9">
        <f t="shared" si="21"/>
        <v>0.43347418664599352</v>
      </c>
      <c r="T95" s="9">
        <f t="shared" si="22"/>
        <v>0.53387499999999999</v>
      </c>
      <c r="U95" s="9">
        <f t="shared" si="23"/>
        <v>0.45830389572261143</v>
      </c>
      <c r="V95" s="15">
        <f t="shared" si="16"/>
        <v>0.47702368349999996</v>
      </c>
      <c r="X95" s="11">
        <f t="shared" si="24"/>
        <v>1.4809199999999996E+19</v>
      </c>
      <c r="Y95" s="11">
        <f t="shared" si="25"/>
        <v>5.6119999999999999E-18</v>
      </c>
      <c r="Z95" s="11">
        <f t="shared" si="26"/>
        <v>3.5999999999999997E-4</v>
      </c>
      <c r="AA95" s="16">
        <f t="shared" si="27"/>
        <v>2.9050161772357388E-2</v>
      </c>
      <c r="AB95" s="9">
        <f t="shared" si="17"/>
        <v>0.64652715511621728</v>
      </c>
      <c r="AC95" s="9">
        <f t="shared" si="18"/>
        <v>0.97094983822764258</v>
      </c>
      <c r="AD95" s="15">
        <f t="shared" si="19"/>
        <v>80.694893812103842</v>
      </c>
      <c r="AE95" s="3">
        <f t="shared" si="28"/>
        <v>675.68479999999977</v>
      </c>
      <c r="AF95" s="2">
        <f t="shared" si="29"/>
        <v>0.25</v>
      </c>
      <c r="AG95" s="9">
        <f t="shared" si="30"/>
        <v>2.8448295537699727E-2</v>
      </c>
      <c r="AH95" s="2">
        <f t="shared" si="31"/>
        <v>1.3765982158567267</v>
      </c>
    </row>
    <row r="96" spans="1:34">
      <c r="A96" s="1">
        <f>Raw!A96</f>
        <v>83</v>
      </c>
      <c r="B96" s="14">
        <f>Raw!B96</f>
        <v>0.45609953703703704</v>
      </c>
      <c r="C96" s="15">
        <f>Raw!C96</f>
        <v>61.4</v>
      </c>
      <c r="D96" s="15">
        <f>IF(C96&gt;0.5,Raw!D96*D$11,-999)</f>
        <v>22.9</v>
      </c>
      <c r="E96" s="9">
        <f>IF(Raw!$G96&gt;$C$8,IF(Raw!$Q96&gt;$C$8,IF(Raw!$N96&gt;$C$9,IF(Raw!$N96&lt;$A$9,IF(Raw!$X96&gt;$C$9,IF(Raw!$X96&lt;$A$9,Raw!H96,-999),-999),-999),-999),-999),-999)</f>
        <v>0.92269800000000002</v>
      </c>
      <c r="F96" s="9">
        <f>IF(Raw!$G96&gt;$C$8,IF(Raw!$Q96&gt;$C$8,IF(Raw!$N96&gt;$C$9,IF(Raw!$N96&lt;$A$9,IF(Raw!$X96&gt;$C$9,IF(Raw!$X96&lt;$A$9,Raw!I96,-999),-999),-999),-999),-999),-999)</f>
        <v>1.6060239999999999</v>
      </c>
      <c r="G96" s="9">
        <f>Raw!G96</f>
        <v>0.99477099999999996</v>
      </c>
      <c r="H96" s="9">
        <f>IF(Raw!$G96&gt;$C$8,IF(Raw!$Q96&gt;$C$8,IF(Raw!$N96&gt;$C$9,IF(Raw!$N96&lt;$A$9,IF(Raw!$X96&gt;$C$9,IF(Raw!$X96&lt;$A$9,Raw!L96,-999),-999),-999),-999),-999),-999)</f>
        <v>635.29999999999995</v>
      </c>
      <c r="I96" s="9">
        <f>IF(Raw!$G96&gt;$C$8,IF(Raw!$Q96&gt;$C$8,IF(Raw!$N96&gt;$C$9,IF(Raw!$N96&lt;$A$9,IF(Raw!$X96&gt;$C$9,IF(Raw!$X96&lt;$A$9,Raw!M96,-999),-999),-999),-999),-999),-999)</f>
        <v>0.221854</v>
      </c>
      <c r="J96" s="9">
        <f>IF(Raw!$G96&gt;$C$8,IF(Raw!$Q96&gt;$C$8,IF(Raw!$N96&gt;$C$9,IF(Raw!$N96&lt;$A$9,IF(Raw!$X96&gt;$C$9,IF(Raw!$X96&lt;$A$9,Raw!N96,-999),-999),-999),-999),-999),-999)</f>
        <v>411</v>
      </c>
      <c r="K96" s="9">
        <f>IF(Raw!$G96&gt;$C$8,IF(Raw!$Q96&gt;$C$8,IF(Raw!$N96&gt;$C$9,IF(Raw!$N96&lt;$A$9,IF(Raw!$X96&gt;$C$9,IF(Raw!$X96&lt;$A$9,Raw!R96,-999),-999),-999),-999),-999),-999)</f>
        <v>0.80079299999999998</v>
      </c>
      <c r="L96" s="9">
        <f>IF(Raw!$G96&gt;$C$8,IF(Raw!$Q96&gt;$C$8,IF(Raw!$N96&gt;$C$9,IF(Raw!$N96&lt;$A$9,IF(Raw!$X96&gt;$C$9,IF(Raw!$X96&lt;$A$9,Raw!S96,-999),-999),-999),-999),-999),-999)</f>
        <v>1.4704969999999999</v>
      </c>
      <c r="M96" s="9">
        <f>Raw!Q96</f>
        <v>0.995</v>
      </c>
      <c r="N96" s="9">
        <f>IF(Raw!$G96&gt;$C$8,IF(Raw!$Q96&gt;$C$8,IF(Raw!$N96&gt;$C$9,IF(Raw!$N96&lt;$A$9,IF(Raw!$X96&gt;$C$9,IF(Raw!$X96&lt;$A$9,Raw!V96,-999),-999),-999),-999),-999),-999)</f>
        <v>618.9</v>
      </c>
      <c r="O96" s="9">
        <f>IF(Raw!$G96&gt;$C$8,IF(Raw!$Q96&gt;$C$8,IF(Raw!$N96&gt;$C$9,IF(Raw!$N96&lt;$A$9,IF(Raw!$X96&gt;$C$9,IF(Raw!$X96&lt;$A$9,Raw!W96,-999),-999),-999),-999),-999),-999)</f>
        <v>0.27819300000000002</v>
      </c>
      <c r="P96" s="9">
        <f>IF(Raw!$G96&gt;$C$8,IF(Raw!$Q96&gt;$C$8,IF(Raw!$N96&gt;$C$9,IF(Raw!$N96&lt;$A$9,IF(Raw!$X96&gt;$C$9,IF(Raw!$X96&lt;$A$9,Raw!X96,-999),-999),-999),-999),-999),-999)</f>
        <v>285</v>
      </c>
      <c r="R96" s="9">
        <f t="shared" si="20"/>
        <v>0.68332599999999988</v>
      </c>
      <c r="S96" s="9">
        <f t="shared" si="21"/>
        <v>0.42547682973604373</v>
      </c>
      <c r="T96" s="9">
        <f t="shared" si="22"/>
        <v>0.66970399999999997</v>
      </c>
      <c r="U96" s="9">
        <f t="shared" si="23"/>
        <v>0.45542697468950971</v>
      </c>
      <c r="V96" s="15">
        <f t="shared" si="16"/>
        <v>0.60216852149999989</v>
      </c>
      <c r="X96" s="11">
        <f t="shared" si="24"/>
        <v>1.3785799999999996E+19</v>
      </c>
      <c r="Y96" s="11">
        <f t="shared" si="25"/>
        <v>6.3529999999999992E-18</v>
      </c>
      <c r="Z96" s="11">
        <f t="shared" si="26"/>
        <v>4.1099999999999996E-4</v>
      </c>
      <c r="AA96" s="16">
        <f t="shared" si="27"/>
        <v>3.474518493027081E-2</v>
      </c>
      <c r="AB96" s="9">
        <f t="shared" si="17"/>
        <v>0.82406198932854202</v>
      </c>
      <c r="AC96" s="9">
        <f t="shared" si="18"/>
        <v>0.96525481506972921</v>
      </c>
      <c r="AD96" s="15">
        <f t="shared" si="19"/>
        <v>84.538162847374267</v>
      </c>
      <c r="AE96" s="3">
        <f t="shared" si="28"/>
        <v>764.90119999999968</v>
      </c>
      <c r="AF96" s="2">
        <f t="shared" si="29"/>
        <v>0.25</v>
      </c>
      <c r="AG96" s="9">
        <f t="shared" si="30"/>
        <v>2.961612288568367E-2</v>
      </c>
      <c r="AH96" s="2">
        <f t="shared" si="31"/>
        <v>1.4331087734587791</v>
      </c>
    </row>
    <row r="97" spans="1:34">
      <c r="A97" s="1">
        <f>Raw!A97</f>
        <v>84</v>
      </c>
      <c r="B97" s="14">
        <f>Raw!B97</f>
        <v>0.45615740740740746</v>
      </c>
      <c r="C97" s="15">
        <f>Raw!C97</f>
        <v>61.6</v>
      </c>
      <c r="D97" s="15">
        <f>IF(C97&gt;0.5,Raw!D97*D$11,-999)</f>
        <v>22</v>
      </c>
      <c r="E97" s="9">
        <f>IF(Raw!$G97&gt;$C$8,IF(Raw!$Q97&gt;$C$8,IF(Raw!$N97&gt;$C$9,IF(Raw!$N97&lt;$A$9,IF(Raw!$X97&gt;$C$9,IF(Raw!$X97&lt;$A$9,Raw!H97,-999),-999),-999),-999),-999),-999)</f>
        <v>0.98835600000000001</v>
      </c>
      <c r="F97" s="9">
        <f>IF(Raw!$G97&gt;$C$8,IF(Raw!$Q97&gt;$C$8,IF(Raw!$N97&gt;$C$9,IF(Raw!$N97&lt;$A$9,IF(Raw!$X97&gt;$C$9,IF(Raw!$X97&lt;$A$9,Raw!I97,-999),-999),-999),-999),-999),-999)</f>
        <v>1.7608299999999999</v>
      </c>
      <c r="G97" s="9">
        <f>Raw!G97</f>
        <v>0.99604400000000004</v>
      </c>
      <c r="H97" s="9">
        <f>IF(Raw!$G97&gt;$C$8,IF(Raw!$Q97&gt;$C$8,IF(Raw!$N97&gt;$C$9,IF(Raw!$N97&lt;$A$9,IF(Raw!$X97&gt;$C$9,IF(Raw!$X97&lt;$A$9,Raw!L97,-999),-999),-999),-999),-999),-999)</f>
        <v>585.29999999999995</v>
      </c>
      <c r="I97" s="9">
        <f>IF(Raw!$G97&gt;$C$8,IF(Raw!$Q97&gt;$C$8,IF(Raw!$N97&gt;$C$9,IF(Raw!$N97&lt;$A$9,IF(Raw!$X97&gt;$C$9,IF(Raw!$X97&lt;$A$9,Raw!M97,-999),-999),-999),-999),-999),-999)</f>
        <v>9.4950000000000007E-2</v>
      </c>
      <c r="J97" s="9">
        <f>IF(Raw!$G97&gt;$C$8,IF(Raw!$Q97&gt;$C$8,IF(Raw!$N97&gt;$C$9,IF(Raw!$N97&lt;$A$9,IF(Raw!$X97&gt;$C$9,IF(Raw!$X97&lt;$A$9,Raw!N97,-999),-999),-999),-999),-999),-999)</f>
        <v>354</v>
      </c>
      <c r="K97" s="9">
        <f>IF(Raw!$G97&gt;$C$8,IF(Raw!$Q97&gt;$C$8,IF(Raw!$N97&gt;$C$9,IF(Raw!$N97&lt;$A$9,IF(Raw!$X97&gt;$C$9,IF(Raw!$X97&lt;$A$9,Raw!R97,-999),-999),-999),-999),-999),-999)</f>
        <v>0.92388499999999996</v>
      </c>
      <c r="L97" s="9">
        <f>IF(Raw!$G97&gt;$C$8,IF(Raw!$Q97&gt;$C$8,IF(Raw!$N97&gt;$C$9,IF(Raw!$N97&lt;$A$9,IF(Raw!$X97&gt;$C$9,IF(Raw!$X97&lt;$A$9,Raw!S97,-999),-999),-999),-999),-999),-999)</f>
        <v>1.7389380000000001</v>
      </c>
      <c r="M97" s="9">
        <f>Raw!Q97</f>
        <v>0.99723200000000001</v>
      </c>
      <c r="N97" s="9">
        <f>IF(Raw!$G97&gt;$C$8,IF(Raw!$Q97&gt;$C$8,IF(Raw!$N97&gt;$C$9,IF(Raw!$N97&lt;$A$9,IF(Raw!$X97&gt;$C$9,IF(Raw!$X97&lt;$A$9,Raw!V97,-999),-999),-999),-999),-999),-999)</f>
        <v>595.4</v>
      </c>
      <c r="O97" s="9">
        <f>IF(Raw!$G97&gt;$C$8,IF(Raw!$Q97&gt;$C$8,IF(Raw!$N97&gt;$C$9,IF(Raw!$N97&lt;$A$9,IF(Raw!$X97&gt;$C$9,IF(Raw!$X97&lt;$A$9,Raw!W97,-999),-999),-999),-999),-999),-999)</f>
        <v>0.148341</v>
      </c>
      <c r="P97" s="9">
        <f>IF(Raw!$G97&gt;$C$8,IF(Raw!$Q97&gt;$C$8,IF(Raw!$N97&gt;$C$9,IF(Raw!$N97&lt;$A$9,IF(Raw!$X97&gt;$C$9,IF(Raw!$X97&lt;$A$9,Raw!X97,-999),-999),-999),-999),-999),-999)</f>
        <v>331</v>
      </c>
      <c r="R97" s="9">
        <f t="shared" si="20"/>
        <v>0.77247399999999988</v>
      </c>
      <c r="S97" s="9">
        <f t="shared" si="21"/>
        <v>0.43869879545441637</v>
      </c>
      <c r="T97" s="9">
        <f t="shared" si="22"/>
        <v>0.81505300000000014</v>
      </c>
      <c r="U97" s="9">
        <f t="shared" si="23"/>
        <v>0.46870733746689075</v>
      </c>
      <c r="V97" s="15">
        <f t="shared" si="16"/>
        <v>0.712095111</v>
      </c>
      <c r="X97" s="11">
        <f t="shared" si="24"/>
        <v>1.3243999999999998E+19</v>
      </c>
      <c r="Y97" s="11">
        <f t="shared" si="25"/>
        <v>5.8529999999999996E-18</v>
      </c>
      <c r="Z97" s="11">
        <f t="shared" si="26"/>
        <v>3.5399999999999999E-4</v>
      </c>
      <c r="AA97" s="16">
        <f t="shared" si="27"/>
        <v>2.6708164263674446E-2</v>
      </c>
      <c r="AB97" s="9">
        <f t="shared" si="17"/>
        <v>0.94565356940760059</v>
      </c>
      <c r="AC97" s="9">
        <f t="shared" si="18"/>
        <v>0.97329183573632561</v>
      </c>
      <c r="AD97" s="15">
        <f t="shared" si="19"/>
        <v>75.446791705295055</v>
      </c>
      <c r="AE97" s="3">
        <f t="shared" si="28"/>
        <v>704.70119999999974</v>
      </c>
      <c r="AF97" s="2">
        <f t="shared" si="29"/>
        <v>0.25</v>
      </c>
      <c r="AG97" s="9">
        <f t="shared" si="30"/>
        <v>2.7201896046621495E-2</v>
      </c>
      <c r="AH97" s="2">
        <f t="shared" si="31"/>
        <v>1.3162855931412725</v>
      </c>
    </row>
    <row r="98" spans="1:34">
      <c r="A98" s="1">
        <f>Raw!A98</f>
        <v>85</v>
      </c>
      <c r="B98" s="14">
        <f>Raw!B98</f>
        <v>0.45620370370370367</v>
      </c>
      <c r="C98" s="15">
        <f>Raw!C98</f>
        <v>63.2</v>
      </c>
      <c r="D98" s="15">
        <f>IF(C98&gt;0.5,Raw!D98*D$11,-999)</f>
        <v>20.2</v>
      </c>
      <c r="E98" s="9">
        <f>IF(Raw!$G98&gt;$C$8,IF(Raw!$Q98&gt;$C$8,IF(Raw!$N98&gt;$C$9,IF(Raw!$N98&lt;$A$9,IF(Raw!$X98&gt;$C$9,IF(Raw!$X98&lt;$A$9,Raw!H98,-999),-999),-999),-999),-999),-999)</f>
        <v>0.93040699999999998</v>
      </c>
      <c r="F98" s="9">
        <f>IF(Raw!$G98&gt;$C$8,IF(Raw!$Q98&gt;$C$8,IF(Raw!$N98&gt;$C$9,IF(Raw!$N98&lt;$A$9,IF(Raw!$X98&gt;$C$9,IF(Raw!$X98&lt;$A$9,Raw!I98,-999),-999),-999),-999),-999),-999)</f>
        <v>1.6564160000000001</v>
      </c>
      <c r="G98" s="9">
        <f>Raw!G98</f>
        <v>0.99670599999999998</v>
      </c>
      <c r="H98" s="9">
        <f>IF(Raw!$G98&gt;$C$8,IF(Raw!$Q98&gt;$C$8,IF(Raw!$N98&gt;$C$9,IF(Raw!$N98&lt;$A$9,IF(Raw!$X98&gt;$C$9,IF(Raw!$X98&lt;$A$9,Raw!L98,-999),-999),-999),-999),-999),-999)</f>
        <v>623</v>
      </c>
      <c r="I98" s="9">
        <f>IF(Raw!$G98&gt;$C$8,IF(Raw!$Q98&gt;$C$8,IF(Raw!$N98&gt;$C$9,IF(Raw!$N98&lt;$A$9,IF(Raw!$X98&gt;$C$9,IF(Raw!$X98&lt;$A$9,Raw!M98,-999),-999),-999),-999),-999),-999)</f>
        <v>0.193079</v>
      </c>
      <c r="J98" s="9">
        <f>IF(Raw!$G98&gt;$C$8,IF(Raw!$Q98&gt;$C$8,IF(Raw!$N98&gt;$C$9,IF(Raw!$N98&lt;$A$9,IF(Raw!$X98&gt;$C$9,IF(Raw!$X98&lt;$A$9,Raw!N98,-999),-999),-999),-999),-999),-999)</f>
        <v>488</v>
      </c>
      <c r="K98" s="9">
        <f>IF(Raw!$G98&gt;$C$8,IF(Raw!$Q98&gt;$C$8,IF(Raw!$N98&gt;$C$9,IF(Raw!$N98&lt;$A$9,IF(Raw!$X98&gt;$C$9,IF(Raw!$X98&lt;$A$9,Raw!R98,-999),-999),-999),-999),-999),-999)</f>
        <v>0.88095299999999999</v>
      </c>
      <c r="L98" s="9">
        <f>IF(Raw!$G98&gt;$C$8,IF(Raw!$Q98&gt;$C$8,IF(Raw!$N98&gt;$C$9,IF(Raw!$N98&lt;$A$9,IF(Raw!$X98&gt;$C$9,IF(Raw!$X98&lt;$A$9,Raw!S98,-999),-999),-999),-999),-999),-999)</f>
        <v>1.667343</v>
      </c>
      <c r="M98" s="9">
        <f>Raw!Q98</f>
        <v>0.99604300000000001</v>
      </c>
      <c r="N98" s="9">
        <f>IF(Raw!$G98&gt;$C$8,IF(Raw!$Q98&gt;$C$8,IF(Raw!$N98&gt;$C$9,IF(Raw!$N98&lt;$A$9,IF(Raw!$X98&gt;$C$9,IF(Raw!$X98&lt;$A$9,Raw!V98,-999),-999),-999),-999),-999),-999)</f>
        <v>607.20000000000005</v>
      </c>
      <c r="O98" s="9">
        <f>IF(Raw!$G98&gt;$C$8,IF(Raw!$Q98&gt;$C$8,IF(Raw!$N98&gt;$C$9,IF(Raw!$N98&lt;$A$9,IF(Raw!$X98&gt;$C$9,IF(Raw!$X98&lt;$A$9,Raw!W98,-999),-999),-999),-999),-999),-999)</f>
        <v>0.23158500000000001</v>
      </c>
      <c r="P98" s="9">
        <f>IF(Raw!$G98&gt;$C$8,IF(Raw!$Q98&gt;$C$8,IF(Raw!$N98&gt;$C$9,IF(Raw!$N98&lt;$A$9,IF(Raw!$X98&gt;$C$9,IF(Raw!$X98&lt;$A$9,Raw!X98,-999),-999),-999),-999),-999),-999)</f>
        <v>296</v>
      </c>
      <c r="R98" s="9">
        <f t="shared" si="20"/>
        <v>0.72600900000000013</v>
      </c>
      <c r="S98" s="9">
        <f t="shared" si="21"/>
        <v>0.43830112725305725</v>
      </c>
      <c r="T98" s="9">
        <f t="shared" si="22"/>
        <v>0.78639000000000003</v>
      </c>
      <c r="U98" s="9">
        <f t="shared" si="23"/>
        <v>0.47164260742990494</v>
      </c>
      <c r="V98" s="15">
        <f t="shared" si="16"/>
        <v>0.68277695849999998</v>
      </c>
      <c r="X98" s="11">
        <f t="shared" si="24"/>
        <v>1.2160399999999996E+19</v>
      </c>
      <c r="Y98" s="11">
        <f t="shared" si="25"/>
        <v>6.23E-18</v>
      </c>
      <c r="Z98" s="11">
        <f t="shared" si="26"/>
        <v>4.8799999999999999E-4</v>
      </c>
      <c r="AA98" s="16">
        <f t="shared" si="27"/>
        <v>3.5652444564366351E-2</v>
      </c>
      <c r="AB98" s="9">
        <f t="shared" si="17"/>
        <v>0.90898972588097204</v>
      </c>
      <c r="AC98" s="9">
        <f t="shared" si="18"/>
        <v>0.96434755543563366</v>
      </c>
      <c r="AD98" s="15">
        <f t="shared" si="19"/>
        <v>73.058288041734329</v>
      </c>
      <c r="AE98" s="3">
        <f t="shared" si="28"/>
        <v>750.09199999999976</v>
      </c>
      <c r="AF98" s="2">
        <f t="shared" si="29"/>
        <v>0.25</v>
      </c>
      <c r="AG98" s="9">
        <f t="shared" si="30"/>
        <v>2.6505693435668172E-2</v>
      </c>
      <c r="AH98" s="2">
        <f t="shared" si="31"/>
        <v>1.2825967111186893</v>
      </c>
    </row>
    <row r="99" spans="1:34">
      <c r="A99" s="1">
        <f>Raw!A99</f>
        <v>86</v>
      </c>
      <c r="B99" s="14">
        <f>Raw!B99</f>
        <v>0.45626157407407408</v>
      </c>
      <c r="C99" s="15">
        <f>Raw!C99</f>
        <v>64.099999999999994</v>
      </c>
      <c r="D99" s="15">
        <f>IF(C99&gt;0.5,Raw!D99*D$11,-999)</f>
        <v>18.5</v>
      </c>
      <c r="E99" s="9">
        <f>IF(Raw!$G99&gt;$C$8,IF(Raw!$Q99&gt;$C$8,IF(Raw!$N99&gt;$C$9,IF(Raw!$N99&lt;$A$9,IF(Raw!$X99&gt;$C$9,IF(Raw!$X99&lt;$A$9,Raw!H99,-999),-999),-999),-999),-999),-999)</f>
        <v>1.123014</v>
      </c>
      <c r="F99" s="9">
        <f>IF(Raw!$G99&gt;$C$8,IF(Raw!$Q99&gt;$C$8,IF(Raw!$N99&gt;$C$9,IF(Raw!$N99&lt;$A$9,IF(Raw!$X99&gt;$C$9,IF(Raw!$X99&lt;$A$9,Raw!I99,-999),-999),-999),-999),-999),-999)</f>
        <v>1.9897910000000001</v>
      </c>
      <c r="G99" s="9">
        <f>Raw!G99</f>
        <v>0.99655800000000005</v>
      </c>
      <c r="H99" s="9">
        <f>IF(Raw!$G99&gt;$C$8,IF(Raw!$Q99&gt;$C$8,IF(Raw!$N99&gt;$C$9,IF(Raw!$N99&lt;$A$9,IF(Raw!$X99&gt;$C$9,IF(Raw!$X99&lt;$A$9,Raw!L99,-999),-999),-999),-999),-999),-999)</f>
        <v>597.29999999999995</v>
      </c>
      <c r="I99" s="9">
        <f>IF(Raw!$G99&gt;$C$8,IF(Raw!$Q99&gt;$C$8,IF(Raw!$N99&gt;$C$9,IF(Raw!$N99&lt;$A$9,IF(Raw!$X99&gt;$C$9,IF(Raw!$X99&lt;$A$9,Raw!M99,-999),-999),-999),-999),-999),-999)</f>
        <v>0.18476699999999999</v>
      </c>
      <c r="J99" s="9">
        <f>IF(Raw!$G99&gt;$C$8,IF(Raw!$Q99&gt;$C$8,IF(Raw!$N99&gt;$C$9,IF(Raw!$N99&lt;$A$9,IF(Raw!$X99&gt;$C$9,IF(Raw!$X99&lt;$A$9,Raw!N99,-999),-999),-999),-999),-999),-999)</f>
        <v>387</v>
      </c>
      <c r="K99" s="9">
        <f>IF(Raw!$G99&gt;$C$8,IF(Raw!$Q99&gt;$C$8,IF(Raw!$N99&gt;$C$9,IF(Raw!$N99&lt;$A$9,IF(Raw!$X99&gt;$C$9,IF(Raw!$X99&lt;$A$9,Raw!R99,-999),-999),-999),-999),-999),-999)</f>
        <v>1.0612250000000001</v>
      </c>
      <c r="L99" s="9">
        <f>IF(Raw!$G99&gt;$C$8,IF(Raw!$Q99&gt;$C$8,IF(Raw!$N99&gt;$C$9,IF(Raw!$N99&lt;$A$9,IF(Raw!$X99&gt;$C$9,IF(Raw!$X99&lt;$A$9,Raw!S99,-999),-999),-999),-999),-999),-999)</f>
        <v>1.9965269999999999</v>
      </c>
      <c r="M99" s="9">
        <f>Raw!Q99</f>
        <v>0.99544699999999997</v>
      </c>
      <c r="N99" s="9">
        <f>IF(Raw!$G99&gt;$C$8,IF(Raw!$Q99&gt;$C$8,IF(Raw!$N99&gt;$C$9,IF(Raw!$N99&lt;$A$9,IF(Raw!$X99&gt;$C$9,IF(Raw!$X99&lt;$A$9,Raw!V99,-999),-999),-999),-999),-999),-999)</f>
        <v>612.20000000000005</v>
      </c>
      <c r="O99" s="9">
        <f>IF(Raw!$G99&gt;$C$8,IF(Raw!$Q99&gt;$C$8,IF(Raw!$N99&gt;$C$9,IF(Raw!$N99&lt;$A$9,IF(Raw!$X99&gt;$C$9,IF(Raw!$X99&lt;$A$9,Raw!W99,-999),-999),-999),-999),-999),-999)</f>
        <v>0.15807499999999999</v>
      </c>
      <c r="P99" s="9">
        <f>IF(Raw!$G99&gt;$C$8,IF(Raw!$Q99&gt;$C$8,IF(Raw!$N99&gt;$C$9,IF(Raw!$N99&lt;$A$9,IF(Raw!$X99&gt;$C$9,IF(Raw!$X99&lt;$A$9,Raw!X99,-999),-999),-999),-999),-999),-999)</f>
        <v>285</v>
      </c>
      <c r="R99" s="9">
        <f t="shared" si="20"/>
        <v>0.86677700000000013</v>
      </c>
      <c r="S99" s="9">
        <f t="shared" si="21"/>
        <v>0.43561208187191525</v>
      </c>
      <c r="T99" s="9">
        <f t="shared" si="22"/>
        <v>0.93530199999999986</v>
      </c>
      <c r="U99" s="9">
        <f t="shared" si="23"/>
        <v>0.4684644885844268</v>
      </c>
      <c r="V99" s="15">
        <f t="shared" si="16"/>
        <v>0.81757780649999989</v>
      </c>
      <c r="X99" s="11">
        <f t="shared" si="24"/>
        <v>1.1136999999999998E+19</v>
      </c>
      <c r="Y99" s="11">
        <f t="shared" si="25"/>
        <v>5.972999999999999E-18</v>
      </c>
      <c r="Z99" s="11">
        <f t="shared" si="26"/>
        <v>3.8699999999999997E-4</v>
      </c>
      <c r="AA99" s="16">
        <f t="shared" si="27"/>
        <v>2.5097636374056289E-2</v>
      </c>
      <c r="AB99" s="9">
        <f t="shared" si="17"/>
        <v>1.0846988694959276</v>
      </c>
      <c r="AC99" s="9">
        <f t="shared" si="18"/>
        <v>0.97490236362594374</v>
      </c>
      <c r="AD99" s="15">
        <f t="shared" si="19"/>
        <v>64.851773576372835</v>
      </c>
      <c r="AE99" s="3">
        <f t="shared" si="28"/>
        <v>719.14919999999972</v>
      </c>
      <c r="AF99" s="2">
        <f t="shared" si="29"/>
        <v>0.25</v>
      </c>
      <c r="AG99" s="9">
        <f t="shared" si="30"/>
        <v>2.3369809955575804E-2</v>
      </c>
      <c r="AH99" s="2">
        <f t="shared" si="31"/>
        <v>1.1308529415101014</v>
      </c>
    </row>
    <row r="100" spans="1:34">
      <c r="A100" s="1">
        <f>Raw!A100</f>
        <v>87</v>
      </c>
      <c r="B100" s="14">
        <f>Raw!B100</f>
        <v>0.45631944444444444</v>
      </c>
      <c r="C100" s="15">
        <f>Raw!C100</f>
        <v>65.400000000000006</v>
      </c>
      <c r="D100" s="15">
        <f>IF(C100&gt;0.5,Raw!D100*D$11,-999)</f>
        <v>16.7</v>
      </c>
      <c r="E100" s="9">
        <f>IF(Raw!$G100&gt;$C$8,IF(Raw!$Q100&gt;$C$8,IF(Raw!$N100&gt;$C$9,IF(Raw!$N100&lt;$A$9,IF(Raw!$X100&gt;$C$9,IF(Raw!$X100&lt;$A$9,Raw!H100,-999),-999),-999),-999),-999),-999)</f>
        <v>1.029531</v>
      </c>
      <c r="F100" s="9">
        <f>IF(Raw!$G100&gt;$C$8,IF(Raw!$Q100&gt;$C$8,IF(Raw!$N100&gt;$C$9,IF(Raw!$N100&lt;$A$9,IF(Raw!$X100&gt;$C$9,IF(Raw!$X100&lt;$A$9,Raw!I100,-999),-999),-999),-999),-999),-999)</f>
        <v>1.8800460000000001</v>
      </c>
      <c r="G100" s="9">
        <f>Raw!G100</f>
        <v>0.99703399999999998</v>
      </c>
      <c r="H100" s="9">
        <f>IF(Raw!$G100&gt;$C$8,IF(Raw!$Q100&gt;$C$8,IF(Raw!$N100&gt;$C$9,IF(Raw!$N100&lt;$A$9,IF(Raw!$X100&gt;$C$9,IF(Raw!$X100&lt;$A$9,Raw!L100,-999),-999),-999),-999),-999),-999)</f>
        <v>589.9</v>
      </c>
      <c r="I100" s="9">
        <f>IF(Raw!$G100&gt;$C$8,IF(Raw!$Q100&gt;$C$8,IF(Raw!$N100&gt;$C$9,IF(Raw!$N100&lt;$A$9,IF(Raw!$X100&gt;$C$9,IF(Raw!$X100&lt;$A$9,Raw!M100,-999),-999),-999),-999),-999),-999)</f>
        <v>0.123234</v>
      </c>
      <c r="J100" s="9">
        <f>IF(Raw!$G100&gt;$C$8,IF(Raw!$Q100&gt;$C$8,IF(Raw!$N100&gt;$C$9,IF(Raw!$N100&lt;$A$9,IF(Raw!$X100&gt;$C$9,IF(Raw!$X100&lt;$A$9,Raw!N100,-999),-999),-999),-999),-999),-999)</f>
        <v>390</v>
      </c>
      <c r="K100" s="9">
        <f>IF(Raw!$G100&gt;$C$8,IF(Raw!$Q100&gt;$C$8,IF(Raw!$N100&gt;$C$9,IF(Raw!$N100&lt;$A$9,IF(Raw!$X100&gt;$C$9,IF(Raw!$X100&lt;$A$9,Raw!R100,-999),-999),-999),-999),-999),-999)</f>
        <v>1.0323610000000001</v>
      </c>
      <c r="L100" s="9">
        <f>IF(Raw!$G100&gt;$C$8,IF(Raw!$Q100&gt;$C$8,IF(Raw!$N100&gt;$C$9,IF(Raw!$N100&lt;$A$9,IF(Raw!$X100&gt;$C$9,IF(Raw!$X100&lt;$A$9,Raw!S100,-999),-999),-999),-999),-999),-999)</f>
        <v>1.9576800000000001</v>
      </c>
      <c r="M100" s="9">
        <f>Raw!Q100</f>
        <v>0.99702400000000002</v>
      </c>
      <c r="N100" s="9">
        <f>IF(Raw!$G100&gt;$C$8,IF(Raw!$Q100&gt;$C$8,IF(Raw!$N100&gt;$C$9,IF(Raw!$N100&lt;$A$9,IF(Raw!$X100&gt;$C$9,IF(Raw!$X100&lt;$A$9,Raw!V100,-999),-999),-999),-999),-999),-999)</f>
        <v>628.79999999999995</v>
      </c>
      <c r="O100" s="9">
        <f>IF(Raw!$G100&gt;$C$8,IF(Raw!$Q100&gt;$C$8,IF(Raw!$N100&gt;$C$9,IF(Raw!$N100&lt;$A$9,IF(Raw!$X100&gt;$C$9,IF(Raw!$X100&lt;$A$9,Raw!W100,-999),-999),-999),-999),-999),-999)</f>
        <v>0.18618999999999999</v>
      </c>
      <c r="P100" s="9">
        <f>IF(Raw!$G100&gt;$C$8,IF(Raw!$Q100&gt;$C$8,IF(Raw!$N100&gt;$C$9,IF(Raw!$N100&lt;$A$9,IF(Raw!$X100&gt;$C$9,IF(Raw!$X100&lt;$A$9,Raw!X100,-999),-999),-999),-999),-999),-999)</f>
        <v>371</v>
      </c>
      <c r="R100" s="9">
        <f t="shared" si="20"/>
        <v>0.85051500000000013</v>
      </c>
      <c r="S100" s="9">
        <f t="shared" si="21"/>
        <v>0.45239052661477436</v>
      </c>
      <c r="T100" s="9">
        <f t="shared" si="22"/>
        <v>0.925319</v>
      </c>
      <c r="U100" s="9">
        <f t="shared" si="23"/>
        <v>0.47266100690613377</v>
      </c>
      <c r="V100" s="15">
        <f t="shared" si="16"/>
        <v>0.80166996000000001</v>
      </c>
      <c r="X100" s="11">
        <f t="shared" si="24"/>
        <v>1.0053399999999998E+19</v>
      </c>
      <c r="Y100" s="11">
        <f t="shared" si="25"/>
        <v>5.8989999999999992E-18</v>
      </c>
      <c r="Z100" s="11">
        <f t="shared" si="26"/>
        <v>3.8999999999999999E-4</v>
      </c>
      <c r="AA100" s="16">
        <f t="shared" si="27"/>
        <v>2.2606097223435911E-2</v>
      </c>
      <c r="AB100" s="9">
        <f t="shared" si="17"/>
        <v>1.0532788512766926</v>
      </c>
      <c r="AC100" s="9">
        <f t="shared" si="18"/>
        <v>0.97739390277656402</v>
      </c>
      <c r="AD100" s="15">
        <f t="shared" si="19"/>
        <v>57.964351854963866</v>
      </c>
      <c r="AE100" s="3">
        <f t="shared" si="28"/>
        <v>710.23959999999965</v>
      </c>
      <c r="AF100" s="2">
        <f t="shared" si="29"/>
        <v>0.25</v>
      </c>
      <c r="AG100" s="9">
        <f t="shared" si="30"/>
        <v>2.1074991471098956E-2</v>
      </c>
      <c r="AH100" s="2">
        <f t="shared" si="31"/>
        <v>1.0198078693278505</v>
      </c>
    </row>
    <row r="101" spans="1:34">
      <c r="A101" s="1">
        <f>Raw!A101</f>
        <v>88</v>
      </c>
      <c r="B101" s="14">
        <f>Raw!B101</f>
        <v>0.45636574074074071</v>
      </c>
      <c r="C101" s="15">
        <f>Raw!C101</f>
        <v>66.3</v>
      </c>
      <c r="D101" s="15">
        <f>IF(C101&gt;0.5,Raw!D101*D$11,-999)</f>
        <v>15.8</v>
      </c>
      <c r="E101" s="9">
        <f>IF(Raw!$G101&gt;$C$8,IF(Raw!$Q101&gt;$C$8,IF(Raw!$N101&gt;$C$9,IF(Raw!$N101&lt;$A$9,IF(Raw!$X101&gt;$C$9,IF(Raw!$X101&lt;$A$9,Raw!H101,-999),-999),-999),-999),-999),-999)</f>
        <v>0.89219400000000004</v>
      </c>
      <c r="F101" s="9">
        <f>IF(Raw!$G101&gt;$C$8,IF(Raw!$Q101&gt;$C$8,IF(Raw!$N101&gt;$C$9,IF(Raw!$N101&lt;$A$9,IF(Raw!$X101&gt;$C$9,IF(Raw!$X101&lt;$A$9,Raw!I101,-999),-999),-999),-999),-999),-999)</f>
        <v>1.632096</v>
      </c>
      <c r="G101" s="9">
        <f>Raw!G101</f>
        <v>0.99499400000000005</v>
      </c>
      <c r="H101" s="9">
        <f>IF(Raw!$G101&gt;$C$8,IF(Raw!$Q101&gt;$C$8,IF(Raw!$N101&gt;$C$9,IF(Raw!$N101&lt;$A$9,IF(Raw!$X101&gt;$C$9,IF(Raw!$X101&lt;$A$9,Raw!L101,-999),-999),-999),-999),-999),-999)</f>
        <v>605.4</v>
      </c>
      <c r="I101" s="9">
        <f>IF(Raw!$G101&gt;$C$8,IF(Raw!$Q101&gt;$C$8,IF(Raw!$N101&gt;$C$9,IF(Raw!$N101&lt;$A$9,IF(Raw!$X101&gt;$C$9,IF(Raw!$X101&lt;$A$9,Raw!M101,-999),-999),-999),-999),-999),-999)</f>
        <v>0.19417899999999999</v>
      </c>
      <c r="J101" s="9">
        <f>IF(Raw!$G101&gt;$C$8,IF(Raw!$Q101&gt;$C$8,IF(Raw!$N101&gt;$C$9,IF(Raw!$N101&lt;$A$9,IF(Raw!$X101&gt;$C$9,IF(Raw!$X101&lt;$A$9,Raw!N101,-999),-999),-999),-999),-999),-999)</f>
        <v>361</v>
      </c>
      <c r="K101" s="9">
        <f>IF(Raw!$G101&gt;$C$8,IF(Raw!$Q101&gt;$C$8,IF(Raw!$N101&gt;$C$9,IF(Raw!$N101&lt;$A$9,IF(Raw!$X101&gt;$C$9,IF(Raw!$X101&lt;$A$9,Raw!R101,-999),-999),-999),-999),-999),-999)</f>
        <v>0.79555799999999999</v>
      </c>
      <c r="L101" s="9">
        <f>IF(Raw!$G101&gt;$C$8,IF(Raw!$Q101&gt;$C$8,IF(Raw!$N101&gt;$C$9,IF(Raw!$N101&lt;$A$9,IF(Raw!$X101&gt;$C$9,IF(Raw!$X101&lt;$A$9,Raw!S101,-999),-999),-999),-999),-999),-999)</f>
        <v>1.503528</v>
      </c>
      <c r="M101" s="9">
        <f>Raw!Q101</f>
        <v>0.99580800000000003</v>
      </c>
      <c r="N101" s="9">
        <f>IF(Raw!$G101&gt;$C$8,IF(Raw!$Q101&gt;$C$8,IF(Raw!$N101&gt;$C$9,IF(Raw!$N101&lt;$A$9,IF(Raw!$X101&gt;$C$9,IF(Raw!$X101&lt;$A$9,Raw!V101,-999),-999),-999),-999),-999),-999)</f>
        <v>617.9</v>
      </c>
      <c r="O101" s="9">
        <f>IF(Raw!$G101&gt;$C$8,IF(Raw!$Q101&gt;$C$8,IF(Raw!$N101&gt;$C$9,IF(Raw!$N101&lt;$A$9,IF(Raw!$X101&gt;$C$9,IF(Raw!$X101&lt;$A$9,Raw!W101,-999),-999),-999),-999),-999),-999)</f>
        <v>0.18312800000000001</v>
      </c>
      <c r="P101" s="9">
        <f>IF(Raw!$G101&gt;$C$8,IF(Raw!$Q101&gt;$C$8,IF(Raw!$N101&gt;$C$9,IF(Raw!$N101&lt;$A$9,IF(Raw!$X101&gt;$C$9,IF(Raw!$X101&lt;$A$9,Raw!X101,-999),-999),-999),-999),-999),-999)</f>
        <v>378</v>
      </c>
      <c r="R101" s="9">
        <f t="shared" si="20"/>
        <v>0.73990199999999995</v>
      </c>
      <c r="S101" s="9">
        <f t="shared" si="21"/>
        <v>0.45334465619669428</v>
      </c>
      <c r="T101" s="9">
        <f t="shared" si="22"/>
        <v>0.70796999999999999</v>
      </c>
      <c r="U101" s="9">
        <f t="shared" si="23"/>
        <v>0.47087250786150975</v>
      </c>
      <c r="V101" s="15">
        <f t="shared" si="16"/>
        <v>0.61569471599999992</v>
      </c>
      <c r="X101" s="11">
        <f t="shared" si="24"/>
        <v>9.5116E+18</v>
      </c>
      <c r="Y101" s="11">
        <f t="shared" si="25"/>
        <v>6.0539999999999995E-18</v>
      </c>
      <c r="Z101" s="11">
        <f t="shared" si="26"/>
        <v>3.6099999999999999E-4</v>
      </c>
      <c r="AA101" s="16">
        <f t="shared" si="27"/>
        <v>2.0364222543379672E-2</v>
      </c>
      <c r="AB101" s="9">
        <f t="shared" si="17"/>
        <v>0.80997525863403652</v>
      </c>
      <c r="AC101" s="9">
        <f t="shared" si="18"/>
        <v>0.97963577745662034</v>
      </c>
      <c r="AD101" s="15">
        <f t="shared" si="19"/>
        <v>56.410588762824581</v>
      </c>
      <c r="AE101" s="3">
        <f t="shared" si="28"/>
        <v>728.90159999999969</v>
      </c>
      <c r="AF101" s="2">
        <f t="shared" si="29"/>
        <v>0.25</v>
      </c>
      <c r="AG101" s="9">
        <f t="shared" si="30"/>
        <v>2.0432458000535007E-2</v>
      </c>
      <c r="AH101" s="2">
        <f t="shared" si="31"/>
        <v>0.98871600907793122</v>
      </c>
    </row>
    <row r="102" spans="1:34">
      <c r="A102" s="1">
        <f>Raw!A102</f>
        <v>89</v>
      </c>
      <c r="B102" s="14">
        <f>Raw!B102</f>
        <v>0.45642361111111113</v>
      </c>
      <c r="C102" s="15">
        <f>Raw!C102</f>
        <v>66.8</v>
      </c>
      <c r="D102" s="15">
        <f>IF(C102&gt;0.5,Raw!D102*D$11,-999)</f>
        <v>15</v>
      </c>
      <c r="E102" s="9">
        <f>IF(Raw!$G102&gt;$C$8,IF(Raw!$Q102&gt;$C$8,IF(Raw!$N102&gt;$C$9,IF(Raw!$N102&lt;$A$9,IF(Raw!$X102&gt;$C$9,IF(Raw!$X102&lt;$A$9,Raw!H102,-999),-999),-999),-999),-999),-999)</f>
        <v>0.81176899999999996</v>
      </c>
      <c r="F102" s="9">
        <f>IF(Raw!$G102&gt;$C$8,IF(Raw!$Q102&gt;$C$8,IF(Raw!$N102&gt;$C$9,IF(Raw!$N102&lt;$A$9,IF(Raw!$X102&gt;$C$9,IF(Raw!$X102&lt;$A$9,Raw!I102,-999),-999),-999),-999),-999),-999)</f>
        <v>1.4918720000000001</v>
      </c>
      <c r="G102" s="9">
        <f>Raw!G102</f>
        <v>0.99472799999999995</v>
      </c>
      <c r="H102" s="9">
        <f>IF(Raw!$G102&gt;$C$8,IF(Raw!$Q102&gt;$C$8,IF(Raw!$N102&gt;$C$9,IF(Raw!$N102&lt;$A$9,IF(Raw!$X102&gt;$C$9,IF(Raw!$X102&lt;$A$9,Raw!L102,-999),-999),-999),-999),-999),-999)</f>
        <v>627.1</v>
      </c>
      <c r="I102" s="9">
        <f>IF(Raw!$G102&gt;$C$8,IF(Raw!$Q102&gt;$C$8,IF(Raw!$N102&gt;$C$9,IF(Raw!$N102&lt;$A$9,IF(Raw!$X102&gt;$C$9,IF(Raw!$X102&lt;$A$9,Raw!M102,-999),-999),-999),-999),-999),-999)</f>
        <v>0.21312</v>
      </c>
      <c r="J102" s="9">
        <f>IF(Raw!$G102&gt;$C$8,IF(Raw!$Q102&gt;$C$8,IF(Raw!$N102&gt;$C$9,IF(Raw!$N102&lt;$A$9,IF(Raw!$X102&gt;$C$9,IF(Raw!$X102&lt;$A$9,Raw!N102,-999),-999),-999),-999),-999),-999)</f>
        <v>300</v>
      </c>
      <c r="K102" s="9">
        <f>IF(Raw!$G102&gt;$C$8,IF(Raw!$Q102&gt;$C$8,IF(Raw!$N102&gt;$C$9,IF(Raw!$N102&lt;$A$9,IF(Raw!$X102&gt;$C$9,IF(Raw!$X102&lt;$A$9,Raw!R102,-999),-999),-999),-999),-999),-999)</f>
        <v>0.80296199999999995</v>
      </c>
      <c r="L102" s="9">
        <f>IF(Raw!$G102&gt;$C$8,IF(Raw!$Q102&gt;$C$8,IF(Raw!$N102&gt;$C$9,IF(Raw!$N102&lt;$A$9,IF(Raw!$X102&gt;$C$9,IF(Raw!$X102&lt;$A$9,Raw!S102,-999),-999),-999),-999),-999),-999)</f>
        <v>1.6050230000000001</v>
      </c>
      <c r="M102" s="9">
        <f>Raw!Q102</f>
        <v>0.994062</v>
      </c>
      <c r="N102" s="9">
        <f>IF(Raw!$G102&gt;$C$8,IF(Raw!$Q102&gt;$C$8,IF(Raw!$N102&gt;$C$9,IF(Raw!$N102&lt;$A$9,IF(Raw!$X102&gt;$C$9,IF(Raw!$X102&lt;$A$9,Raw!V102,-999),-999),-999),-999),-999),-999)</f>
        <v>591.9</v>
      </c>
      <c r="O102" s="9">
        <f>IF(Raw!$G102&gt;$C$8,IF(Raw!$Q102&gt;$C$8,IF(Raw!$N102&gt;$C$9,IF(Raw!$N102&lt;$A$9,IF(Raw!$X102&gt;$C$9,IF(Raw!$X102&lt;$A$9,Raw!W102,-999),-999),-999),-999),-999),-999)</f>
        <v>0.196824</v>
      </c>
      <c r="P102" s="9">
        <f>IF(Raw!$G102&gt;$C$8,IF(Raw!$Q102&gt;$C$8,IF(Raw!$N102&gt;$C$9,IF(Raw!$N102&lt;$A$9,IF(Raw!$X102&gt;$C$9,IF(Raw!$X102&lt;$A$9,Raw!X102,-999),-999),-999),-999),-999),-999)</f>
        <v>333</v>
      </c>
      <c r="R102" s="9">
        <f t="shared" si="20"/>
        <v>0.68010300000000012</v>
      </c>
      <c r="S102" s="9">
        <f t="shared" si="21"/>
        <v>0.4558722196006092</v>
      </c>
      <c r="T102" s="9">
        <f t="shared" si="22"/>
        <v>0.80206100000000013</v>
      </c>
      <c r="U102" s="9">
        <f t="shared" si="23"/>
        <v>0.49971931866396935</v>
      </c>
      <c r="V102" s="15">
        <f t="shared" si="16"/>
        <v>0.65725691850000001</v>
      </c>
      <c r="X102" s="11">
        <f t="shared" si="24"/>
        <v>9.029999999999999E+18</v>
      </c>
      <c r="Y102" s="11">
        <f t="shared" si="25"/>
        <v>6.271E-18</v>
      </c>
      <c r="Z102" s="11">
        <f t="shared" si="26"/>
        <v>2.9999999999999997E-4</v>
      </c>
      <c r="AA102" s="16">
        <f t="shared" si="27"/>
        <v>1.6704362960126912E-2</v>
      </c>
      <c r="AB102" s="9">
        <f t="shared" si="17"/>
        <v>0.81635991806016228</v>
      </c>
      <c r="AC102" s="9">
        <f t="shared" si="18"/>
        <v>0.9832956370398731</v>
      </c>
      <c r="AD102" s="15">
        <f t="shared" si="19"/>
        <v>55.681209867089706</v>
      </c>
      <c r="AE102" s="3">
        <f t="shared" si="28"/>
        <v>755.02839999999981</v>
      </c>
      <c r="AF102" s="2">
        <f t="shared" si="29"/>
        <v>0.25</v>
      </c>
      <c r="AG102" s="9">
        <f t="shared" si="30"/>
        <v>2.1403827890128888E-2</v>
      </c>
      <c r="AH102" s="2">
        <f t="shared" si="31"/>
        <v>1.0357200925099188</v>
      </c>
    </row>
    <row r="103" spans="1:34">
      <c r="A103" s="1">
        <f>Raw!A103</f>
        <v>90</v>
      </c>
      <c r="B103" s="14">
        <f>Raw!B103</f>
        <v>0.45648148148148149</v>
      </c>
      <c r="C103" s="15">
        <f>Raw!C103</f>
        <v>68.5</v>
      </c>
      <c r="D103" s="15">
        <f>IF(C103&gt;0.5,Raw!D103*D$11,-999)</f>
        <v>13.2</v>
      </c>
      <c r="E103" s="9">
        <f>IF(Raw!$G103&gt;$C$8,IF(Raw!$Q103&gt;$C$8,IF(Raw!$N103&gt;$C$9,IF(Raw!$N103&lt;$A$9,IF(Raw!$X103&gt;$C$9,IF(Raw!$X103&lt;$A$9,Raw!H103,-999),-999),-999),-999),-999),-999)</f>
        <v>0.88646100000000005</v>
      </c>
      <c r="F103" s="9">
        <f>IF(Raw!$G103&gt;$C$8,IF(Raw!$Q103&gt;$C$8,IF(Raw!$N103&gt;$C$9,IF(Raw!$N103&lt;$A$9,IF(Raw!$X103&gt;$C$9,IF(Raw!$X103&lt;$A$9,Raw!I103,-999),-999),-999),-999),-999),-999)</f>
        <v>1.5461069999999999</v>
      </c>
      <c r="G103" s="9">
        <f>Raw!G103</f>
        <v>0.80547899999999995</v>
      </c>
      <c r="H103" s="9">
        <f>IF(Raw!$G103&gt;$C$8,IF(Raw!$Q103&gt;$C$8,IF(Raw!$N103&gt;$C$9,IF(Raw!$N103&lt;$A$9,IF(Raw!$X103&gt;$C$9,IF(Raw!$X103&lt;$A$9,Raw!L103,-999),-999),-999),-999),-999),-999)</f>
        <v>691.9</v>
      </c>
      <c r="I103" s="9">
        <f>IF(Raw!$G103&gt;$C$8,IF(Raw!$Q103&gt;$C$8,IF(Raw!$N103&gt;$C$9,IF(Raw!$N103&lt;$A$9,IF(Raw!$X103&gt;$C$9,IF(Raw!$X103&lt;$A$9,Raw!M103,-999),-999),-999),-999),-999),-999)</f>
        <v>0.37080999999999997</v>
      </c>
      <c r="J103" s="9">
        <f>IF(Raw!$G103&gt;$C$8,IF(Raw!$Q103&gt;$C$8,IF(Raw!$N103&gt;$C$9,IF(Raw!$N103&lt;$A$9,IF(Raw!$X103&gt;$C$9,IF(Raw!$X103&lt;$A$9,Raw!N103,-999),-999),-999),-999),-999),-999)</f>
        <v>351</v>
      </c>
      <c r="K103" s="9">
        <f>IF(Raw!$G103&gt;$C$8,IF(Raw!$Q103&gt;$C$8,IF(Raw!$N103&gt;$C$9,IF(Raw!$N103&lt;$A$9,IF(Raw!$X103&gt;$C$9,IF(Raw!$X103&lt;$A$9,Raw!R103,-999),-999),-999),-999),-999),-999)</f>
        <v>0.77099099999999998</v>
      </c>
      <c r="L103" s="9">
        <f>IF(Raw!$G103&gt;$C$8,IF(Raw!$Q103&gt;$C$8,IF(Raw!$N103&gt;$C$9,IF(Raw!$N103&lt;$A$9,IF(Raw!$X103&gt;$C$9,IF(Raw!$X103&lt;$A$9,Raw!S103,-999),-999),-999),-999),-999),-999)</f>
        <v>1.4939629999999999</v>
      </c>
      <c r="M103" s="9">
        <f>Raw!Q103</f>
        <v>0.99727699999999997</v>
      </c>
      <c r="N103" s="9">
        <f>IF(Raw!$G103&gt;$C$8,IF(Raw!$Q103&gt;$C$8,IF(Raw!$N103&gt;$C$9,IF(Raw!$N103&lt;$A$9,IF(Raw!$X103&gt;$C$9,IF(Raw!$X103&lt;$A$9,Raw!V103,-999),-999),-999),-999),-999),-999)</f>
        <v>604.1</v>
      </c>
      <c r="O103" s="9">
        <f>IF(Raw!$G103&gt;$C$8,IF(Raw!$Q103&gt;$C$8,IF(Raw!$N103&gt;$C$9,IF(Raw!$N103&lt;$A$9,IF(Raw!$X103&gt;$C$9,IF(Raw!$X103&lt;$A$9,Raw!W103,-999),-999),-999),-999),-999),-999)</f>
        <v>0.22373299999999999</v>
      </c>
      <c r="P103" s="9">
        <f>IF(Raw!$G103&gt;$C$8,IF(Raw!$Q103&gt;$C$8,IF(Raw!$N103&gt;$C$9,IF(Raw!$N103&lt;$A$9,IF(Raw!$X103&gt;$C$9,IF(Raw!$X103&lt;$A$9,Raw!X103,-999),-999),-999),-999),-999),-999)</f>
        <v>300</v>
      </c>
      <c r="R103" s="9">
        <f t="shared" si="20"/>
        <v>0.65964599999999984</v>
      </c>
      <c r="S103" s="9">
        <f t="shared" si="21"/>
        <v>0.4266496432653108</v>
      </c>
      <c r="T103" s="9">
        <f t="shared" si="22"/>
        <v>0.72297199999999995</v>
      </c>
      <c r="U103" s="9">
        <f t="shared" si="23"/>
        <v>0.48392898619309849</v>
      </c>
      <c r="V103" s="15">
        <f t="shared" si="16"/>
        <v>0.61177784849999994</v>
      </c>
      <c r="X103" s="11">
        <f t="shared" si="24"/>
        <v>7.9463999999999969E+18</v>
      </c>
      <c r="Y103" s="11">
        <f t="shared" si="25"/>
        <v>6.9189999999999992E-18</v>
      </c>
      <c r="Z103" s="11">
        <f t="shared" si="26"/>
        <v>3.5099999999999997E-4</v>
      </c>
      <c r="AA103" s="16">
        <f t="shared" si="27"/>
        <v>1.8933004375339627E-2</v>
      </c>
      <c r="AB103" s="9">
        <f t="shared" si="17"/>
        <v>0.78467903203924805</v>
      </c>
      <c r="AC103" s="9">
        <f t="shared" si="18"/>
        <v>0.98106699562466038</v>
      </c>
      <c r="AD103" s="15">
        <f t="shared" si="19"/>
        <v>53.940183405526007</v>
      </c>
      <c r="AE103" s="3">
        <f t="shared" si="28"/>
        <v>833.04759999999965</v>
      </c>
      <c r="AF103" s="2">
        <f t="shared" si="29"/>
        <v>0.25</v>
      </c>
      <c r="AG103" s="9">
        <f t="shared" si="30"/>
        <v>2.0079398669619997E-2</v>
      </c>
      <c r="AH103" s="2">
        <f t="shared" si="31"/>
        <v>0.97163165179595989</v>
      </c>
    </row>
    <row r="104" spans="1:34">
      <c r="A104" s="1">
        <f>Raw!A104</f>
        <v>91</v>
      </c>
      <c r="B104" s="14">
        <f>Raw!B104</f>
        <v>0.45653935185185185</v>
      </c>
      <c r="C104" s="15">
        <f>Raw!C104</f>
        <v>68.8</v>
      </c>
      <c r="D104" s="15">
        <f>IF(C104&gt;0.5,Raw!D104*D$11,-999)</f>
        <v>13.2</v>
      </c>
      <c r="E104" s="9">
        <f>IF(Raw!$G104&gt;$C$8,IF(Raw!$Q104&gt;$C$8,IF(Raw!$N104&gt;$C$9,IF(Raw!$N104&lt;$A$9,IF(Raw!$X104&gt;$C$9,IF(Raw!$X104&lt;$A$9,Raw!H104,-999),-999),-999),-999),-999),-999)</f>
        <v>0.92011600000000004</v>
      </c>
      <c r="F104" s="9">
        <f>IF(Raw!$G104&gt;$C$8,IF(Raw!$Q104&gt;$C$8,IF(Raw!$N104&gt;$C$9,IF(Raw!$N104&lt;$A$9,IF(Raw!$X104&gt;$C$9,IF(Raw!$X104&lt;$A$9,Raw!I104,-999),-999),-999),-999),-999),-999)</f>
        <v>1.5746150000000001</v>
      </c>
      <c r="G104" s="9">
        <f>Raw!G104</f>
        <v>0.96616900000000006</v>
      </c>
      <c r="H104" s="9">
        <f>IF(Raw!$G104&gt;$C$8,IF(Raw!$Q104&gt;$C$8,IF(Raw!$N104&gt;$C$9,IF(Raw!$N104&lt;$A$9,IF(Raw!$X104&gt;$C$9,IF(Raw!$X104&lt;$A$9,Raw!L104,-999),-999),-999),-999),-999),-999)</f>
        <v>900</v>
      </c>
      <c r="I104" s="9">
        <f>IF(Raw!$G104&gt;$C$8,IF(Raw!$Q104&gt;$C$8,IF(Raw!$N104&gt;$C$9,IF(Raw!$N104&lt;$A$9,IF(Raw!$X104&gt;$C$9,IF(Raw!$X104&lt;$A$9,Raw!M104,-999),-999),-999),-999),-999),-999)</f>
        <v>0.22917999999999999</v>
      </c>
      <c r="J104" s="9">
        <f>IF(Raw!$G104&gt;$C$8,IF(Raw!$Q104&gt;$C$8,IF(Raw!$N104&gt;$C$9,IF(Raw!$N104&lt;$A$9,IF(Raw!$X104&gt;$C$9,IF(Raw!$X104&lt;$A$9,Raw!N104,-999),-999),-999),-999),-999),-999)</f>
        <v>793</v>
      </c>
      <c r="K104" s="9">
        <f>IF(Raw!$G104&gt;$C$8,IF(Raw!$Q104&gt;$C$8,IF(Raw!$N104&gt;$C$9,IF(Raw!$N104&lt;$A$9,IF(Raw!$X104&gt;$C$9,IF(Raw!$X104&lt;$A$9,Raw!R104,-999),-999),-999),-999),-999),-999)</f>
        <v>0.71520399999999995</v>
      </c>
      <c r="L104" s="9">
        <f>IF(Raw!$G104&gt;$C$8,IF(Raw!$Q104&gt;$C$8,IF(Raw!$N104&gt;$C$9,IF(Raw!$N104&lt;$A$9,IF(Raw!$X104&gt;$C$9,IF(Raw!$X104&lt;$A$9,Raw!S104,-999),-999),-999),-999),-999),-999)</f>
        <v>1.3650450000000001</v>
      </c>
      <c r="M104" s="9">
        <f>Raw!Q104</f>
        <v>0.99714599999999998</v>
      </c>
      <c r="N104" s="9">
        <f>IF(Raw!$G104&gt;$C$8,IF(Raw!$Q104&gt;$C$8,IF(Raw!$N104&gt;$C$9,IF(Raw!$N104&lt;$A$9,IF(Raw!$X104&gt;$C$9,IF(Raw!$X104&lt;$A$9,Raw!V104,-999),-999),-999),-999),-999),-999)</f>
        <v>590.29999999999995</v>
      </c>
      <c r="O104" s="9">
        <f>IF(Raw!$G104&gt;$C$8,IF(Raw!$Q104&gt;$C$8,IF(Raw!$N104&gt;$C$9,IF(Raw!$N104&lt;$A$9,IF(Raw!$X104&gt;$C$9,IF(Raw!$X104&lt;$A$9,Raw!W104,-999),-999),-999),-999),-999),-999)</f>
        <v>0.17081299999999999</v>
      </c>
      <c r="P104" s="9">
        <f>IF(Raw!$G104&gt;$C$8,IF(Raw!$Q104&gt;$C$8,IF(Raw!$N104&gt;$C$9,IF(Raw!$N104&lt;$A$9,IF(Raw!$X104&gt;$C$9,IF(Raw!$X104&lt;$A$9,Raw!X104,-999),-999),-999),-999),-999),-999)</f>
        <v>329</v>
      </c>
      <c r="R104" s="9">
        <f t="shared" si="20"/>
        <v>0.65449900000000005</v>
      </c>
      <c r="S104" s="9">
        <f t="shared" si="21"/>
        <v>0.41565652556339172</v>
      </c>
      <c r="T104" s="9">
        <f t="shared" si="22"/>
        <v>0.64984100000000011</v>
      </c>
      <c r="U104" s="9">
        <f t="shared" si="23"/>
        <v>0.4760582984443737</v>
      </c>
      <c r="V104" s="15">
        <f t="shared" si="16"/>
        <v>0.55898592749999998</v>
      </c>
      <c r="X104" s="11">
        <f t="shared" si="24"/>
        <v>7.9463999999999969E+18</v>
      </c>
      <c r="Y104" s="11">
        <f t="shared" si="25"/>
        <v>8.9999999999999999E-18</v>
      </c>
      <c r="Z104" s="11">
        <f t="shared" si="26"/>
        <v>7.9299999999999998E-4</v>
      </c>
      <c r="AA104" s="16">
        <f t="shared" si="27"/>
        <v>5.3669664595492994E-2</v>
      </c>
      <c r="AB104" s="9">
        <f t="shared" si="17"/>
        <v>0.75008074851039974</v>
      </c>
      <c r="AC104" s="9">
        <f t="shared" si="18"/>
        <v>0.94633033540450695</v>
      </c>
      <c r="AD104" s="15">
        <f t="shared" si="19"/>
        <v>67.679274395325336</v>
      </c>
      <c r="AE104" s="3">
        <f t="shared" si="28"/>
        <v>1083.5999999999997</v>
      </c>
      <c r="AF104" s="2">
        <f t="shared" si="29"/>
        <v>0.25</v>
      </c>
      <c r="AG104" s="9">
        <f t="shared" si="30"/>
        <v>2.478406169891419E-2</v>
      </c>
      <c r="AH104" s="2">
        <f t="shared" si="31"/>
        <v>1.1992878473578668</v>
      </c>
    </row>
    <row r="105" spans="1:34">
      <c r="A105" s="1">
        <f>Raw!A105</f>
        <v>92</v>
      </c>
      <c r="B105" s="14">
        <f>Raw!B105</f>
        <v>0.45658564814814812</v>
      </c>
      <c r="C105" s="15">
        <f>Raw!C105</f>
        <v>70.7</v>
      </c>
      <c r="D105" s="15">
        <f>IF(C105&gt;0.5,Raw!D105*D$11,-999)</f>
        <v>11.4</v>
      </c>
      <c r="E105" s="9">
        <f>IF(Raw!$G105&gt;$C$8,IF(Raw!$Q105&gt;$C$8,IF(Raw!$N105&gt;$C$9,IF(Raw!$N105&lt;$A$9,IF(Raw!$X105&gt;$C$9,IF(Raw!$X105&lt;$A$9,Raw!H105,-999),-999),-999),-999),-999),-999)</f>
        <v>0.78763499999999997</v>
      </c>
      <c r="F105" s="9">
        <f>IF(Raw!$G105&gt;$C$8,IF(Raw!$Q105&gt;$C$8,IF(Raw!$N105&gt;$C$9,IF(Raw!$N105&lt;$A$9,IF(Raw!$X105&gt;$C$9,IF(Raw!$X105&lt;$A$9,Raw!I105,-999),-999),-999),-999),-999),-999)</f>
        <v>1.457249</v>
      </c>
      <c r="G105" s="9">
        <f>Raw!G105</f>
        <v>0.95750900000000005</v>
      </c>
      <c r="H105" s="9">
        <f>IF(Raw!$G105&gt;$C$8,IF(Raw!$Q105&gt;$C$8,IF(Raw!$N105&gt;$C$9,IF(Raw!$N105&lt;$A$9,IF(Raw!$X105&gt;$C$9,IF(Raw!$X105&lt;$A$9,Raw!L105,-999),-999),-999),-999),-999),-999)</f>
        <v>606.70000000000005</v>
      </c>
      <c r="I105" s="9">
        <f>IF(Raw!$G105&gt;$C$8,IF(Raw!$Q105&gt;$C$8,IF(Raw!$N105&gt;$C$9,IF(Raw!$N105&lt;$A$9,IF(Raw!$X105&gt;$C$9,IF(Raw!$X105&lt;$A$9,Raw!M105,-999),-999),-999),-999),-999),-999)</f>
        <v>0.325992</v>
      </c>
      <c r="J105" s="9">
        <f>IF(Raw!$G105&gt;$C$8,IF(Raw!$Q105&gt;$C$8,IF(Raw!$N105&gt;$C$9,IF(Raw!$N105&lt;$A$9,IF(Raw!$X105&gt;$C$9,IF(Raw!$X105&lt;$A$9,Raw!N105,-999),-999),-999),-999),-999),-999)</f>
        <v>373</v>
      </c>
      <c r="K105" s="9">
        <f>IF(Raw!$G105&gt;$C$8,IF(Raw!$Q105&gt;$C$8,IF(Raw!$N105&gt;$C$9,IF(Raw!$N105&lt;$A$9,IF(Raw!$X105&gt;$C$9,IF(Raw!$X105&lt;$A$9,Raw!R105,-999),-999),-999),-999),-999),-999)</f>
        <v>0.67529899999999998</v>
      </c>
      <c r="L105" s="9">
        <f>IF(Raw!$G105&gt;$C$8,IF(Raw!$Q105&gt;$C$8,IF(Raw!$N105&gt;$C$9,IF(Raw!$N105&lt;$A$9,IF(Raw!$X105&gt;$C$9,IF(Raw!$X105&lt;$A$9,Raw!S105,-999),-999),-999),-999),-999),-999)</f>
        <v>1.2917879999999999</v>
      </c>
      <c r="M105" s="9">
        <f>Raw!Q105</f>
        <v>0.99401399999999995</v>
      </c>
      <c r="N105" s="9">
        <f>IF(Raw!$G105&gt;$C$8,IF(Raw!$Q105&gt;$C$8,IF(Raw!$N105&gt;$C$9,IF(Raw!$N105&lt;$A$9,IF(Raw!$X105&gt;$C$9,IF(Raw!$X105&lt;$A$9,Raw!V105,-999),-999),-999),-999),-999),-999)</f>
        <v>627.6</v>
      </c>
      <c r="O105" s="9">
        <f>IF(Raw!$G105&gt;$C$8,IF(Raw!$Q105&gt;$C$8,IF(Raw!$N105&gt;$C$9,IF(Raw!$N105&lt;$A$9,IF(Raw!$X105&gt;$C$9,IF(Raw!$X105&lt;$A$9,Raw!W105,-999),-999),-999),-999),-999),-999)</f>
        <v>0.232298</v>
      </c>
      <c r="P105" s="9">
        <f>IF(Raw!$G105&gt;$C$8,IF(Raw!$Q105&gt;$C$8,IF(Raw!$N105&gt;$C$9,IF(Raw!$N105&lt;$A$9,IF(Raw!$X105&gt;$C$9,IF(Raw!$X105&lt;$A$9,Raw!X105,-999),-999),-999),-999),-999),-999)</f>
        <v>314</v>
      </c>
      <c r="R105" s="9">
        <f t="shared" si="20"/>
        <v>0.66961400000000004</v>
      </c>
      <c r="S105" s="9">
        <f t="shared" si="21"/>
        <v>0.45950554778215669</v>
      </c>
      <c r="T105" s="9">
        <f t="shared" si="22"/>
        <v>0.61648899999999995</v>
      </c>
      <c r="U105" s="9">
        <f t="shared" si="23"/>
        <v>0.47723697696526052</v>
      </c>
      <c r="V105" s="15">
        <f t="shared" si="16"/>
        <v>0.52898718599999994</v>
      </c>
      <c r="X105" s="11">
        <f t="shared" si="24"/>
        <v>6.862799999999999E+18</v>
      </c>
      <c r="Y105" s="11">
        <f t="shared" si="25"/>
        <v>6.0670000000000001E-18</v>
      </c>
      <c r="Z105" s="11">
        <f t="shared" si="26"/>
        <v>3.7299999999999996E-4</v>
      </c>
      <c r="AA105" s="16">
        <f t="shared" si="27"/>
        <v>1.529294819660035E-2</v>
      </c>
      <c r="AB105" s="9">
        <f t="shared" si="17"/>
        <v>0.68472693434077392</v>
      </c>
      <c r="AC105" s="9">
        <f t="shared" si="18"/>
        <v>0.98470705180339968</v>
      </c>
      <c r="AD105" s="15">
        <f t="shared" si="19"/>
        <v>40.999861116891026</v>
      </c>
      <c r="AE105" s="3">
        <f t="shared" si="28"/>
        <v>730.46679999999981</v>
      </c>
      <c r="AF105" s="2">
        <f t="shared" si="29"/>
        <v>0.25</v>
      </c>
      <c r="AG105" s="9">
        <f t="shared" si="30"/>
        <v>1.505126905801585E-2</v>
      </c>
      <c r="AH105" s="2">
        <f t="shared" si="31"/>
        <v>0.7283230766562655</v>
      </c>
    </row>
    <row r="106" spans="1:34">
      <c r="A106" s="1">
        <f>Raw!A106</f>
        <v>93</v>
      </c>
      <c r="B106" s="14">
        <f>Raw!B106</f>
        <v>0.45664351851851853</v>
      </c>
      <c r="C106" s="15">
        <f>Raw!C106</f>
        <v>71.599999999999994</v>
      </c>
      <c r="D106" s="15">
        <f>IF(C106&gt;0.5,Raw!D106*D$11,-999)</f>
        <v>10.6</v>
      </c>
      <c r="E106" s="9">
        <f>IF(Raw!$G106&gt;$C$8,IF(Raw!$Q106&gt;$C$8,IF(Raw!$N106&gt;$C$9,IF(Raw!$N106&lt;$A$9,IF(Raw!$X106&gt;$C$9,IF(Raw!$X106&lt;$A$9,Raw!H106,-999),-999),-999),-999),-999),-999)</f>
        <v>0.77081299999999997</v>
      </c>
      <c r="F106" s="9">
        <f>IF(Raw!$G106&gt;$C$8,IF(Raw!$Q106&gt;$C$8,IF(Raw!$N106&gt;$C$9,IF(Raw!$N106&lt;$A$9,IF(Raw!$X106&gt;$C$9,IF(Raw!$X106&lt;$A$9,Raw!I106,-999),-999),-999),-999),-999),-999)</f>
        <v>1.434693</v>
      </c>
      <c r="G106" s="9">
        <f>Raw!G106</f>
        <v>0.99595500000000003</v>
      </c>
      <c r="H106" s="9">
        <f>IF(Raw!$G106&gt;$C$8,IF(Raw!$Q106&gt;$C$8,IF(Raw!$N106&gt;$C$9,IF(Raw!$N106&lt;$A$9,IF(Raw!$X106&gt;$C$9,IF(Raw!$X106&lt;$A$9,Raw!L106,-999),-999),-999),-999),-999),-999)</f>
        <v>579.5</v>
      </c>
      <c r="I106" s="9">
        <f>IF(Raw!$G106&gt;$C$8,IF(Raw!$Q106&gt;$C$8,IF(Raw!$N106&gt;$C$9,IF(Raw!$N106&lt;$A$9,IF(Raw!$X106&gt;$C$9,IF(Raw!$X106&lt;$A$9,Raw!M106,-999),-999),-999),-999),-999),-999)</f>
        <v>0.213833</v>
      </c>
      <c r="J106" s="9">
        <f>IF(Raw!$G106&gt;$C$8,IF(Raw!$Q106&gt;$C$8,IF(Raw!$N106&gt;$C$9,IF(Raw!$N106&lt;$A$9,IF(Raw!$X106&gt;$C$9,IF(Raw!$X106&lt;$A$9,Raw!N106,-999),-999),-999),-999),-999),-999)</f>
        <v>376</v>
      </c>
      <c r="K106" s="9">
        <f>IF(Raw!$G106&gt;$C$8,IF(Raw!$Q106&gt;$C$8,IF(Raw!$N106&gt;$C$9,IF(Raw!$N106&lt;$A$9,IF(Raw!$X106&gt;$C$9,IF(Raw!$X106&lt;$A$9,Raw!R106,-999),-999),-999),-999),-999),-999)</f>
        <v>0.65695199999999998</v>
      </c>
      <c r="L106" s="9">
        <f>IF(Raw!$G106&gt;$C$8,IF(Raw!$Q106&gt;$C$8,IF(Raw!$N106&gt;$C$9,IF(Raw!$N106&lt;$A$9,IF(Raw!$X106&gt;$C$9,IF(Raw!$X106&lt;$A$9,Raw!S106,-999),-999),-999),-999),-999),-999)</f>
        <v>1.247798</v>
      </c>
      <c r="M106" s="9">
        <f>Raw!Q106</f>
        <v>0.99420500000000001</v>
      </c>
      <c r="N106" s="9">
        <f>IF(Raw!$G106&gt;$C$8,IF(Raw!$Q106&gt;$C$8,IF(Raw!$N106&gt;$C$9,IF(Raw!$N106&lt;$A$9,IF(Raw!$X106&gt;$C$9,IF(Raw!$X106&lt;$A$9,Raw!V106,-999),-999),-999),-999),-999),-999)</f>
        <v>612.1</v>
      </c>
      <c r="O106" s="9">
        <f>IF(Raw!$G106&gt;$C$8,IF(Raw!$Q106&gt;$C$8,IF(Raw!$N106&gt;$C$9,IF(Raw!$N106&lt;$A$9,IF(Raw!$X106&gt;$C$9,IF(Raw!$X106&lt;$A$9,Raw!W106,-999),-999),-999),-999),-999),-999)</f>
        <v>0.19544600000000001</v>
      </c>
      <c r="P106" s="9">
        <f>IF(Raw!$G106&gt;$C$8,IF(Raw!$Q106&gt;$C$8,IF(Raw!$N106&gt;$C$9,IF(Raw!$N106&lt;$A$9,IF(Raw!$X106&gt;$C$9,IF(Raw!$X106&lt;$A$9,Raw!X106,-999),-999),-999),-999),-999),-999)</f>
        <v>346</v>
      </c>
      <c r="R106" s="9">
        <f t="shared" si="20"/>
        <v>0.66388000000000003</v>
      </c>
      <c r="S106" s="9">
        <f t="shared" si="21"/>
        <v>0.46273314221230605</v>
      </c>
      <c r="T106" s="9">
        <f t="shared" si="22"/>
        <v>0.59084599999999998</v>
      </c>
      <c r="U106" s="9">
        <f t="shared" si="23"/>
        <v>0.47351093686638385</v>
      </c>
      <c r="V106" s="15">
        <f t="shared" si="16"/>
        <v>0.51097328099999995</v>
      </c>
      <c r="X106" s="11">
        <f t="shared" si="24"/>
        <v>6.381199999999998E+18</v>
      </c>
      <c r="Y106" s="11">
        <f t="shared" si="25"/>
        <v>5.7949999999999996E-18</v>
      </c>
      <c r="Z106" s="11">
        <f t="shared" si="26"/>
        <v>3.7599999999999998E-4</v>
      </c>
      <c r="AA106" s="16">
        <f t="shared" si="27"/>
        <v>1.3713450779721952E-2</v>
      </c>
      <c r="AB106" s="9">
        <f t="shared" si="17"/>
        <v>0.66505453753939558</v>
      </c>
      <c r="AC106" s="9">
        <f t="shared" si="18"/>
        <v>0.98628654922027803</v>
      </c>
      <c r="AD106" s="15">
        <f t="shared" si="19"/>
        <v>36.471943563090306</v>
      </c>
      <c r="AE106" s="3">
        <f t="shared" si="28"/>
        <v>697.71799999999973</v>
      </c>
      <c r="AF106" s="2">
        <f t="shared" si="29"/>
        <v>0.25</v>
      </c>
      <c r="AG106" s="9">
        <f t="shared" si="30"/>
        <v>1.328451089684367E-2</v>
      </c>
      <c r="AH106" s="2">
        <f t="shared" si="31"/>
        <v>0.64283056870277888</v>
      </c>
    </row>
    <row r="107" spans="1:34">
      <c r="A107" s="1">
        <f>Raw!A107</f>
        <v>94</v>
      </c>
      <c r="B107" s="14">
        <f>Raw!B107</f>
        <v>0.45670138888888889</v>
      </c>
      <c r="C107" s="15">
        <f>Raw!C107</f>
        <v>72.3</v>
      </c>
      <c r="D107" s="15">
        <f>IF(C107&gt;0.5,Raw!D107*D$11,-999)</f>
        <v>10.6</v>
      </c>
      <c r="E107" s="9">
        <f>IF(Raw!$G107&gt;$C$8,IF(Raw!$Q107&gt;$C$8,IF(Raw!$N107&gt;$C$9,IF(Raw!$N107&lt;$A$9,IF(Raw!$X107&gt;$C$9,IF(Raw!$X107&lt;$A$9,Raw!H107,-999),-999),-999),-999),-999),-999)</f>
        <v>0.75010200000000005</v>
      </c>
      <c r="F107" s="9">
        <f>IF(Raw!$G107&gt;$C$8,IF(Raw!$Q107&gt;$C$8,IF(Raw!$N107&gt;$C$9,IF(Raw!$N107&lt;$A$9,IF(Raw!$X107&gt;$C$9,IF(Raw!$X107&lt;$A$9,Raw!I107,-999),-999),-999),-999),-999),-999)</f>
        <v>1.4016740000000001</v>
      </c>
      <c r="G107" s="9">
        <f>Raw!G107</f>
        <v>0.99478999999999995</v>
      </c>
      <c r="H107" s="9">
        <f>IF(Raw!$G107&gt;$C$8,IF(Raw!$Q107&gt;$C$8,IF(Raw!$N107&gt;$C$9,IF(Raw!$N107&lt;$A$9,IF(Raw!$X107&gt;$C$9,IF(Raw!$X107&lt;$A$9,Raw!L107,-999),-999),-999),-999),-999),-999)</f>
        <v>595.4</v>
      </c>
      <c r="I107" s="9">
        <f>IF(Raw!$G107&gt;$C$8,IF(Raw!$Q107&gt;$C$8,IF(Raw!$N107&gt;$C$9,IF(Raw!$N107&lt;$A$9,IF(Raw!$X107&gt;$C$9,IF(Raw!$X107&lt;$A$9,Raw!M107,-999),-999),-999),-999),-999),-999)</f>
        <v>0.26979300000000001</v>
      </c>
      <c r="J107" s="9">
        <f>IF(Raw!$G107&gt;$C$8,IF(Raw!$Q107&gt;$C$8,IF(Raw!$N107&gt;$C$9,IF(Raw!$N107&lt;$A$9,IF(Raw!$X107&gt;$C$9,IF(Raw!$X107&lt;$A$9,Raw!N107,-999),-999),-999),-999),-999),-999)</f>
        <v>391</v>
      </c>
      <c r="K107" s="9">
        <f>IF(Raw!$G107&gt;$C$8,IF(Raw!$Q107&gt;$C$8,IF(Raw!$N107&gt;$C$9,IF(Raw!$N107&lt;$A$9,IF(Raw!$X107&gt;$C$9,IF(Raw!$X107&lt;$A$9,Raw!R107,-999),-999),-999),-999),-999),-999)</f>
        <v>0.63383599999999996</v>
      </c>
      <c r="L107" s="9">
        <f>IF(Raw!$G107&gt;$C$8,IF(Raw!$Q107&gt;$C$8,IF(Raw!$N107&gt;$C$9,IF(Raw!$N107&lt;$A$9,IF(Raw!$X107&gt;$C$9,IF(Raw!$X107&lt;$A$9,Raw!S107,-999),-999),-999),-999),-999),-999)</f>
        <v>1.234977</v>
      </c>
      <c r="M107" s="9">
        <f>Raw!Q107</f>
        <v>0.99504400000000004</v>
      </c>
      <c r="N107" s="9">
        <f>IF(Raw!$G107&gt;$C$8,IF(Raw!$Q107&gt;$C$8,IF(Raw!$N107&gt;$C$9,IF(Raw!$N107&lt;$A$9,IF(Raw!$X107&gt;$C$9,IF(Raw!$X107&lt;$A$9,Raw!V107,-999),-999),-999),-999),-999),-999)</f>
        <v>626.20000000000005</v>
      </c>
      <c r="O107" s="9">
        <f>IF(Raw!$G107&gt;$C$8,IF(Raw!$Q107&gt;$C$8,IF(Raw!$N107&gt;$C$9,IF(Raw!$N107&lt;$A$9,IF(Raw!$X107&gt;$C$9,IF(Raw!$X107&lt;$A$9,Raw!W107,-999),-999),-999),-999),-999),-999)</f>
        <v>0.24698800000000001</v>
      </c>
      <c r="P107" s="9">
        <f>IF(Raw!$G107&gt;$C$8,IF(Raw!$Q107&gt;$C$8,IF(Raw!$N107&gt;$C$9,IF(Raw!$N107&lt;$A$9,IF(Raw!$X107&gt;$C$9,IF(Raw!$X107&lt;$A$9,Raw!X107,-999),-999),-999),-999),-999),-999)</f>
        <v>316</v>
      </c>
      <c r="R107" s="9">
        <f t="shared" si="20"/>
        <v>0.65157200000000004</v>
      </c>
      <c r="S107" s="9">
        <f t="shared" si="21"/>
        <v>0.4648527403661622</v>
      </c>
      <c r="T107" s="9">
        <f t="shared" si="22"/>
        <v>0.60114100000000004</v>
      </c>
      <c r="U107" s="9">
        <f t="shared" si="23"/>
        <v>0.48676291137405803</v>
      </c>
      <c r="V107" s="15">
        <f t="shared" si="16"/>
        <v>0.5057230815</v>
      </c>
      <c r="X107" s="11">
        <f t="shared" si="24"/>
        <v>6.381199999999998E+18</v>
      </c>
      <c r="Y107" s="11">
        <f t="shared" si="25"/>
        <v>5.9539999999999993E-18</v>
      </c>
      <c r="Z107" s="11">
        <f t="shared" si="26"/>
        <v>3.9099999999999996E-4</v>
      </c>
      <c r="AA107" s="16">
        <f t="shared" si="27"/>
        <v>1.463806679970654E-2</v>
      </c>
      <c r="AB107" s="9">
        <f t="shared" si="17"/>
        <v>0.64263554211404239</v>
      </c>
      <c r="AC107" s="9">
        <f t="shared" si="18"/>
        <v>0.98536193320029342</v>
      </c>
      <c r="AD107" s="15">
        <f t="shared" si="19"/>
        <v>37.43751099669192</v>
      </c>
      <c r="AE107" s="3">
        <f t="shared" si="28"/>
        <v>716.86159999999973</v>
      </c>
      <c r="AF107" s="2">
        <f t="shared" si="29"/>
        <v>0.25</v>
      </c>
      <c r="AG107" s="9">
        <f t="shared" si="30"/>
        <v>1.4017839882575441E-2</v>
      </c>
      <c r="AH107" s="2">
        <f t="shared" si="31"/>
        <v>0.67831597667938637</v>
      </c>
    </row>
    <row r="108" spans="1:34">
      <c r="A108" s="1">
        <f>Raw!A108</f>
        <v>95</v>
      </c>
      <c r="B108" s="14">
        <f>Raw!B108</f>
        <v>0.45675925925925925</v>
      </c>
      <c r="C108" s="15">
        <f>Raw!C108</f>
        <v>73.400000000000006</v>
      </c>
      <c r="D108" s="15">
        <f>IF(C108&gt;0.5,Raw!D108*D$11,-999)</f>
        <v>9.6999999999999993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0.99423899999999998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0.950353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5.839399999999998E+18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0.45680555555555552</v>
      </c>
      <c r="C109" s="15">
        <f>Raw!C109</f>
        <v>74.7</v>
      </c>
      <c r="D109" s="15">
        <f>IF(C109&gt;0.5,Raw!D109*D$11,-999)</f>
        <v>8.8000000000000007</v>
      </c>
      <c r="E109" s="9">
        <f>IF(Raw!$G109&gt;$C$8,IF(Raw!$Q109&gt;$C$8,IF(Raw!$N109&gt;$C$9,IF(Raw!$N109&lt;$A$9,IF(Raw!$X109&gt;$C$9,IF(Raw!$X109&lt;$A$9,Raw!H109,-999),-999),-999),-999),-999),-999)</f>
        <v>0.67626200000000003</v>
      </c>
      <c r="F109" s="9">
        <f>IF(Raw!$G109&gt;$C$8,IF(Raw!$Q109&gt;$C$8,IF(Raw!$N109&gt;$C$9,IF(Raw!$N109&lt;$A$9,IF(Raw!$X109&gt;$C$9,IF(Raw!$X109&lt;$A$9,Raw!I109,-999),-999),-999),-999),-999),-999)</f>
        <v>1.2425850000000001</v>
      </c>
      <c r="G109" s="9">
        <f>Raw!G109</f>
        <v>0.99449600000000005</v>
      </c>
      <c r="H109" s="9">
        <f>IF(Raw!$G109&gt;$C$8,IF(Raw!$Q109&gt;$C$8,IF(Raw!$N109&gt;$C$9,IF(Raw!$N109&lt;$A$9,IF(Raw!$X109&gt;$C$9,IF(Raw!$X109&lt;$A$9,Raw!L109,-999),-999),-999),-999),-999),-999)</f>
        <v>623.29999999999995</v>
      </c>
      <c r="I109" s="9">
        <f>IF(Raw!$G109&gt;$C$8,IF(Raw!$Q109&gt;$C$8,IF(Raw!$N109&gt;$C$9,IF(Raw!$N109&lt;$A$9,IF(Raw!$X109&gt;$C$9,IF(Raw!$X109&lt;$A$9,Raw!M109,-999),-999),-999),-999),-999),-999)</f>
        <v>0.23657700000000001</v>
      </c>
      <c r="J109" s="9">
        <f>IF(Raw!$G109&gt;$C$8,IF(Raw!$Q109&gt;$C$8,IF(Raw!$N109&gt;$C$9,IF(Raw!$N109&lt;$A$9,IF(Raw!$X109&gt;$C$9,IF(Raw!$X109&lt;$A$9,Raw!N109,-999),-999),-999),-999),-999),-999)</f>
        <v>374</v>
      </c>
      <c r="K109" s="9">
        <f>IF(Raw!$G109&gt;$C$8,IF(Raw!$Q109&gt;$C$8,IF(Raw!$N109&gt;$C$9,IF(Raw!$N109&lt;$A$9,IF(Raw!$X109&gt;$C$9,IF(Raw!$X109&lt;$A$9,Raw!R109,-999),-999),-999),-999),-999),-999)</f>
        <v>0.73016199999999998</v>
      </c>
      <c r="L109" s="9">
        <f>IF(Raw!$G109&gt;$C$8,IF(Raw!$Q109&gt;$C$8,IF(Raw!$N109&gt;$C$9,IF(Raw!$N109&lt;$A$9,IF(Raw!$X109&gt;$C$9,IF(Raw!$X109&lt;$A$9,Raw!S109,-999),-999),-999),-999),-999),-999)</f>
        <v>1.4105570000000001</v>
      </c>
      <c r="M109" s="9">
        <f>Raw!Q109</f>
        <v>0.99641400000000002</v>
      </c>
      <c r="N109" s="9">
        <f>IF(Raw!$G109&gt;$C$8,IF(Raw!$Q109&gt;$C$8,IF(Raw!$N109&gt;$C$9,IF(Raw!$N109&lt;$A$9,IF(Raw!$X109&gt;$C$9,IF(Raw!$X109&lt;$A$9,Raw!V109,-999),-999),-999),-999),-999),-999)</f>
        <v>559.1</v>
      </c>
      <c r="O109" s="9">
        <f>IF(Raw!$G109&gt;$C$8,IF(Raw!$Q109&gt;$C$8,IF(Raw!$N109&gt;$C$9,IF(Raw!$N109&lt;$A$9,IF(Raw!$X109&gt;$C$9,IF(Raw!$X109&lt;$A$9,Raw!W109,-999),-999),-999),-999),-999),-999)</f>
        <v>0.277395</v>
      </c>
      <c r="P109" s="9">
        <f>IF(Raw!$G109&gt;$C$8,IF(Raw!$Q109&gt;$C$8,IF(Raw!$N109&gt;$C$9,IF(Raw!$N109&lt;$A$9,IF(Raw!$X109&gt;$C$9,IF(Raw!$X109&lt;$A$9,Raw!X109,-999),-999),-999),-999),-999),-999)</f>
        <v>314</v>
      </c>
      <c r="R109" s="9">
        <f t="shared" si="20"/>
        <v>0.56632300000000002</v>
      </c>
      <c r="S109" s="9">
        <f t="shared" si="21"/>
        <v>0.45576198006575003</v>
      </c>
      <c r="T109" s="9">
        <f t="shared" si="22"/>
        <v>0.68039500000000008</v>
      </c>
      <c r="U109" s="9">
        <f t="shared" si="23"/>
        <v>0.48235909644204383</v>
      </c>
      <c r="V109" s="15">
        <f t="shared" si="16"/>
        <v>0.57762309150000002</v>
      </c>
      <c r="X109" s="11">
        <f t="shared" si="24"/>
        <v>5.297599999999999E+18</v>
      </c>
      <c r="Y109" s="11">
        <f t="shared" si="25"/>
        <v>6.2329999999999991E-18</v>
      </c>
      <c r="Z109" s="11">
        <f t="shared" si="26"/>
        <v>3.7399999999999998E-4</v>
      </c>
      <c r="AA109" s="16">
        <f t="shared" si="27"/>
        <v>1.2198809179307712E-2</v>
      </c>
      <c r="AB109" s="9">
        <f t="shared" si="17"/>
        <v>0.7384620087715551</v>
      </c>
      <c r="AC109" s="9">
        <f t="shared" si="18"/>
        <v>0.98780119082069218</v>
      </c>
      <c r="AD109" s="15">
        <f t="shared" si="19"/>
        <v>32.617136843068742</v>
      </c>
      <c r="AE109" s="3">
        <f t="shared" si="28"/>
        <v>750.4531999999997</v>
      </c>
      <c r="AF109" s="2">
        <f t="shared" si="29"/>
        <v>0.25</v>
      </c>
      <c r="AG109" s="9">
        <f t="shared" si="30"/>
        <v>1.2102440504730106E-2</v>
      </c>
      <c r="AH109" s="2">
        <f t="shared" si="31"/>
        <v>0.58563079760773462</v>
      </c>
    </row>
    <row r="110" spans="1:34">
      <c r="A110" s="1">
        <f>Raw!A110</f>
        <v>97</v>
      </c>
      <c r="B110" s="14">
        <f>Raw!B110</f>
        <v>0.45686342592592594</v>
      </c>
      <c r="C110" s="15">
        <f>Raw!C110</f>
        <v>75.599999999999994</v>
      </c>
      <c r="D110" s="15">
        <f>IF(C110&gt;0.5,Raw!D110*D$11,-999)</f>
        <v>7.9</v>
      </c>
      <c r="E110" s="9">
        <f>IF(Raw!$G110&gt;$C$8,IF(Raw!$Q110&gt;$C$8,IF(Raw!$N110&gt;$C$9,IF(Raw!$N110&lt;$A$9,IF(Raw!$X110&gt;$C$9,IF(Raw!$X110&lt;$A$9,Raw!H110,-999),-999),-999),-999),-999),-999)</f>
        <v>0.70874899999999996</v>
      </c>
      <c r="F110" s="9">
        <f>IF(Raw!$G110&gt;$C$8,IF(Raw!$Q110&gt;$C$8,IF(Raw!$N110&gt;$C$9,IF(Raw!$N110&lt;$A$9,IF(Raw!$X110&gt;$C$9,IF(Raw!$X110&lt;$A$9,Raw!I110,-999),-999),-999),-999),-999),-999)</f>
        <v>1.3101929999999999</v>
      </c>
      <c r="G110" s="9">
        <f>Raw!G110</f>
        <v>0.99428700000000003</v>
      </c>
      <c r="H110" s="9">
        <f>IF(Raw!$G110&gt;$C$8,IF(Raw!$Q110&gt;$C$8,IF(Raw!$N110&gt;$C$9,IF(Raw!$N110&lt;$A$9,IF(Raw!$X110&gt;$C$9,IF(Raw!$X110&lt;$A$9,Raw!L110,-999),-999),-999),-999),-999),-999)</f>
        <v>597.1</v>
      </c>
      <c r="I110" s="9">
        <f>IF(Raw!$G110&gt;$C$8,IF(Raw!$Q110&gt;$C$8,IF(Raw!$N110&gt;$C$9,IF(Raw!$N110&lt;$A$9,IF(Raw!$X110&gt;$C$9,IF(Raw!$X110&lt;$A$9,Raw!M110,-999),-999),-999),-999),-999),-999)</f>
        <v>0.328735</v>
      </c>
      <c r="J110" s="9">
        <f>IF(Raw!$G110&gt;$C$8,IF(Raw!$Q110&gt;$C$8,IF(Raw!$N110&gt;$C$9,IF(Raw!$N110&lt;$A$9,IF(Raw!$X110&gt;$C$9,IF(Raw!$X110&lt;$A$9,Raw!N110,-999),-999),-999),-999),-999),-999)</f>
        <v>471</v>
      </c>
      <c r="K110" s="9">
        <f>IF(Raw!$G110&gt;$C$8,IF(Raw!$Q110&gt;$C$8,IF(Raw!$N110&gt;$C$9,IF(Raw!$N110&lt;$A$9,IF(Raw!$X110&gt;$C$9,IF(Raw!$X110&lt;$A$9,Raw!R110,-999),-999),-999),-999),-999),-999)</f>
        <v>0.60619299999999998</v>
      </c>
      <c r="L110" s="9">
        <f>IF(Raw!$G110&gt;$C$8,IF(Raw!$Q110&gt;$C$8,IF(Raw!$N110&gt;$C$9,IF(Raw!$N110&lt;$A$9,IF(Raw!$X110&gt;$C$9,IF(Raw!$X110&lt;$A$9,Raw!S110,-999),-999),-999),-999),-999),-999)</f>
        <v>1.1546289999999999</v>
      </c>
      <c r="M110" s="9">
        <f>Raw!Q110</f>
        <v>0.99308399999999997</v>
      </c>
      <c r="N110" s="9">
        <f>IF(Raw!$G110&gt;$C$8,IF(Raw!$Q110&gt;$C$8,IF(Raw!$N110&gt;$C$9,IF(Raw!$N110&lt;$A$9,IF(Raw!$X110&gt;$C$9,IF(Raw!$X110&lt;$A$9,Raw!V110,-999),-999),-999),-999),-999),-999)</f>
        <v>629.5</v>
      </c>
      <c r="O110" s="9">
        <f>IF(Raw!$G110&gt;$C$8,IF(Raw!$Q110&gt;$C$8,IF(Raw!$N110&gt;$C$9,IF(Raw!$N110&lt;$A$9,IF(Raw!$X110&gt;$C$9,IF(Raw!$X110&lt;$A$9,Raw!W110,-999),-999),-999),-999),-999),-999)</f>
        <v>0.29563699999999998</v>
      </c>
      <c r="P110" s="9">
        <f>IF(Raw!$G110&gt;$C$8,IF(Raw!$Q110&gt;$C$8,IF(Raw!$N110&gt;$C$9,IF(Raw!$N110&lt;$A$9,IF(Raw!$X110&gt;$C$9,IF(Raw!$X110&lt;$A$9,Raw!X110,-999),-999),-999),-999),-999),-999)</f>
        <v>423</v>
      </c>
      <c r="R110" s="9">
        <f t="shared" si="20"/>
        <v>0.60144399999999998</v>
      </c>
      <c r="S110" s="9">
        <f t="shared" si="21"/>
        <v>0.45904992623224211</v>
      </c>
      <c r="T110" s="9">
        <f t="shared" si="22"/>
        <v>0.54843599999999992</v>
      </c>
      <c r="U110" s="9">
        <f t="shared" si="23"/>
        <v>0.47498893583999707</v>
      </c>
      <c r="V110" s="15">
        <f t="shared" si="16"/>
        <v>0.47282057549999995</v>
      </c>
      <c r="X110" s="11">
        <f t="shared" si="24"/>
        <v>4.7558E+18</v>
      </c>
      <c r="Y110" s="11">
        <f t="shared" si="25"/>
        <v>5.971E-18</v>
      </c>
      <c r="Z110" s="11">
        <f t="shared" si="26"/>
        <v>4.7099999999999996E-4</v>
      </c>
      <c r="AA110" s="16">
        <f t="shared" si="27"/>
        <v>1.3198403586198009E-2</v>
      </c>
      <c r="AB110" s="9">
        <f t="shared" si="17"/>
        <v>0.61343147966920009</v>
      </c>
      <c r="AC110" s="9">
        <f t="shared" si="18"/>
        <v>0.98680159641380194</v>
      </c>
      <c r="AD110" s="15">
        <f t="shared" si="19"/>
        <v>28.022088293414036</v>
      </c>
      <c r="AE110" s="3">
        <f t="shared" si="28"/>
        <v>718.9083999999998</v>
      </c>
      <c r="AF110" s="2">
        <f t="shared" si="29"/>
        <v>0.25</v>
      </c>
      <c r="AG110" s="9">
        <f t="shared" si="30"/>
        <v>1.0238601460387057E-2</v>
      </c>
      <c r="AH110" s="2">
        <f t="shared" si="31"/>
        <v>0.49544059624095665</v>
      </c>
    </row>
    <row r="111" spans="1:34">
      <c r="A111" s="1">
        <f>Raw!A111</f>
        <v>98</v>
      </c>
      <c r="B111" s="14">
        <f>Raw!B111</f>
        <v>0.4569212962962963</v>
      </c>
      <c r="C111" s="15">
        <f>Raw!C111</f>
        <v>76.7</v>
      </c>
      <c r="D111" s="15">
        <f>IF(C111&gt;0.5,Raw!D111*D$11,-999)</f>
        <v>7.9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0.76428099999999999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0.99331800000000003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4.7558E+18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0.45697916666666666</v>
      </c>
      <c r="C112" s="15">
        <f>Raw!C112</f>
        <v>77.400000000000006</v>
      </c>
      <c r="D112" s="15">
        <f>IF(C112&gt;0.5,Raw!D112*D$11,-999)</f>
        <v>7.9</v>
      </c>
      <c r="E112" s="9">
        <f>IF(Raw!$G112&gt;$C$8,IF(Raw!$Q112&gt;$C$8,IF(Raw!$N112&gt;$C$9,IF(Raw!$N112&lt;$A$9,IF(Raw!$X112&gt;$C$9,IF(Raw!$X112&lt;$A$9,Raw!H112,-999),-999),-999),-999),-999),-999)</f>
        <v>0.64844599999999997</v>
      </c>
      <c r="F112" s="9">
        <f>IF(Raw!$G112&gt;$C$8,IF(Raw!$Q112&gt;$C$8,IF(Raw!$N112&gt;$C$9,IF(Raw!$N112&lt;$A$9,IF(Raw!$X112&gt;$C$9,IF(Raw!$X112&lt;$A$9,Raw!I112,-999),-999),-999),-999),-999),-999)</f>
        <v>1.204221</v>
      </c>
      <c r="G112" s="9">
        <f>Raw!G112</f>
        <v>0.99367300000000003</v>
      </c>
      <c r="H112" s="9">
        <f>IF(Raw!$G112&gt;$C$8,IF(Raw!$Q112&gt;$C$8,IF(Raw!$N112&gt;$C$9,IF(Raw!$N112&lt;$A$9,IF(Raw!$X112&gt;$C$9,IF(Raw!$X112&lt;$A$9,Raw!L112,-999),-999),-999),-999),-999),-999)</f>
        <v>601.29999999999995</v>
      </c>
      <c r="I112" s="9">
        <f>IF(Raw!$G112&gt;$C$8,IF(Raw!$Q112&gt;$C$8,IF(Raw!$N112&gt;$C$9,IF(Raw!$N112&lt;$A$9,IF(Raw!$X112&gt;$C$9,IF(Raw!$X112&lt;$A$9,Raw!M112,-999),-999),-999),-999),-999),-999)</f>
        <v>0.294568</v>
      </c>
      <c r="J112" s="9">
        <f>IF(Raw!$G112&gt;$C$8,IF(Raw!$Q112&gt;$C$8,IF(Raw!$N112&gt;$C$9,IF(Raw!$N112&lt;$A$9,IF(Raw!$X112&gt;$C$9,IF(Raw!$X112&lt;$A$9,Raw!N112,-999),-999),-999),-999),-999),-999)</f>
        <v>385</v>
      </c>
      <c r="K112" s="9">
        <f>IF(Raw!$G112&gt;$C$8,IF(Raw!$Q112&gt;$C$8,IF(Raw!$N112&gt;$C$9,IF(Raw!$N112&lt;$A$9,IF(Raw!$X112&gt;$C$9,IF(Raw!$X112&lt;$A$9,Raw!R112,-999),-999),-999),-999),-999),-999)</f>
        <v>0.56687399999999999</v>
      </c>
      <c r="L112" s="9">
        <f>IF(Raw!$G112&gt;$C$8,IF(Raw!$Q112&gt;$C$8,IF(Raw!$N112&gt;$C$9,IF(Raw!$N112&lt;$A$9,IF(Raw!$X112&gt;$C$9,IF(Raw!$X112&lt;$A$9,Raw!S112,-999),-999),-999),-999),-999),-999)</f>
        <v>1.089971</v>
      </c>
      <c r="M112" s="9">
        <f>Raw!Q112</f>
        <v>0.992753</v>
      </c>
      <c r="N112" s="9">
        <f>IF(Raw!$G112&gt;$C$8,IF(Raw!$Q112&gt;$C$8,IF(Raw!$N112&gt;$C$9,IF(Raw!$N112&lt;$A$9,IF(Raw!$X112&gt;$C$9,IF(Raw!$X112&lt;$A$9,Raw!V112,-999),-999),-999),-999),-999),-999)</f>
        <v>598.70000000000005</v>
      </c>
      <c r="O112" s="9">
        <f>IF(Raw!$G112&gt;$C$8,IF(Raw!$Q112&gt;$C$8,IF(Raw!$N112&gt;$C$9,IF(Raw!$N112&lt;$A$9,IF(Raw!$X112&gt;$C$9,IF(Raw!$X112&lt;$A$9,Raw!W112,-999),-999),-999),-999),-999),-999)</f>
        <v>0.22565299999999999</v>
      </c>
      <c r="P112" s="9">
        <f>IF(Raw!$G112&gt;$C$8,IF(Raw!$Q112&gt;$C$8,IF(Raw!$N112&gt;$C$9,IF(Raw!$N112&lt;$A$9,IF(Raw!$X112&gt;$C$9,IF(Raw!$X112&lt;$A$9,Raw!X112,-999),-999),-999),-999),-999),-999)</f>
        <v>352</v>
      </c>
      <c r="R112" s="9">
        <f t="shared" si="20"/>
        <v>0.55577500000000002</v>
      </c>
      <c r="S112" s="9">
        <f t="shared" si="21"/>
        <v>0.46152242819216743</v>
      </c>
      <c r="T112" s="9">
        <f t="shared" si="22"/>
        <v>0.52309700000000003</v>
      </c>
      <c r="U112" s="9">
        <f t="shared" si="23"/>
        <v>0.4799182730549712</v>
      </c>
      <c r="V112" s="15">
        <f t="shared" si="16"/>
        <v>0.44634312449999997</v>
      </c>
      <c r="X112" s="11">
        <f t="shared" si="24"/>
        <v>4.7558E+18</v>
      </c>
      <c r="Y112" s="11">
        <f t="shared" si="25"/>
        <v>6.0129999999999995E-18</v>
      </c>
      <c r="Z112" s="11">
        <f t="shared" si="26"/>
        <v>3.8499999999999998E-4</v>
      </c>
      <c r="AA112" s="16">
        <f t="shared" si="27"/>
        <v>1.0889807259531573E-2</v>
      </c>
      <c r="AB112" s="9">
        <f t="shared" si="17"/>
        <v>0.57257042550803916</v>
      </c>
      <c r="AC112" s="9">
        <f t="shared" si="18"/>
        <v>0.98911019274046841</v>
      </c>
      <c r="AD112" s="15">
        <f t="shared" si="19"/>
        <v>28.28521366112097</v>
      </c>
      <c r="AE112" s="3">
        <f t="shared" si="28"/>
        <v>723.96519999999975</v>
      </c>
      <c r="AF112" s="2">
        <f t="shared" si="29"/>
        <v>0.25</v>
      </c>
      <c r="AG112" s="9">
        <f t="shared" si="30"/>
        <v>1.0441992994796966E-2</v>
      </c>
      <c r="AH112" s="2">
        <f t="shared" si="31"/>
        <v>0.50528260674095316</v>
      </c>
    </row>
    <row r="113" spans="1:34">
      <c r="A113" s="1">
        <f>Raw!A113</f>
        <v>100</v>
      </c>
      <c r="B113" s="14">
        <f>Raw!B113</f>
        <v>0.45702546296296293</v>
      </c>
      <c r="C113" s="15">
        <f>Raw!C113</f>
        <v>78.900000000000006</v>
      </c>
      <c r="D113" s="15">
        <f>IF(C113&gt;0.5,Raw!D113*D$11,-999)</f>
        <v>7</v>
      </c>
      <c r="E113" s="9">
        <f>IF(Raw!$G113&gt;$C$8,IF(Raw!$Q113&gt;$C$8,IF(Raw!$N113&gt;$C$9,IF(Raw!$N113&lt;$A$9,IF(Raw!$X113&gt;$C$9,IF(Raw!$X113&lt;$A$9,Raw!H113,-999),-999),-999),-999),-999),-999)</f>
        <v>0.56924399999999997</v>
      </c>
      <c r="F113" s="9">
        <f>IF(Raw!$G113&gt;$C$8,IF(Raw!$Q113&gt;$C$8,IF(Raw!$N113&gt;$C$9,IF(Raw!$N113&lt;$A$9,IF(Raw!$X113&gt;$C$9,IF(Raw!$X113&lt;$A$9,Raw!I113,-999),-999),-999),-999),-999),-999)</f>
        <v>1.0523389999999999</v>
      </c>
      <c r="G113" s="9">
        <f>Raw!G113</f>
        <v>0.99499800000000005</v>
      </c>
      <c r="H113" s="9">
        <f>IF(Raw!$G113&gt;$C$8,IF(Raw!$Q113&gt;$C$8,IF(Raw!$N113&gt;$C$9,IF(Raw!$N113&lt;$A$9,IF(Raw!$X113&gt;$C$9,IF(Raw!$X113&lt;$A$9,Raw!L113,-999),-999),-999),-999),-999),-999)</f>
        <v>606.9</v>
      </c>
      <c r="I113" s="9">
        <f>IF(Raw!$G113&gt;$C$8,IF(Raw!$Q113&gt;$C$8,IF(Raw!$N113&gt;$C$9,IF(Raw!$N113&lt;$A$9,IF(Raw!$X113&gt;$C$9,IF(Raw!$X113&lt;$A$9,Raw!M113,-999),-999),-999),-999),-999),-999)</f>
        <v>0.27653</v>
      </c>
      <c r="J113" s="9">
        <f>IF(Raw!$G113&gt;$C$8,IF(Raw!$Q113&gt;$C$8,IF(Raw!$N113&gt;$C$9,IF(Raw!$N113&lt;$A$9,IF(Raw!$X113&gt;$C$9,IF(Raw!$X113&lt;$A$9,Raw!N113,-999),-999),-999),-999),-999),-999)</f>
        <v>372</v>
      </c>
      <c r="K113" s="9">
        <f>IF(Raw!$G113&gt;$C$8,IF(Raw!$Q113&gt;$C$8,IF(Raw!$N113&gt;$C$9,IF(Raw!$N113&lt;$A$9,IF(Raw!$X113&gt;$C$9,IF(Raw!$X113&lt;$A$9,Raw!R113,-999),-999),-999),-999),-999),-999)</f>
        <v>0.525482</v>
      </c>
      <c r="L113" s="9">
        <f>IF(Raw!$G113&gt;$C$8,IF(Raw!$Q113&gt;$C$8,IF(Raw!$N113&gt;$C$9,IF(Raw!$N113&lt;$A$9,IF(Raw!$X113&gt;$C$9,IF(Raw!$X113&lt;$A$9,Raw!S113,-999),-999),-999),-999),-999),-999)</f>
        <v>1.0316110000000001</v>
      </c>
      <c r="M113" s="9">
        <f>Raw!Q113</f>
        <v>0.99257700000000004</v>
      </c>
      <c r="N113" s="9">
        <f>IF(Raw!$G113&gt;$C$8,IF(Raw!$Q113&gt;$C$8,IF(Raw!$N113&gt;$C$9,IF(Raw!$N113&lt;$A$9,IF(Raw!$X113&gt;$C$9,IF(Raw!$X113&lt;$A$9,Raw!V113,-999),-999),-999),-999),-999),-999)</f>
        <v>631.29999999999995</v>
      </c>
      <c r="O113" s="9">
        <f>IF(Raw!$G113&gt;$C$8,IF(Raw!$Q113&gt;$C$8,IF(Raw!$N113&gt;$C$9,IF(Raw!$N113&lt;$A$9,IF(Raw!$X113&gt;$C$9,IF(Raw!$X113&lt;$A$9,Raw!W113,-999),-999),-999),-999),-999),-999)</f>
        <v>0.220335</v>
      </c>
      <c r="P113" s="9">
        <f>IF(Raw!$G113&gt;$C$8,IF(Raw!$Q113&gt;$C$8,IF(Raw!$N113&gt;$C$9,IF(Raw!$N113&lt;$A$9,IF(Raw!$X113&gt;$C$9,IF(Raw!$X113&lt;$A$9,Raw!X113,-999),-999),-999),-999),-999),-999)</f>
        <v>357</v>
      </c>
      <c r="R113" s="9">
        <f t="shared" si="20"/>
        <v>0.48309499999999994</v>
      </c>
      <c r="S113" s="9">
        <f t="shared" si="21"/>
        <v>0.45906784790832611</v>
      </c>
      <c r="T113" s="9">
        <f t="shared" si="22"/>
        <v>0.50612900000000005</v>
      </c>
      <c r="U113" s="9">
        <f t="shared" si="23"/>
        <v>0.49062001083741841</v>
      </c>
      <c r="V113" s="15">
        <f t="shared" si="16"/>
        <v>0.42244470449999999</v>
      </c>
      <c r="X113" s="11">
        <f t="shared" si="24"/>
        <v>4.2139999999999995E+18</v>
      </c>
      <c r="Y113" s="11">
        <f t="shared" si="25"/>
        <v>6.0689999999999991E-18</v>
      </c>
      <c r="Z113" s="11">
        <f t="shared" si="26"/>
        <v>3.7199999999999999E-4</v>
      </c>
      <c r="AA113" s="16">
        <f t="shared" si="27"/>
        <v>9.4241533200817677E-3</v>
      </c>
      <c r="AB113" s="9">
        <f t="shared" si="17"/>
        <v>0.53025183729573966</v>
      </c>
      <c r="AC113" s="9">
        <f t="shared" si="18"/>
        <v>0.99057584667991827</v>
      </c>
      <c r="AD113" s="15">
        <f t="shared" si="19"/>
        <v>25.33374548409078</v>
      </c>
      <c r="AE113" s="3">
        <f t="shared" si="28"/>
        <v>730.70759999999973</v>
      </c>
      <c r="AF113" s="2">
        <f t="shared" si="29"/>
        <v>0.25</v>
      </c>
      <c r="AG113" s="9">
        <f t="shared" si="30"/>
        <v>9.5609557568900119E-3</v>
      </c>
      <c r="AH113" s="2">
        <f t="shared" si="31"/>
        <v>0.46264967331269896</v>
      </c>
    </row>
    <row r="114" spans="1:34">
      <c r="A114" s="1">
        <f>Raw!A114</f>
        <v>101</v>
      </c>
      <c r="B114" s="14">
        <f>Raw!B114</f>
        <v>0.45708333333333334</v>
      </c>
      <c r="C114" s="15">
        <f>Raw!C114</f>
        <v>79.599999999999994</v>
      </c>
      <c r="D114" s="15">
        <f>IF(C114&gt;0.5,Raw!D114*D$11,-999)</f>
        <v>6.2</v>
      </c>
      <c r="E114" s="9">
        <f>IF(Raw!$G114&gt;$C$8,IF(Raw!$Q114&gt;$C$8,IF(Raw!$N114&gt;$C$9,IF(Raw!$N114&lt;$A$9,IF(Raw!$X114&gt;$C$9,IF(Raw!$X114&lt;$A$9,Raw!H114,-999),-999),-999),-999),-999),-999)</f>
        <v>0.52655600000000002</v>
      </c>
      <c r="F114" s="9">
        <f>IF(Raw!$G114&gt;$C$8,IF(Raw!$Q114&gt;$C$8,IF(Raw!$N114&gt;$C$9,IF(Raw!$N114&lt;$A$9,IF(Raw!$X114&gt;$C$9,IF(Raw!$X114&lt;$A$9,Raw!I114,-999),-999),-999),-999),-999),-999)</f>
        <v>1.0060659999999999</v>
      </c>
      <c r="G114" s="9">
        <f>Raw!G114</f>
        <v>0.99306000000000005</v>
      </c>
      <c r="H114" s="9">
        <f>IF(Raw!$G114&gt;$C$8,IF(Raw!$Q114&gt;$C$8,IF(Raw!$N114&gt;$C$9,IF(Raw!$N114&lt;$A$9,IF(Raw!$X114&gt;$C$9,IF(Raw!$X114&lt;$A$9,Raw!L114,-999),-999),-999),-999),-999),-999)</f>
        <v>615.79999999999995</v>
      </c>
      <c r="I114" s="9">
        <f>IF(Raw!$G114&gt;$C$8,IF(Raw!$Q114&gt;$C$8,IF(Raw!$N114&gt;$C$9,IF(Raw!$N114&lt;$A$9,IF(Raw!$X114&gt;$C$9,IF(Raw!$X114&lt;$A$9,Raw!M114,-999),-999),-999),-999),-999),-999)</f>
        <v>0.17316500000000001</v>
      </c>
      <c r="J114" s="9">
        <f>IF(Raw!$G114&gt;$C$8,IF(Raw!$Q114&gt;$C$8,IF(Raw!$N114&gt;$C$9,IF(Raw!$N114&lt;$A$9,IF(Raw!$X114&gt;$C$9,IF(Raw!$X114&lt;$A$9,Raw!N114,-999),-999),-999),-999),-999),-999)</f>
        <v>428</v>
      </c>
      <c r="K114" s="9">
        <f>IF(Raw!$G114&gt;$C$8,IF(Raw!$Q114&gt;$C$8,IF(Raw!$N114&gt;$C$9,IF(Raw!$N114&lt;$A$9,IF(Raw!$X114&gt;$C$9,IF(Raw!$X114&lt;$A$9,Raw!R114,-999),-999),-999),-999),-999),-999)</f>
        <v>0.52880300000000002</v>
      </c>
      <c r="L114" s="9">
        <f>IF(Raw!$G114&gt;$C$8,IF(Raw!$Q114&gt;$C$8,IF(Raw!$N114&gt;$C$9,IF(Raw!$N114&lt;$A$9,IF(Raw!$X114&gt;$C$9,IF(Raw!$X114&lt;$A$9,Raw!S114,-999),-999),-999),-999),-999),-999)</f>
        <v>0.99079300000000003</v>
      </c>
      <c r="M114" s="9">
        <f>Raw!Q114</f>
        <v>0.993591</v>
      </c>
      <c r="N114" s="9">
        <f>IF(Raw!$G114&gt;$C$8,IF(Raw!$Q114&gt;$C$8,IF(Raw!$N114&gt;$C$9,IF(Raw!$N114&lt;$A$9,IF(Raw!$X114&gt;$C$9,IF(Raw!$X114&lt;$A$9,Raw!V114,-999),-999),-999),-999),-999),-999)</f>
        <v>587.20000000000005</v>
      </c>
      <c r="O114" s="9">
        <f>IF(Raw!$G114&gt;$C$8,IF(Raw!$Q114&gt;$C$8,IF(Raw!$N114&gt;$C$9,IF(Raw!$N114&lt;$A$9,IF(Raw!$X114&gt;$C$9,IF(Raw!$X114&lt;$A$9,Raw!W114,-999),-999),-999),-999),-999),-999)</f>
        <v>0.23305000000000001</v>
      </c>
      <c r="P114" s="9">
        <f>IF(Raw!$G114&gt;$C$8,IF(Raw!$Q114&gt;$C$8,IF(Raw!$N114&gt;$C$9,IF(Raw!$N114&lt;$A$9,IF(Raw!$X114&gt;$C$9,IF(Raw!$X114&lt;$A$9,Raw!X114,-999),-999),-999),-999),-999),-999)</f>
        <v>312</v>
      </c>
      <c r="R114" s="9">
        <f t="shared" si="20"/>
        <v>0.47950999999999988</v>
      </c>
      <c r="S114" s="9">
        <f t="shared" si="21"/>
        <v>0.47661883017615136</v>
      </c>
      <c r="T114" s="9">
        <f t="shared" si="22"/>
        <v>0.46199000000000001</v>
      </c>
      <c r="U114" s="9">
        <f t="shared" si="23"/>
        <v>0.46628306820900028</v>
      </c>
      <c r="V114" s="15">
        <f t="shared" si="16"/>
        <v>0.40572973349999997</v>
      </c>
      <c r="X114" s="11">
        <f t="shared" si="24"/>
        <v>3.7323999999999995E+18</v>
      </c>
      <c r="Y114" s="11">
        <f t="shared" si="25"/>
        <v>6.1579999999999991E-18</v>
      </c>
      <c r="Z114" s="11">
        <f t="shared" si="26"/>
        <v>4.28E-4</v>
      </c>
      <c r="AA114" s="16">
        <f t="shared" si="27"/>
        <v>9.74137513274855E-3</v>
      </c>
      <c r="AB114" s="9">
        <f t="shared" si="17"/>
        <v>0.53330341789757851</v>
      </c>
      <c r="AC114" s="9">
        <f t="shared" si="18"/>
        <v>0.99025862486725147</v>
      </c>
      <c r="AD114" s="15">
        <f t="shared" si="19"/>
        <v>22.760222272776986</v>
      </c>
      <c r="AE114" s="3">
        <f t="shared" si="28"/>
        <v>741.42319999999972</v>
      </c>
      <c r="AF114" s="2">
        <f t="shared" si="29"/>
        <v>0.25</v>
      </c>
      <c r="AG114" s="9">
        <f t="shared" si="30"/>
        <v>8.1636202111302139E-3</v>
      </c>
      <c r="AH114" s="2">
        <f t="shared" si="31"/>
        <v>0.39503333346214425</v>
      </c>
    </row>
    <row r="115" spans="1:34">
      <c r="A115" s="1">
        <f>Raw!A115</f>
        <v>102</v>
      </c>
      <c r="B115" s="14">
        <f>Raw!B115</f>
        <v>0.4571412037037037</v>
      </c>
      <c r="C115" s="15">
        <f>Raw!C115</f>
        <v>80.7</v>
      </c>
      <c r="D115" s="15">
        <f>IF(C115&gt;0.5,Raw!D115*D$11,-999)</f>
        <v>6.2</v>
      </c>
      <c r="E115" s="9">
        <f>IF(Raw!$G115&gt;$C$8,IF(Raw!$Q115&gt;$C$8,IF(Raw!$N115&gt;$C$9,IF(Raw!$N115&lt;$A$9,IF(Raw!$X115&gt;$C$9,IF(Raw!$X115&lt;$A$9,Raw!H115,-999),-999),-999),-999),-999),-999)</f>
        <v>0.56246799999999997</v>
      </c>
      <c r="F115" s="9">
        <f>IF(Raw!$G115&gt;$C$8,IF(Raw!$Q115&gt;$C$8,IF(Raw!$N115&gt;$C$9,IF(Raw!$N115&lt;$A$9,IF(Raw!$X115&gt;$C$9,IF(Raw!$X115&lt;$A$9,Raw!I115,-999),-999),-999),-999),-999),-999)</f>
        <v>1.037517</v>
      </c>
      <c r="G115" s="9">
        <f>Raw!G115</f>
        <v>0.99178699999999997</v>
      </c>
      <c r="H115" s="9">
        <f>IF(Raw!$G115&gt;$C$8,IF(Raw!$Q115&gt;$C$8,IF(Raw!$N115&gt;$C$9,IF(Raw!$N115&lt;$A$9,IF(Raw!$X115&gt;$C$9,IF(Raw!$X115&lt;$A$9,Raw!L115,-999),-999),-999),-999),-999),-999)</f>
        <v>613.1</v>
      </c>
      <c r="I115" s="9">
        <f>IF(Raw!$G115&gt;$C$8,IF(Raw!$Q115&gt;$C$8,IF(Raw!$N115&gt;$C$9,IF(Raw!$N115&lt;$A$9,IF(Raw!$X115&gt;$C$9,IF(Raw!$X115&lt;$A$9,Raw!M115,-999),-999),-999),-999),-999),-999)</f>
        <v>0.22401399999999999</v>
      </c>
      <c r="J115" s="9">
        <f>IF(Raw!$G115&gt;$C$8,IF(Raw!$Q115&gt;$C$8,IF(Raw!$N115&gt;$C$9,IF(Raw!$N115&lt;$A$9,IF(Raw!$X115&gt;$C$9,IF(Raw!$X115&lt;$A$9,Raw!N115,-999),-999),-999),-999),-999),-999)</f>
        <v>327</v>
      </c>
      <c r="K115" s="9">
        <f>IF(Raw!$G115&gt;$C$8,IF(Raw!$Q115&gt;$C$8,IF(Raw!$N115&gt;$C$9,IF(Raw!$N115&lt;$A$9,IF(Raw!$X115&gt;$C$9,IF(Raw!$X115&lt;$A$9,Raw!R115,-999),-999),-999),-999),-999),-999)</f>
        <v>0.51637699999999997</v>
      </c>
      <c r="L115" s="9">
        <f>IF(Raw!$G115&gt;$C$8,IF(Raw!$Q115&gt;$C$8,IF(Raw!$N115&gt;$C$9,IF(Raw!$N115&lt;$A$9,IF(Raw!$X115&gt;$C$9,IF(Raw!$X115&lt;$A$9,Raw!S115,-999),-999),-999),-999),-999),-999)</f>
        <v>0.966615</v>
      </c>
      <c r="M115" s="9">
        <f>Raw!Q115</f>
        <v>0.99009599999999998</v>
      </c>
      <c r="N115" s="9">
        <f>IF(Raw!$G115&gt;$C$8,IF(Raw!$Q115&gt;$C$8,IF(Raw!$N115&gt;$C$9,IF(Raw!$N115&lt;$A$9,IF(Raw!$X115&gt;$C$9,IF(Raw!$X115&lt;$A$9,Raw!V115,-999),-999),-999),-999),-999),-999)</f>
        <v>593.1</v>
      </c>
      <c r="O115" s="9">
        <f>IF(Raw!$G115&gt;$C$8,IF(Raw!$Q115&gt;$C$8,IF(Raw!$N115&gt;$C$9,IF(Raw!$N115&lt;$A$9,IF(Raw!$X115&gt;$C$9,IF(Raw!$X115&lt;$A$9,Raw!W115,-999),-999),-999),-999),-999),-999)</f>
        <v>0.302483</v>
      </c>
      <c r="P115" s="9">
        <f>IF(Raw!$G115&gt;$C$8,IF(Raw!$Q115&gt;$C$8,IF(Raw!$N115&gt;$C$9,IF(Raw!$N115&lt;$A$9,IF(Raw!$X115&gt;$C$9,IF(Raw!$X115&lt;$A$9,Raw!X115,-999),-999),-999),-999),-999),-999)</f>
        <v>327</v>
      </c>
      <c r="R115" s="9">
        <f t="shared" si="20"/>
        <v>0.47504900000000005</v>
      </c>
      <c r="S115" s="9">
        <f t="shared" si="21"/>
        <v>0.45787105175144122</v>
      </c>
      <c r="T115" s="9">
        <f t="shared" si="22"/>
        <v>0.45023800000000003</v>
      </c>
      <c r="U115" s="9">
        <f t="shared" si="23"/>
        <v>0.46578834385975804</v>
      </c>
      <c r="V115" s="15">
        <f t="shared" si="16"/>
        <v>0.3958288425</v>
      </c>
      <c r="X115" s="11">
        <f t="shared" si="24"/>
        <v>3.7323999999999995E+18</v>
      </c>
      <c r="Y115" s="11">
        <f t="shared" si="25"/>
        <v>6.131E-18</v>
      </c>
      <c r="Z115" s="11">
        <f t="shared" si="26"/>
        <v>3.2699999999999998E-4</v>
      </c>
      <c r="AA115" s="16">
        <f t="shared" si="27"/>
        <v>7.4272763967368474E-3</v>
      </c>
      <c r="AB115" s="9">
        <f t="shared" si="17"/>
        <v>0.519721042070314</v>
      </c>
      <c r="AC115" s="9">
        <f t="shared" si="18"/>
        <v>0.9925727236032631</v>
      </c>
      <c r="AD115" s="15">
        <f t="shared" si="19"/>
        <v>22.713383476259473</v>
      </c>
      <c r="AE115" s="3">
        <f t="shared" si="28"/>
        <v>738.17239999999981</v>
      </c>
      <c r="AF115" s="2">
        <f t="shared" si="29"/>
        <v>0.25</v>
      </c>
      <c r="AG115" s="9">
        <f t="shared" si="30"/>
        <v>8.1381763637373029E-3</v>
      </c>
      <c r="AH115" s="2">
        <f t="shared" si="31"/>
        <v>0.39380211892842309</v>
      </c>
    </row>
    <row r="116" spans="1:34">
      <c r="A116" s="1">
        <f>Raw!A116</f>
        <v>103</v>
      </c>
      <c r="B116" s="14">
        <f>Raw!B116</f>
        <v>0.45719907407407406</v>
      </c>
      <c r="C116" s="15">
        <f>Raw!C116</f>
        <v>82.3</v>
      </c>
      <c r="D116" s="15">
        <f>IF(C116&gt;0.5,Raw!D116*D$11,-999)</f>
        <v>5.3</v>
      </c>
      <c r="E116" s="9">
        <f>IF(Raw!$G116&gt;$C$8,IF(Raw!$Q116&gt;$C$8,IF(Raw!$N116&gt;$C$9,IF(Raw!$N116&lt;$A$9,IF(Raw!$X116&gt;$C$9,IF(Raw!$X116&lt;$A$9,Raw!H116,-999),-999),-999),-999),-999),-999)</f>
        <v>0.51761400000000002</v>
      </c>
      <c r="F116" s="9">
        <f>IF(Raw!$G116&gt;$C$8,IF(Raw!$Q116&gt;$C$8,IF(Raw!$N116&gt;$C$9,IF(Raw!$N116&lt;$A$9,IF(Raw!$X116&gt;$C$9,IF(Raw!$X116&lt;$A$9,Raw!I116,-999),-999),-999),-999),-999),-999)</f>
        <v>0.94035100000000005</v>
      </c>
      <c r="G116" s="9">
        <f>Raw!G116</f>
        <v>0.99246999999999996</v>
      </c>
      <c r="H116" s="9">
        <f>IF(Raw!$G116&gt;$C$8,IF(Raw!$Q116&gt;$C$8,IF(Raw!$N116&gt;$C$9,IF(Raw!$N116&lt;$A$9,IF(Raw!$X116&gt;$C$9,IF(Raw!$X116&lt;$A$9,Raw!L116,-999),-999),-999),-999),-999),-999)</f>
        <v>603.29999999999995</v>
      </c>
      <c r="I116" s="9">
        <f>IF(Raw!$G116&gt;$C$8,IF(Raw!$Q116&gt;$C$8,IF(Raw!$N116&gt;$C$9,IF(Raw!$N116&lt;$A$9,IF(Raw!$X116&gt;$C$9,IF(Raw!$X116&lt;$A$9,Raw!M116,-999),-999),-999),-999),-999),-999)</f>
        <v>0.31292500000000001</v>
      </c>
      <c r="J116" s="9">
        <f>IF(Raw!$G116&gt;$C$8,IF(Raw!$Q116&gt;$C$8,IF(Raw!$N116&gt;$C$9,IF(Raw!$N116&lt;$A$9,IF(Raw!$X116&gt;$C$9,IF(Raw!$X116&lt;$A$9,Raw!N116,-999),-999),-999),-999),-999),-999)</f>
        <v>360</v>
      </c>
      <c r="K116" s="9">
        <f>IF(Raw!$G116&gt;$C$8,IF(Raw!$Q116&gt;$C$8,IF(Raw!$N116&gt;$C$9,IF(Raw!$N116&lt;$A$9,IF(Raw!$X116&gt;$C$9,IF(Raw!$X116&lt;$A$9,Raw!R116,-999),-999),-999),-999),-999),-999)</f>
        <v>0.49326399999999998</v>
      </c>
      <c r="L116" s="9">
        <f>IF(Raw!$G116&gt;$C$8,IF(Raw!$Q116&gt;$C$8,IF(Raw!$N116&gt;$C$9,IF(Raw!$N116&lt;$A$9,IF(Raw!$X116&gt;$C$9,IF(Raw!$X116&lt;$A$9,Raw!S116,-999),-999),-999),-999),-999),-999)</f>
        <v>0.935361</v>
      </c>
      <c r="M116" s="9">
        <f>Raw!Q116</f>
        <v>0.988456</v>
      </c>
      <c r="N116" s="9">
        <f>IF(Raw!$G116&gt;$C$8,IF(Raw!$Q116&gt;$C$8,IF(Raw!$N116&gt;$C$9,IF(Raw!$N116&lt;$A$9,IF(Raw!$X116&gt;$C$9,IF(Raw!$X116&lt;$A$9,Raw!V116,-999),-999),-999),-999),-999),-999)</f>
        <v>643</v>
      </c>
      <c r="O116" s="9">
        <f>IF(Raw!$G116&gt;$C$8,IF(Raw!$Q116&gt;$C$8,IF(Raw!$N116&gt;$C$9,IF(Raw!$N116&lt;$A$9,IF(Raw!$X116&gt;$C$9,IF(Raw!$X116&lt;$A$9,Raw!W116,-999),-999),-999),-999),-999),-999)</f>
        <v>0.27137299999999998</v>
      </c>
      <c r="P116" s="9">
        <f>IF(Raw!$G116&gt;$C$8,IF(Raw!$Q116&gt;$C$8,IF(Raw!$N116&gt;$C$9,IF(Raw!$N116&lt;$A$9,IF(Raw!$X116&gt;$C$9,IF(Raw!$X116&lt;$A$9,Raw!X116,-999),-999),-999),-999),-999),-999)</f>
        <v>319</v>
      </c>
      <c r="R116" s="9">
        <f t="shared" si="20"/>
        <v>0.42273700000000003</v>
      </c>
      <c r="S116" s="9">
        <f t="shared" si="21"/>
        <v>0.44955234800622323</v>
      </c>
      <c r="T116" s="9">
        <f t="shared" si="22"/>
        <v>0.44209700000000002</v>
      </c>
      <c r="U116" s="9">
        <f t="shared" si="23"/>
        <v>0.47264852821530939</v>
      </c>
      <c r="V116" s="15">
        <f t="shared" si="16"/>
        <v>0.38303032949999999</v>
      </c>
      <c r="X116" s="11">
        <f t="shared" si="24"/>
        <v>3.190599999999999E+18</v>
      </c>
      <c r="Y116" s="11">
        <f t="shared" si="25"/>
        <v>6.0329999999999994E-18</v>
      </c>
      <c r="Z116" s="11">
        <f t="shared" si="26"/>
        <v>3.5999999999999997E-4</v>
      </c>
      <c r="AA116" s="16">
        <f t="shared" si="27"/>
        <v>6.8819114322815917E-3</v>
      </c>
      <c r="AB116" s="9">
        <f t="shared" si="17"/>
        <v>0.49630647239847736</v>
      </c>
      <c r="AC116" s="9">
        <f t="shared" si="18"/>
        <v>0.99311808856771844</v>
      </c>
      <c r="AD116" s="15">
        <f t="shared" si="19"/>
        <v>19.116420645226647</v>
      </c>
      <c r="AE116" s="3">
        <f t="shared" si="28"/>
        <v>726.37319999999977</v>
      </c>
      <c r="AF116" s="2">
        <f t="shared" si="29"/>
        <v>0.25</v>
      </c>
      <c r="AG116" s="9">
        <f t="shared" si="30"/>
        <v>6.950267755931638E-3</v>
      </c>
      <c r="AH116" s="2">
        <f t="shared" si="31"/>
        <v>0.33631983961439321</v>
      </c>
    </row>
    <row r="117" spans="1:34">
      <c r="A117" s="1">
        <f>Raw!A117</f>
        <v>104</v>
      </c>
      <c r="B117" s="14">
        <f>Raw!B117</f>
        <v>0.45724537037037033</v>
      </c>
      <c r="C117" s="15">
        <f>Raw!C117</f>
        <v>82.5</v>
      </c>
      <c r="D117" s="15">
        <f>IF(C117&gt;0.5,Raw!D117*D$11,-999)</f>
        <v>5.3</v>
      </c>
      <c r="E117" s="9">
        <f>IF(Raw!$G117&gt;$C$8,IF(Raw!$Q117&gt;$C$8,IF(Raw!$N117&gt;$C$9,IF(Raw!$N117&lt;$A$9,IF(Raw!$X117&gt;$C$9,IF(Raw!$X117&lt;$A$9,Raw!H117,-999),-999),-999),-999),-999),-999)</f>
        <v>0.50634400000000002</v>
      </c>
      <c r="F117" s="9">
        <f>IF(Raw!$G117&gt;$C$8,IF(Raw!$Q117&gt;$C$8,IF(Raw!$N117&gt;$C$9,IF(Raw!$N117&lt;$A$9,IF(Raw!$X117&gt;$C$9,IF(Raw!$X117&lt;$A$9,Raw!I117,-999),-999),-999),-999),-999),-999)</f>
        <v>0.92978099999999997</v>
      </c>
      <c r="G117" s="9">
        <f>Raw!G117</f>
        <v>0.99209800000000004</v>
      </c>
      <c r="H117" s="9">
        <f>IF(Raw!$G117&gt;$C$8,IF(Raw!$Q117&gt;$C$8,IF(Raw!$N117&gt;$C$9,IF(Raw!$N117&lt;$A$9,IF(Raw!$X117&gt;$C$9,IF(Raw!$X117&lt;$A$9,Raw!L117,-999),-999),-999),-999),-999),-999)</f>
        <v>622.5</v>
      </c>
      <c r="I117" s="9">
        <f>IF(Raw!$G117&gt;$C$8,IF(Raw!$Q117&gt;$C$8,IF(Raw!$N117&gt;$C$9,IF(Raw!$N117&lt;$A$9,IF(Raw!$X117&gt;$C$9,IF(Raw!$X117&lt;$A$9,Raw!M117,-999),-999),-999),-999),-999),-999)</f>
        <v>0.29418899999999998</v>
      </c>
      <c r="J117" s="9">
        <f>IF(Raw!$G117&gt;$C$8,IF(Raw!$Q117&gt;$C$8,IF(Raw!$N117&gt;$C$9,IF(Raw!$N117&lt;$A$9,IF(Raw!$X117&gt;$C$9,IF(Raw!$X117&lt;$A$9,Raw!N117,-999),-999),-999),-999),-999),-999)</f>
        <v>399</v>
      </c>
      <c r="K117" s="9">
        <f>IF(Raw!$G117&gt;$C$8,IF(Raw!$Q117&gt;$C$8,IF(Raw!$N117&gt;$C$9,IF(Raw!$N117&lt;$A$9,IF(Raw!$X117&gt;$C$9,IF(Raw!$X117&lt;$A$9,Raw!R117,-999),-999),-999),-999),-999),-999)</f>
        <v>0.48271399999999998</v>
      </c>
      <c r="L117" s="9">
        <f>IF(Raw!$G117&gt;$C$8,IF(Raw!$Q117&gt;$C$8,IF(Raw!$N117&gt;$C$9,IF(Raw!$N117&lt;$A$9,IF(Raw!$X117&gt;$C$9,IF(Raw!$X117&lt;$A$9,Raw!S117,-999),-999),-999),-999),-999),-999)</f>
        <v>0.91342400000000001</v>
      </c>
      <c r="M117" s="9">
        <f>Raw!Q117</f>
        <v>0.99052799999999996</v>
      </c>
      <c r="N117" s="9">
        <f>IF(Raw!$G117&gt;$C$8,IF(Raw!$Q117&gt;$C$8,IF(Raw!$N117&gt;$C$9,IF(Raw!$N117&lt;$A$9,IF(Raw!$X117&gt;$C$9,IF(Raw!$X117&lt;$A$9,Raw!V117,-999),-999),-999),-999),-999),-999)</f>
        <v>638.5</v>
      </c>
      <c r="O117" s="9">
        <f>IF(Raw!$G117&gt;$C$8,IF(Raw!$Q117&gt;$C$8,IF(Raw!$N117&gt;$C$9,IF(Raw!$N117&lt;$A$9,IF(Raw!$X117&gt;$C$9,IF(Raw!$X117&lt;$A$9,Raw!W117,-999),-999),-999),-999),-999),-999)</f>
        <v>0.287435</v>
      </c>
      <c r="P117" s="9">
        <f>IF(Raw!$G117&gt;$C$8,IF(Raw!$Q117&gt;$C$8,IF(Raw!$N117&gt;$C$9,IF(Raw!$N117&lt;$A$9,IF(Raw!$X117&gt;$C$9,IF(Raw!$X117&lt;$A$9,Raw!X117,-999),-999),-999),-999),-999),-999)</f>
        <v>380</v>
      </c>
      <c r="R117" s="9">
        <f t="shared" si="20"/>
        <v>0.42343699999999995</v>
      </c>
      <c r="S117" s="9">
        <f t="shared" si="21"/>
        <v>0.455415845236674</v>
      </c>
      <c r="T117" s="9">
        <f t="shared" si="22"/>
        <v>0.43071000000000004</v>
      </c>
      <c r="U117" s="9">
        <f t="shared" si="23"/>
        <v>0.47153348280754614</v>
      </c>
      <c r="V117" s="15">
        <f t="shared" si="16"/>
        <v>0.37404712800000001</v>
      </c>
      <c r="X117" s="11">
        <f t="shared" si="24"/>
        <v>3.190599999999999E+18</v>
      </c>
      <c r="Y117" s="11">
        <f t="shared" si="25"/>
        <v>6.2249999999999996E-18</v>
      </c>
      <c r="Z117" s="11">
        <f t="shared" si="26"/>
        <v>3.9899999999999999E-4</v>
      </c>
      <c r="AA117" s="16">
        <f t="shared" si="27"/>
        <v>7.8624249007423382E-3</v>
      </c>
      <c r="AB117" s="9">
        <f t="shared" si="17"/>
        <v>0.48610042502899869</v>
      </c>
      <c r="AC117" s="9">
        <f t="shared" si="18"/>
        <v>0.99213757509925771</v>
      </c>
      <c r="AD117" s="15">
        <f t="shared" si="19"/>
        <v>19.70532556577027</v>
      </c>
      <c r="AE117" s="3">
        <f t="shared" si="28"/>
        <v>749.48999999999978</v>
      </c>
      <c r="AF117" s="2">
        <f t="shared" si="29"/>
        <v>0.25</v>
      </c>
      <c r="AG117" s="9">
        <f t="shared" si="30"/>
        <v>7.1474775337571047E-3</v>
      </c>
      <c r="AH117" s="2">
        <f t="shared" si="31"/>
        <v>0.34586271813041092</v>
      </c>
    </row>
    <row r="118" spans="1:34">
      <c r="A118" s="1">
        <f>Raw!A118</f>
        <v>105</v>
      </c>
      <c r="B118" s="14">
        <f>Raw!B118</f>
        <v>0.45730324074074075</v>
      </c>
      <c r="C118" s="15">
        <f>Raw!C118</f>
        <v>84.1</v>
      </c>
      <c r="D118" s="15">
        <f>IF(C118&gt;0.5,Raw!D118*D$11,-999)</f>
        <v>5.3</v>
      </c>
      <c r="E118" s="9">
        <f>IF(Raw!$G118&gt;$C$8,IF(Raw!$Q118&gt;$C$8,IF(Raw!$N118&gt;$C$9,IF(Raw!$N118&lt;$A$9,IF(Raw!$X118&gt;$C$9,IF(Raw!$X118&lt;$A$9,Raw!H118,-999),-999),-999),-999),-999),-999)</f>
        <v>0.48574600000000001</v>
      </c>
      <c r="F118" s="9">
        <f>IF(Raw!$G118&gt;$C$8,IF(Raw!$Q118&gt;$C$8,IF(Raw!$N118&gt;$C$9,IF(Raw!$N118&lt;$A$9,IF(Raw!$X118&gt;$C$9,IF(Raw!$X118&lt;$A$9,Raw!I118,-999),-999),-999),-999),-999),-999)</f>
        <v>0.88624800000000004</v>
      </c>
      <c r="G118" s="9">
        <f>Raw!G118</f>
        <v>0.98995900000000003</v>
      </c>
      <c r="H118" s="9">
        <f>IF(Raw!$G118&gt;$C$8,IF(Raw!$Q118&gt;$C$8,IF(Raw!$N118&gt;$C$9,IF(Raw!$N118&lt;$A$9,IF(Raw!$X118&gt;$C$9,IF(Raw!$X118&lt;$A$9,Raw!L118,-999),-999),-999),-999),-999),-999)</f>
        <v>609</v>
      </c>
      <c r="I118" s="9">
        <f>IF(Raw!$G118&gt;$C$8,IF(Raw!$Q118&gt;$C$8,IF(Raw!$N118&gt;$C$9,IF(Raw!$N118&lt;$A$9,IF(Raw!$X118&gt;$C$9,IF(Raw!$X118&lt;$A$9,Raw!M118,-999),-999),-999),-999),-999),-999)</f>
        <v>0.31309199999999998</v>
      </c>
      <c r="J118" s="9">
        <f>IF(Raw!$G118&gt;$C$8,IF(Raw!$Q118&gt;$C$8,IF(Raw!$N118&gt;$C$9,IF(Raw!$N118&lt;$A$9,IF(Raw!$X118&gt;$C$9,IF(Raw!$X118&lt;$A$9,Raw!N118,-999),-999),-999),-999),-999),-999)</f>
        <v>456</v>
      </c>
      <c r="K118" s="9">
        <f>IF(Raw!$G118&gt;$C$8,IF(Raw!$Q118&gt;$C$8,IF(Raw!$N118&gt;$C$9,IF(Raw!$N118&lt;$A$9,IF(Raw!$X118&gt;$C$9,IF(Raw!$X118&lt;$A$9,Raw!R118,-999),-999),-999),-999),-999),-999)</f>
        <v>0.44444499999999998</v>
      </c>
      <c r="L118" s="9">
        <f>IF(Raw!$G118&gt;$C$8,IF(Raw!$Q118&gt;$C$8,IF(Raw!$N118&gt;$C$9,IF(Raw!$N118&lt;$A$9,IF(Raw!$X118&gt;$C$9,IF(Raw!$X118&lt;$A$9,Raw!S118,-999),-999),-999),-999),-999),-999)</f>
        <v>0.82215700000000003</v>
      </c>
      <c r="M118" s="9">
        <f>Raw!Q118</f>
        <v>0.99048400000000003</v>
      </c>
      <c r="N118" s="9">
        <f>IF(Raw!$G118&gt;$C$8,IF(Raw!$Q118&gt;$C$8,IF(Raw!$N118&gt;$C$9,IF(Raw!$N118&lt;$A$9,IF(Raw!$X118&gt;$C$9,IF(Raw!$X118&lt;$A$9,Raw!V118,-999),-999),-999),-999),-999),-999)</f>
        <v>643.29999999999995</v>
      </c>
      <c r="O118" s="9">
        <f>IF(Raw!$G118&gt;$C$8,IF(Raw!$Q118&gt;$C$8,IF(Raw!$N118&gt;$C$9,IF(Raw!$N118&lt;$A$9,IF(Raw!$X118&gt;$C$9,IF(Raw!$X118&lt;$A$9,Raw!W118,-999),-999),-999),-999),-999),-999)</f>
        <v>0.34872399999999998</v>
      </c>
      <c r="P118" s="9">
        <f>IF(Raw!$G118&gt;$C$8,IF(Raw!$Q118&gt;$C$8,IF(Raw!$N118&gt;$C$9,IF(Raw!$N118&lt;$A$9,IF(Raw!$X118&gt;$C$9,IF(Raw!$X118&lt;$A$9,Raw!X118,-999),-999),-999),-999),-999),-999)</f>
        <v>477</v>
      </c>
      <c r="R118" s="9">
        <f t="shared" si="20"/>
        <v>0.40050200000000002</v>
      </c>
      <c r="S118" s="9">
        <f t="shared" si="21"/>
        <v>0.45190736678672339</v>
      </c>
      <c r="T118" s="9">
        <f t="shared" si="22"/>
        <v>0.37771200000000005</v>
      </c>
      <c r="U118" s="9">
        <f t="shared" si="23"/>
        <v>0.45941590231549451</v>
      </c>
      <c r="V118" s="15">
        <f t="shared" si="16"/>
        <v>0.33667329149999997</v>
      </c>
      <c r="X118" s="11">
        <f t="shared" si="24"/>
        <v>3.190599999999999E+18</v>
      </c>
      <c r="Y118" s="11">
        <f t="shared" si="25"/>
        <v>6.09E-18</v>
      </c>
      <c r="Z118" s="11">
        <f t="shared" si="26"/>
        <v>4.5599999999999997E-4</v>
      </c>
      <c r="AA118" s="16">
        <f t="shared" si="27"/>
        <v>8.7826062106939537E-3</v>
      </c>
      <c r="AB118" s="9">
        <f t="shared" si="17"/>
        <v>0.44776229575705362</v>
      </c>
      <c r="AC118" s="9">
        <f t="shared" si="18"/>
        <v>0.99121739378930607</v>
      </c>
      <c r="AD118" s="15">
        <f t="shared" si="19"/>
        <v>19.260101339241128</v>
      </c>
      <c r="AE118" s="3">
        <f t="shared" si="28"/>
        <v>733.23599999999976</v>
      </c>
      <c r="AF118" s="2">
        <f t="shared" si="29"/>
        <v>0.25</v>
      </c>
      <c r="AG118" s="9">
        <f t="shared" si="30"/>
        <v>6.8064591041964058E-3</v>
      </c>
      <c r="AH118" s="2">
        <f t="shared" si="31"/>
        <v>0.32936101379858507</v>
      </c>
    </row>
    <row r="119" spans="1:34">
      <c r="A119" s="1">
        <f>Raw!A119</f>
        <v>106</v>
      </c>
      <c r="B119" s="14">
        <f>Raw!B119</f>
        <v>0.45736111111111111</v>
      </c>
      <c r="C119" s="15">
        <f>Raw!C119</f>
        <v>85.2</v>
      </c>
      <c r="D119" s="15">
        <f>IF(C119&gt;0.5,Raw!D119*D$11,-999)</f>
        <v>4.4000000000000004</v>
      </c>
      <c r="E119" s="9">
        <f>IF(Raw!$G119&gt;$C$8,IF(Raw!$Q119&gt;$C$8,IF(Raw!$N119&gt;$C$9,IF(Raw!$N119&lt;$A$9,IF(Raw!$X119&gt;$C$9,IF(Raw!$X119&lt;$A$9,Raw!H119,-999),-999),-999),-999),-999),-999)</f>
        <v>0.45916099999999999</v>
      </c>
      <c r="F119" s="9">
        <f>IF(Raw!$G119&gt;$C$8,IF(Raw!$Q119&gt;$C$8,IF(Raw!$N119&gt;$C$9,IF(Raw!$N119&lt;$A$9,IF(Raw!$X119&gt;$C$9,IF(Raw!$X119&lt;$A$9,Raw!I119,-999),-999),-999),-999),-999),-999)</f>
        <v>0.83662800000000004</v>
      </c>
      <c r="G119" s="9">
        <f>Raw!G119</f>
        <v>0.9899</v>
      </c>
      <c r="H119" s="9">
        <f>IF(Raw!$G119&gt;$C$8,IF(Raw!$Q119&gt;$C$8,IF(Raw!$N119&gt;$C$9,IF(Raw!$N119&lt;$A$9,IF(Raw!$X119&gt;$C$9,IF(Raw!$X119&lt;$A$9,Raw!L119,-999),-999),-999),-999),-999),-999)</f>
        <v>668.1</v>
      </c>
      <c r="I119" s="9">
        <f>IF(Raw!$G119&gt;$C$8,IF(Raw!$Q119&gt;$C$8,IF(Raw!$N119&gt;$C$9,IF(Raw!$N119&lt;$A$9,IF(Raw!$X119&gt;$C$9,IF(Raw!$X119&lt;$A$9,Raw!M119,-999),-999),-999),-999),-999),-999)</f>
        <v>0.32263799999999998</v>
      </c>
      <c r="J119" s="9">
        <f>IF(Raw!$G119&gt;$C$8,IF(Raw!$Q119&gt;$C$8,IF(Raw!$N119&gt;$C$9,IF(Raw!$N119&lt;$A$9,IF(Raw!$X119&gt;$C$9,IF(Raw!$X119&lt;$A$9,Raw!N119,-999),-999),-999),-999),-999),-999)</f>
        <v>507</v>
      </c>
      <c r="K119" s="9">
        <f>IF(Raw!$G119&gt;$C$8,IF(Raw!$Q119&gt;$C$8,IF(Raw!$N119&gt;$C$9,IF(Raw!$N119&lt;$A$9,IF(Raw!$X119&gt;$C$9,IF(Raw!$X119&lt;$A$9,Raw!R119,-999),-999),-999),-999),-999),-999)</f>
        <v>0.40843099999999999</v>
      </c>
      <c r="L119" s="9">
        <f>IF(Raw!$G119&gt;$C$8,IF(Raw!$Q119&gt;$C$8,IF(Raw!$N119&gt;$C$9,IF(Raw!$N119&lt;$A$9,IF(Raw!$X119&gt;$C$9,IF(Raw!$X119&lt;$A$9,Raw!S119,-999),-999),-999),-999),-999),-999)</f>
        <v>0.76412599999999997</v>
      </c>
      <c r="M119" s="9">
        <f>Raw!Q119</f>
        <v>0.98948100000000005</v>
      </c>
      <c r="N119" s="9">
        <f>IF(Raw!$G119&gt;$C$8,IF(Raw!$Q119&gt;$C$8,IF(Raw!$N119&gt;$C$9,IF(Raw!$N119&lt;$A$9,IF(Raw!$X119&gt;$C$9,IF(Raw!$X119&lt;$A$9,Raw!V119,-999),-999),-999),-999),-999),-999)</f>
        <v>635.4</v>
      </c>
      <c r="O119" s="9">
        <f>IF(Raw!$G119&gt;$C$8,IF(Raw!$Q119&gt;$C$8,IF(Raw!$N119&gt;$C$9,IF(Raw!$N119&lt;$A$9,IF(Raw!$X119&gt;$C$9,IF(Raw!$X119&lt;$A$9,Raw!W119,-999),-999),-999),-999),-999),-999)</f>
        <v>0.27510299999999999</v>
      </c>
      <c r="P119" s="9">
        <f>IF(Raw!$G119&gt;$C$8,IF(Raw!$Q119&gt;$C$8,IF(Raw!$N119&gt;$C$9,IF(Raw!$N119&lt;$A$9,IF(Raw!$X119&gt;$C$9,IF(Raw!$X119&lt;$A$9,Raw!X119,-999),-999),-999),-999),-999),-999)</f>
        <v>381</v>
      </c>
      <c r="R119" s="9">
        <f t="shared" si="20"/>
        <v>0.37746700000000005</v>
      </c>
      <c r="S119" s="9">
        <f t="shared" si="21"/>
        <v>0.45117662808321024</v>
      </c>
      <c r="T119" s="9">
        <f t="shared" si="22"/>
        <v>0.35569499999999998</v>
      </c>
      <c r="U119" s="9">
        <f t="shared" si="23"/>
        <v>0.46549260200542841</v>
      </c>
      <c r="V119" s="15">
        <f t="shared" si="16"/>
        <v>0.31290959699999998</v>
      </c>
      <c r="X119" s="11">
        <f t="shared" si="24"/>
        <v>2.6487999999999995E+18</v>
      </c>
      <c r="Y119" s="11">
        <f t="shared" si="25"/>
        <v>6.6810000000000001E-18</v>
      </c>
      <c r="Z119" s="11">
        <f t="shared" si="26"/>
        <v>5.0699999999999996E-4</v>
      </c>
      <c r="AA119" s="16">
        <f t="shared" si="27"/>
        <v>8.892408426478076E-3</v>
      </c>
      <c r="AB119" s="9">
        <f t="shared" si="17"/>
        <v>0.41159398521525609</v>
      </c>
      <c r="AC119" s="9">
        <f t="shared" si="18"/>
        <v>0.99110759157352202</v>
      </c>
      <c r="AD119" s="15">
        <f t="shared" si="19"/>
        <v>17.539267113368989</v>
      </c>
      <c r="AE119" s="3">
        <f t="shared" si="28"/>
        <v>804.39239999999984</v>
      </c>
      <c r="AF119" s="2">
        <f t="shared" si="29"/>
        <v>0.25</v>
      </c>
      <c r="AG119" s="9">
        <f t="shared" si="30"/>
        <v>6.2803069891310534E-3</v>
      </c>
      <c r="AH119" s="2">
        <f t="shared" si="31"/>
        <v>0.30390078677344179</v>
      </c>
    </row>
    <row r="120" spans="1:34">
      <c r="A120" s="1">
        <f>Raw!A120</f>
        <v>107</v>
      </c>
      <c r="B120" s="14">
        <f>Raw!B120</f>
        <v>0.45740740740740743</v>
      </c>
      <c r="C120" s="15">
        <f>Raw!C120</f>
        <v>86</v>
      </c>
      <c r="D120" s="15">
        <f>IF(C120&gt;0.5,Raw!D120*D$11,-999)</f>
        <v>4.4000000000000004</v>
      </c>
      <c r="E120" s="9">
        <f>IF(Raw!$G120&gt;$C$8,IF(Raw!$Q120&gt;$C$8,IF(Raw!$N120&gt;$C$9,IF(Raw!$N120&lt;$A$9,IF(Raw!$X120&gt;$C$9,IF(Raw!$X120&lt;$A$9,Raw!H120,-999),-999),-999),-999),-999),-999)</f>
        <v>0.45416000000000001</v>
      </c>
      <c r="F120" s="9">
        <f>IF(Raw!$G120&gt;$C$8,IF(Raw!$Q120&gt;$C$8,IF(Raw!$N120&gt;$C$9,IF(Raw!$N120&lt;$A$9,IF(Raw!$X120&gt;$C$9,IF(Raw!$X120&lt;$A$9,Raw!I120,-999),-999),-999),-999),-999),-999)</f>
        <v>0.79747999999999997</v>
      </c>
      <c r="G120" s="9">
        <f>Raw!G120</f>
        <v>0.99438700000000002</v>
      </c>
      <c r="H120" s="9">
        <f>IF(Raw!$G120&gt;$C$8,IF(Raw!$Q120&gt;$C$8,IF(Raw!$N120&gt;$C$9,IF(Raw!$N120&lt;$A$9,IF(Raw!$X120&gt;$C$9,IF(Raw!$X120&lt;$A$9,Raw!L120,-999),-999),-999),-999),-999),-999)</f>
        <v>626.1</v>
      </c>
      <c r="I120" s="9">
        <f>IF(Raw!$G120&gt;$C$8,IF(Raw!$Q120&gt;$C$8,IF(Raw!$N120&gt;$C$9,IF(Raw!$N120&lt;$A$9,IF(Raw!$X120&gt;$C$9,IF(Raw!$X120&lt;$A$9,Raw!M120,-999),-999),-999),-999),-999),-999)</f>
        <v>0.39635399999999998</v>
      </c>
      <c r="J120" s="9">
        <f>IF(Raw!$G120&gt;$C$8,IF(Raw!$Q120&gt;$C$8,IF(Raw!$N120&gt;$C$9,IF(Raw!$N120&lt;$A$9,IF(Raw!$X120&gt;$C$9,IF(Raw!$X120&lt;$A$9,Raw!N120,-999),-999),-999),-999),-999),-999)</f>
        <v>409</v>
      </c>
      <c r="K120" s="9">
        <f>IF(Raw!$G120&gt;$C$8,IF(Raw!$Q120&gt;$C$8,IF(Raw!$N120&gt;$C$9,IF(Raw!$N120&lt;$A$9,IF(Raw!$X120&gt;$C$9,IF(Raw!$X120&lt;$A$9,Raw!R120,-999),-999),-999),-999),-999),-999)</f>
        <v>0.418383</v>
      </c>
      <c r="L120" s="9">
        <f>IF(Raw!$G120&gt;$C$8,IF(Raw!$Q120&gt;$C$8,IF(Raw!$N120&gt;$C$9,IF(Raw!$N120&lt;$A$9,IF(Raw!$X120&gt;$C$9,IF(Raw!$X120&lt;$A$9,Raw!S120,-999),-999),-999),-999),-999),-999)</f>
        <v>0.77468400000000004</v>
      </c>
      <c r="M120" s="9">
        <f>Raw!Q120</f>
        <v>0.986703</v>
      </c>
      <c r="N120" s="9">
        <f>IF(Raw!$G120&gt;$C$8,IF(Raw!$Q120&gt;$C$8,IF(Raw!$N120&gt;$C$9,IF(Raw!$N120&lt;$A$9,IF(Raw!$X120&gt;$C$9,IF(Raw!$X120&lt;$A$9,Raw!V120,-999),-999),-999),-999),-999),-999)</f>
        <v>666.3</v>
      </c>
      <c r="O120" s="9">
        <f>IF(Raw!$G120&gt;$C$8,IF(Raw!$Q120&gt;$C$8,IF(Raw!$N120&gt;$C$9,IF(Raw!$N120&lt;$A$9,IF(Raw!$X120&gt;$C$9,IF(Raw!$X120&lt;$A$9,Raw!W120,-999),-999),-999),-999),-999),-999)</f>
        <v>0.31068800000000002</v>
      </c>
      <c r="P120" s="9">
        <f>IF(Raw!$G120&gt;$C$8,IF(Raw!$Q120&gt;$C$8,IF(Raw!$N120&gt;$C$9,IF(Raw!$N120&lt;$A$9,IF(Raw!$X120&gt;$C$9,IF(Raw!$X120&lt;$A$9,Raw!X120,-999),-999),-999),-999),-999),-999)</f>
        <v>321</v>
      </c>
      <c r="R120" s="9">
        <f t="shared" si="20"/>
        <v>0.34331999999999996</v>
      </c>
      <c r="S120" s="9">
        <f t="shared" si="21"/>
        <v>0.43050609419671965</v>
      </c>
      <c r="T120" s="9">
        <f t="shared" si="22"/>
        <v>0.35630100000000003</v>
      </c>
      <c r="U120" s="9">
        <f t="shared" si="23"/>
        <v>0.45993075886425949</v>
      </c>
      <c r="V120" s="15">
        <f t="shared" si="16"/>
        <v>0.31723309799999999</v>
      </c>
      <c r="X120" s="11">
        <f t="shared" si="24"/>
        <v>2.6487999999999995E+18</v>
      </c>
      <c r="Y120" s="11">
        <f t="shared" si="25"/>
        <v>6.261E-18</v>
      </c>
      <c r="Z120" s="11">
        <f t="shared" si="26"/>
        <v>4.0899999999999997E-4</v>
      </c>
      <c r="AA120" s="16">
        <f t="shared" si="27"/>
        <v>6.7372140216944536E-3</v>
      </c>
      <c r="AB120" s="9">
        <f t="shared" si="17"/>
        <v>0.42078347609314376</v>
      </c>
      <c r="AC120" s="9">
        <f t="shared" si="18"/>
        <v>0.99326278597830553</v>
      </c>
      <c r="AD120" s="15">
        <f t="shared" si="19"/>
        <v>16.472405921013337</v>
      </c>
      <c r="AE120" s="3">
        <f t="shared" si="28"/>
        <v>753.82439999999986</v>
      </c>
      <c r="AF120" s="2">
        <f t="shared" si="29"/>
        <v>0.25</v>
      </c>
      <c r="AG120" s="9">
        <f t="shared" si="30"/>
        <v>5.8278201196706042E-3</v>
      </c>
      <c r="AH120" s="2">
        <f t="shared" si="31"/>
        <v>0.28200518264586261</v>
      </c>
    </row>
    <row r="121" spans="1:34">
      <c r="A121" s="1">
        <f>Raw!A121</f>
        <v>108</v>
      </c>
      <c r="B121" s="14">
        <f>Raw!B121</f>
        <v>0.45746527777777773</v>
      </c>
      <c r="C121" s="15">
        <f>Raw!C121</f>
        <v>87.4</v>
      </c>
      <c r="D121" s="15">
        <f>IF(C121&gt;0.5,Raw!D121*D$11,-999)</f>
        <v>4.4000000000000004</v>
      </c>
      <c r="E121" s="9">
        <f>IF(Raw!$G121&gt;$C$8,IF(Raw!$Q121&gt;$C$8,IF(Raw!$N121&gt;$C$9,IF(Raw!$N121&lt;$A$9,IF(Raw!$X121&gt;$C$9,IF(Raw!$X121&lt;$A$9,Raw!H121,-999),-999),-999),-999),-999),-999)</f>
        <v>0.54603000000000002</v>
      </c>
      <c r="F121" s="9">
        <f>IF(Raw!$G121&gt;$C$8,IF(Raw!$Q121&gt;$C$8,IF(Raw!$N121&gt;$C$9,IF(Raw!$N121&lt;$A$9,IF(Raw!$X121&gt;$C$9,IF(Raw!$X121&lt;$A$9,Raw!I121,-999),-999),-999),-999),-999),-999)</f>
        <v>1.0332870000000001</v>
      </c>
      <c r="G121" s="9">
        <f>Raw!G121</f>
        <v>0.991205</v>
      </c>
      <c r="H121" s="9">
        <f>IF(Raw!$G121&gt;$C$8,IF(Raw!$Q121&gt;$C$8,IF(Raw!$N121&gt;$C$9,IF(Raw!$N121&lt;$A$9,IF(Raw!$X121&gt;$C$9,IF(Raw!$X121&lt;$A$9,Raw!L121,-999),-999),-999),-999),-999),-999)</f>
        <v>619.1</v>
      </c>
      <c r="I121" s="9">
        <f>IF(Raw!$G121&gt;$C$8,IF(Raw!$Q121&gt;$C$8,IF(Raw!$N121&gt;$C$9,IF(Raw!$N121&lt;$A$9,IF(Raw!$X121&gt;$C$9,IF(Raw!$X121&lt;$A$9,Raw!M121,-999),-999),-999),-999),-999),-999)</f>
        <v>0.28035700000000002</v>
      </c>
      <c r="J121" s="9">
        <f>IF(Raw!$G121&gt;$C$8,IF(Raw!$Q121&gt;$C$8,IF(Raw!$N121&gt;$C$9,IF(Raw!$N121&lt;$A$9,IF(Raw!$X121&gt;$C$9,IF(Raw!$X121&lt;$A$9,Raw!N121,-999),-999),-999),-999),-999),-999)</f>
        <v>384</v>
      </c>
      <c r="K121" s="9">
        <f>IF(Raw!$G121&gt;$C$8,IF(Raw!$Q121&gt;$C$8,IF(Raw!$N121&gt;$C$9,IF(Raw!$N121&lt;$A$9,IF(Raw!$X121&gt;$C$9,IF(Raw!$X121&lt;$A$9,Raw!R121,-999),-999),-999),-999),-999),-999)</f>
        <v>0.40960400000000002</v>
      </c>
      <c r="L121" s="9">
        <f>IF(Raw!$G121&gt;$C$8,IF(Raw!$Q121&gt;$C$8,IF(Raw!$N121&gt;$C$9,IF(Raw!$N121&lt;$A$9,IF(Raw!$X121&gt;$C$9,IF(Raw!$X121&lt;$A$9,Raw!S121,-999),-999),-999),-999),-999),-999)</f>
        <v>0.75951400000000002</v>
      </c>
      <c r="M121" s="9">
        <f>Raw!Q121</f>
        <v>0.98787100000000005</v>
      </c>
      <c r="N121" s="9">
        <f>IF(Raw!$G121&gt;$C$8,IF(Raw!$Q121&gt;$C$8,IF(Raw!$N121&gt;$C$9,IF(Raw!$N121&lt;$A$9,IF(Raw!$X121&gt;$C$9,IF(Raw!$X121&lt;$A$9,Raw!V121,-999),-999),-999),-999),-999),-999)</f>
        <v>652.1</v>
      </c>
      <c r="O121" s="9">
        <f>IF(Raw!$G121&gt;$C$8,IF(Raw!$Q121&gt;$C$8,IF(Raw!$N121&gt;$C$9,IF(Raw!$N121&lt;$A$9,IF(Raw!$X121&gt;$C$9,IF(Raw!$X121&lt;$A$9,Raw!W121,-999),-999),-999),-999),-999),-999)</f>
        <v>0.36032900000000001</v>
      </c>
      <c r="P121" s="9">
        <f>IF(Raw!$G121&gt;$C$8,IF(Raw!$Q121&gt;$C$8,IF(Raw!$N121&gt;$C$9,IF(Raw!$N121&lt;$A$9,IF(Raw!$X121&gt;$C$9,IF(Raw!$X121&lt;$A$9,Raw!X121,-999),-999),-999),-999),-999),-999)</f>
        <v>430</v>
      </c>
      <c r="R121" s="9">
        <f t="shared" si="20"/>
        <v>0.48725700000000005</v>
      </c>
      <c r="S121" s="9">
        <f t="shared" si="21"/>
        <v>0.47156017640790993</v>
      </c>
      <c r="T121" s="9">
        <f t="shared" si="22"/>
        <v>0.34991</v>
      </c>
      <c r="U121" s="9">
        <f t="shared" si="23"/>
        <v>0.46070250186303346</v>
      </c>
      <c r="V121" s="15">
        <f t="shared" si="16"/>
        <v>0.31102098299999997</v>
      </c>
      <c r="X121" s="11">
        <f t="shared" si="24"/>
        <v>2.6487999999999995E+18</v>
      </c>
      <c r="Y121" s="11">
        <f t="shared" si="25"/>
        <v>6.1909999999999996E-18</v>
      </c>
      <c r="Z121" s="11">
        <f t="shared" si="26"/>
        <v>3.8400000000000001E-4</v>
      </c>
      <c r="AA121" s="16">
        <f t="shared" si="27"/>
        <v>6.2577033484567416E-3</v>
      </c>
      <c r="AB121" s="9">
        <f t="shared" si="17"/>
        <v>0.41179363297865851</v>
      </c>
      <c r="AC121" s="9">
        <f t="shared" si="18"/>
        <v>0.99374229665154334</v>
      </c>
      <c r="AD121" s="15">
        <f t="shared" si="19"/>
        <v>16.296102469939431</v>
      </c>
      <c r="AE121" s="3">
        <f t="shared" si="28"/>
        <v>745.39639999999974</v>
      </c>
      <c r="AF121" s="2">
        <f t="shared" si="29"/>
        <v>0.25</v>
      </c>
      <c r="AG121" s="9">
        <f t="shared" si="30"/>
        <v>5.7751193680903494E-3</v>
      </c>
      <c r="AH121" s="2">
        <f t="shared" si="31"/>
        <v>0.27945502070369821</v>
      </c>
    </row>
    <row r="122" spans="1:34">
      <c r="A122" s="1">
        <f>Raw!A122</f>
        <v>109</v>
      </c>
      <c r="B122" s="14">
        <f>Raw!B122</f>
        <v>0.45752314814814815</v>
      </c>
      <c r="C122" s="15">
        <f>Raw!C122</f>
        <v>88</v>
      </c>
      <c r="D122" s="15">
        <f>IF(C122&gt;0.5,Raw!D122*D$11,-999)</f>
        <v>4.4000000000000004</v>
      </c>
      <c r="E122" s="9">
        <f>IF(Raw!$G122&gt;$C$8,IF(Raw!$Q122&gt;$C$8,IF(Raw!$N122&gt;$C$9,IF(Raw!$N122&lt;$A$9,IF(Raw!$X122&gt;$C$9,IF(Raw!$X122&lt;$A$9,Raw!H122,-999),-999),-999),-999),-999),-999)</f>
        <v>0.40649999999999997</v>
      </c>
      <c r="F122" s="9">
        <f>IF(Raw!$G122&gt;$C$8,IF(Raw!$Q122&gt;$C$8,IF(Raw!$N122&gt;$C$9,IF(Raw!$N122&lt;$A$9,IF(Raw!$X122&gt;$C$9,IF(Raw!$X122&lt;$A$9,Raw!I122,-999),-999),-999),-999),-999),-999)</f>
        <v>0.74865400000000004</v>
      </c>
      <c r="G122" s="9">
        <f>Raw!G122</f>
        <v>0.98943000000000003</v>
      </c>
      <c r="H122" s="9">
        <f>IF(Raw!$G122&gt;$C$8,IF(Raw!$Q122&gt;$C$8,IF(Raw!$N122&gt;$C$9,IF(Raw!$N122&lt;$A$9,IF(Raw!$X122&gt;$C$9,IF(Raw!$X122&lt;$A$9,Raw!L122,-999),-999),-999),-999),-999),-999)</f>
        <v>652.29999999999995</v>
      </c>
      <c r="I122" s="9">
        <f>IF(Raw!$G122&gt;$C$8,IF(Raw!$Q122&gt;$C$8,IF(Raw!$N122&gt;$C$9,IF(Raw!$N122&lt;$A$9,IF(Raw!$X122&gt;$C$9,IF(Raw!$X122&lt;$A$9,Raw!M122,-999),-999),-999),-999),-999),-999)</f>
        <v>0.25248300000000001</v>
      </c>
      <c r="J122" s="9">
        <f>IF(Raw!$G122&gt;$C$8,IF(Raw!$Q122&gt;$C$8,IF(Raw!$N122&gt;$C$9,IF(Raw!$N122&lt;$A$9,IF(Raw!$X122&gt;$C$9,IF(Raw!$X122&lt;$A$9,Raw!N122,-999),-999),-999),-999),-999),-999)</f>
        <v>408</v>
      </c>
      <c r="K122" s="9">
        <f>IF(Raw!$G122&gt;$C$8,IF(Raw!$Q122&gt;$C$8,IF(Raw!$N122&gt;$C$9,IF(Raw!$N122&lt;$A$9,IF(Raw!$X122&gt;$C$9,IF(Raw!$X122&lt;$A$9,Raw!R122,-999),-999),-999),-999),-999),-999)</f>
        <v>0.38681900000000002</v>
      </c>
      <c r="L122" s="9">
        <f>IF(Raw!$G122&gt;$C$8,IF(Raw!$Q122&gt;$C$8,IF(Raw!$N122&gt;$C$9,IF(Raw!$N122&lt;$A$9,IF(Raw!$X122&gt;$C$9,IF(Raw!$X122&lt;$A$9,Raw!S122,-999),-999),-999),-999),-999),-999)</f>
        <v>0.72294800000000004</v>
      </c>
      <c r="M122" s="9">
        <f>Raw!Q122</f>
        <v>0.99112900000000004</v>
      </c>
      <c r="N122" s="9">
        <f>IF(Raw!$G122&gt;$C$8,IF(Raw!$Q122&gt;$C$8,IF(Raw!$N122&gt;$C$9,IF(Raw!$N122&lt;$A$9,IF(Raw!$X122&gt;$C$9,IF(Raw!$X122&lt;$A$9,Raw!V122,-999),-999),-999),-999),-999),-999)</f>
        <v>633.5</v>
      </c>
      <c r="O122" s="9">
        <f>IF(Raw!$G122&gt;$C$8,IF(Raw!$Q122&gt;$C$8,IF(Raw!$N122&gt;$C$9,IF(Raw!$N122&lt;$A$9,IF(Raw!$X122&gt;$C$9,IF(Raw!$X122&lt;$A$9,Raw!W122,-999),-999),-999),-999),-999),-999)</f>
        <v>0.26745099999999999</v>
      </c>
      <c r="P122" s="9">
        <f>IF(Raw!$G122&gt;$C$8,IF(Raw!$Q122&gt;$C$8,IF(Raw!$N122&gt;$C$9,IF(Raw!$N122&lt;$A$9,IF(Raw!$X122&gt;$C$9,IF(Raw!$X122&lt;$A$9,Raw!X122,-999),-999),-999),-999),-999),-999)</f>
        <v>413</v>
      </c>
      <c r="R122" s="9">
        <f t="shared" si="20"/>
        <v>0.34215400000000007</v>
      </c>
      <c r="S122" s="9">
        <f t="shared" si="21"/>
        <v>0.45702554183908728</v>
      </c>
      <c r="T122" s="9">
        <f t="shared" si="22"/>
        <v>0.33612900000000001</v>
      </c>
      <c r="U122" s="9">
        <f t="shared" si="23"/>
        <v>0.46494215351588219</v>
      </c>
      <c r="V122" s="15">
        <f t="shared" si="16"/>
        <v>0.29604720600000001</v>
      </c>
      <c r="X122" s="11">
        <f t="shared" si="24"/>
        <v>2.6487999999999995E+18</v>
      </c>
      <c r="Y122" s="11">
        <f t="shared" si="25"/>
        <v>6.5229999999999991E-18</v>
      </c>
      <c r="Z122" s="11">
        <f t="shared" si="26"/>
        <v>4.08E-4</v>
      </c>
      <c r="AA122" s="16">
        <f t="shared" si="27"/>
        <v>7.0001267282580448E-3</v>
      </c>
      <c r="AB122" s="9">
        <f t="shared" si="17"/>
        <v>0.38917194559704266</v>
      </c>
      <c r="AC122" s="9">
        <f t="shared" si="18"/>
        <v>0.992999873271742</v>
      </c>
      <c r="AD122" s="15">
        <f t="shared" si="19"/>
        <v>17.15717335357364</v>
      </c>
      <c r="AE122" s="3">
        <f t="shared" si="28"/>
        <v>785.36919999999964</v>
      </c>
      <c r="AF122" s="2">
        <f t="shared" si="29"/>
        <v>0.25</v>
      </c>
      <c r="AG122" s="9">
        <f t="shared" si="30"/>
        <v>6.1362254825044916E-3</v>
      </c>
      <c r="AH122" s="2">
        <f t="shared" si="31"/>
        <v>0.29692875765144283</v>
      </c>
    </row>
    <row r="123" spans="1:34">
      <c r="A123" s="1">
        <f>Raw!A123</f>
        <v>110</v>
      </c>
      <c r="B123" s="14">
        <f>Raw!B123</f>
        <v>0.45758101851851851</v>
      </c>
      <c r="C123" s="15">
        <f>Raw!C123</f>
        <v>89.6</v>
      </c>
      <c r="D123" s="15">
        <f>IF(C123&gt;0.5,Raw!D123*D$11,-999)</f>
        <v>3.5</v>
      </c>
      <c r="E123" s="9">
        <f>IF(Raw!$G123&gt;$C$8,IF(Raw!$Q123&gt;$C$8,IF(Raw!$N123&gt;$C$9,IF(Raw!$N123&lt;$A$9,IF(Raw!$X123&gt;$C$9,IF(Raw!$X123&lt;$A$9,Raw!H123,-999),-999),-999),-999),-999),-999)</f>
        <v>0.41552600000000001</v>
      </c>
      <c r="F123" s="9">
        <f>IF(Raw!$G123&gt;$C$8,IF(Raw!$Q123&gt;$C$8,IF(Raw!$N123&gt;$C$9,IF(Raw!$N123&lt;$A$9,IF(Raw!$X123&gt;$C$9,IF(Raw!$X123&lt;$A$9,Raw!I123,-999),-999),-999),-999),-999),-999)</f>
        <v>0.75190699999999999</v>
      </c>
      <c r="G123" s="9">
        <f>Raw!G123</f>
        <v>0.98784099999999997</v>
      </c>
      <c r="H123" s="9">
        <f>IF(Raw!$G123&gt;$C$8,IF(Raw!$Q123&gt;$C$8,IF(Raw!$N123&gt;$C$9,IF(Raw!$N123&lt;$A$9,IF(Raw!$X123&gt;$C$9,IF(Raw!$X123&lt;$A$9,Raw!L123,-999),-999),-999),-999),-999),-999)</f>
        <v>653.4</v>
      </c>
      <c r="I123" s="9">
        <f>IF(Raw!$G123&gt;$C$8,IF(Raw!$Q123&gt;$C$8,IF(Raw!$N123&gt;$C$9,IF(Raw!$N123&lt;$A$9,IF(Raw!$X123&gt;$C$9,IF(Raw!$X123&lt;$A$9,Raw!M123,-999),-999),-999),-999),-999),-999)</f>
        <v>0.32593100000000003</v>
      </c>
      <c r="J123" s="9">
        <f>IF(Raw!$G123&gt;$C$8,IF(Raw!$Q123&gt;$C$8,IF(Raw!$N123&gt;$C$9,IF(Raw!$N123&lt;$A$9,IF(Raw!$X123&gt;$C$9,IF(Raw!$X123&lt;$A$9,Raw!N123,-999),-999),-999),-999),-999),-999)</f>
        <v>464</v>
      </c>
      <c r="K123" s="9">
        <f>IF(Raw!$G123&gt;$C$8,IF(Raw!$Q123&gt;$C$8,IF(Raw!$N123&gt;$C$9,IF(Raw!$N123&lt;$A$9,IF(Raw!$X123&gt;$C$9,IF(Raw!$X123&lt;$A$9,Raw!R123,-999),-999),-999),-999),-999),-999)</f>
        <v>0.39663700000000002</v>
      </c>
      <c r="L123" s="9">
        <f>IF(Raw!$G123&gt;$C$8,IF(Raw!$Q123&gt;$C$8,IF(Raw!$N123&gt;$C$9,IF(Raw!$N123&lt;$A$9,IF(Raw!$X123&gt;$C$9,IF(Raw!$X123&lt;$A$9,Raw!S123,-999),-999),-999),-999),-999),-999)</f>
        <v>0.75239400000000001</v>
      </c>
      <c r="M123" s="9">
        <f>Raw!Q123</f>
        <v>0.991645</v>
      </c>
      <c r="N123" s="9">
        <f>IF(Raw!$G123&gt;$C$8,IF(Raw!$Q123&gt;$C$8,IF(Raw!$N123&gt;$C$9,IF(Raw!$N123&lt;$A$9,IF(Raw!$X123&gt;$C$9,IF(Raw!$X123&lt;$A$9,Raw!V123,-999),-999),-999),-999),-999),-999)</f>
        <v>644</v>
      </c>
      <c r="O123" s="9">
        <f>IF(Raw!$G123&gt;$C$8,IF(Raw!$Q123&gt;$C$8,IF(Raw!$N123&gt;$C$9,IF(Raw!$N123&lt;$A$9,IF(Raw!$X123&gt;$C$9,IF(Raw!$X123&lt;$A$9,Raw!W123,-999),-999),-999),-999),-999),-999)</f>
        <v>0.31166199999999999</v>
      </c>
      <c r="P123" s="9">
        <f>IF(Raw!$G123&gt;$C$8,IF(Raw!$Q123&gt;$C$8,IF(Raw!$N123&gt;$C$9,IF(Raw!$N123&lt;$A$9,IF(Raw!$X123&gt;$C$9,IF(Raw!$X123&lt;$A$9,Raw!X123,-999),-999),-999),-999),-999),-999)</f>
        <v>374</v>
      </c>
      <c r="R123" s="9">
        <f t="shared" si="20"/>
        <v>0.33638099999999999</v>
      </c>
      <c r="S123" s="9">
        <f t="shared" si="21"/>
        <v>0.44737048597765416</v>
      </c>
      <c r="T123" s="9">
        <f t="shared" si="22"/>
        <v>0.35575699999999999</v>
      </c>
      <c r="U123" s="9">
        <f t="shared" si="23"/>
        <v>0.4728333825096957</v>
      </c>
      <c r="V123" s="15">
        <f t="shared" si="16"/>
        <v>0.30810534299999998</v>
      </c>
      <c r="X123" s="11">
        <f t="shared" si="24"/>
        <v>2.1069999999999997E+18</v>
      </c>
      <c r="Y123" s="11">
        <f t="shared" si="25"/>
        <v>6.5339999999999993E-18</v>
      </c>
      <c r="Z123" s="11">
        <f t="shared" si="26"/>
        <v>4.64E-4</v>
      </c>
      <c r="AA123" s="16">
        <f t="shared" si="27"/>
        <v>6.3474051126129558E-3</v>
      </c>
      <c r="AB123" s="9">
        <f t="shared" si="17"/>
        <v>0.39889513380064784</v>
      </c>
      <c r="AC123" s="9">
        <f t="shared" si="18"/>
        <v>0.99365259488738711</v>
      </c>
      <c r="AD123" s="15">
        <f t="shared" si="19"/>
        <v>13.67975239787275</v>
      </c>
      <c r="AE123" s="3">
        <f t="shared" si="28"/>
        <v>786.69359999999972</v>
      </c>
      <c r="AF123" s="2">
        <f t="shared" si="29"/>
        <v>0.25</v>
      </c>
      <c r="AG123" s="9">
        <f t="shared" si="30"/>
        <v>4.9755719986009942E-3</v>
      </c>
      <c r="AH123" s="2">
        <f t="shared" si="31"/>
        <v>0.24076533959878299</v>
      </c>
    </row>
    <row r="124" spans="1:34">
      <c r="A124" s="1">
        <f>Raw!A124</f>
        <v>111</v>
      </c>
      <c r="B124" s="14">
        <f>Raw!B124</f>
        <v>0.45762731481481483</v>
      </c>
      <c r="C124" s="15">
        <f>Raw!C124</f>
        <v>89.8</v>
      </c>
      <c r="D124" s="15">
        <f>IF(C124&gt;0.5,Raw!D124*D$11,-999)</f>
        <v>3.5</v>
      </c>
      <c r="E124" s="9">
        <f>IF(Raw!$G124&gt;$C$8,IF(Raw!$Q124&gt;$C$8,IF(Raw!$N124&gt;$C$9,IF(Raw!$N124&lt;$A$9,IF(Raw!$X124&gt;$C$9,IF(Raw!$X124&lt;$A$9,Raw!H124,-999),-999),-999),-999),-999),-999)</f>
        <v>0.40550900000000001</v>
      </c>
      <c r="F124" s="9">
        <f>IF(Raw!$G124&gt;$C$8,IF(Raw!$Q124&gt;$C$8,IF(Raw!$N124&gt;$C$9,IF(Raw!$N124&lt;$A$9,IF(Raw!$X124&gt;$C$9,IF(Raw!$X124&lt;$A$9,Raw!I124,-999),-999),-999),-999),-999),-999)</f>
        <v>0.74591200000000002</v>
      </c>
      <c r="G124" s="9">
        <f>Raw!G124</f>
        <v>0.99026099999999995</v>
      </c>
      <c r="H124" s="9">
        <f>IF(Raw!$G124&gt;$C$8,IF(Raw!$Q124&gt;$C$8,IF(Raw!$N124&gt;$C$9,IF(Raw!$N124&lt;$A$9,IF(Raw!$X124&gt;$C$9,IF(Raw!$X124&lt;$A$9,Raw!L124,-999),-999),-999),-999),-999),-999)</f>
        <v>639.20000000000005</v>
      </c>
      <c r="I124" s="9">
        <f>IF(Raw!$G124&gt;$C$8,IF(Raw!$Q124&gt;$C$8,IF(Raw!$N124&gt;$C$9,IF(Raw!$N124&lt;$A$9,IF(Raw!$X124&gt;$C$9,IF(Raw!$X124&lt;$A$9,Raw!M124,-999),-999),-999),-999),-999),-999)</f>
        <v>0.29221599999999998</v>
      </c>
      <c r="J124" s="9">
        <f>IF(Raw!$G124&gt;$C$8,IF(Raw!$Q124&gt;$C$8,IF(Raw!$N124&gt;$C$9,IF(Raw!$N124&lt;$A$9,IF(Raw!$X124&gt;$C$9,IF(Raw!$X124&lt;$A$9,Raw!N124,-999),-999),-999),-999),-999),-999)</f>
        <v>387</v>
      </c>
      <c r="K124" s="9">
        <f>IF(Raw!$G124&gt;$C$8,IF(Raw!$Q124&gt;$C$8,IF(Raw!$N124&gt;$C$9,IF(Raw!$N124&lt;$A$9,IF(Raw!$X124&gt;$C$9,IF(Raw!$X124&lt;$A$9,Raw!R124,-999),-999),-999),-999),-999),-999)</f>
        <v>0.373029</v>
      </c>
      <c r="L124" s="9">
        <f>IF(Raw!$G124&gt;$C$8,IF(Raw!$Q124&gt;$C$8,IF(Raw!$N124&gt;$C$9,IF(Raw!$N124&lt;$A$9,IF(Raw!$X124&gt;$C$9,IF(Raw!$X124&lt;$A$9,Raw!S124,-999),-999),-999),-999),-999),-999)</f>
        <v>0.69559499999999996</v>
      </c>
      <c r="M124" s="9">
        <f>Raw!Q124</f>
        <v>0.98785800000000001</v>
      </c>
      <c r="N124" s="9">
        <f>IF(Raw!$G124&gt;$C$8,IF(Raw!$Q124&gt;$C$8,IF(Raw!$N124&gt;$C$9,IF(Raw!$N124&lt;$A$9,IF(Raw!$X124&gt;$C$9,IF(Raw!$X124&lt;$A$9,Raw!V124,-999),-999),-999),-999),-999),-999)</f>
        <v>632</v>
      </c>
      <c r="O124" s="9">
        <f>IF(Raw!$G124&gt;$C$8,IF(Raw!$Q124&gt;$C$8,IF(Raw!$N124&gt;$C$9,IF(Raw!$N124&lt;$A$9,IF(Raw!$X124&gt;$C$9,IF(Raw!$X124&lt;$A$9,Raw!W124,-999),-999),-999),-999),-999),-999)</f>
        <v>0.29876599999999998</v>
      </c>
      <c r="P124" s="9">
        <f>IF(Raw!$G124&gt;$C$8,IF(Raw!$Q124&gt;$C$8,IF(Raw!$N124&gt;$C$9,IF(Raw!$N124&lt;$A$9,IF(Raw!$X124&gt;$C$9,IF(Raw!$X124&lt;$A$9,Raw!X124,-999),-999),-999),-999),-999),-999)</f>
        <v>418</v>
      </c>
      <c r="R124" s="9">
        <f t="shared" si="20"/>
        <v>0.34040300000000001</v>
      </c>
      <c r="S124" s="9">
        <f t="shared" si="21"/>
        <v>0.45635812267398834</v>
      </c>
      <c r="T124" s="9">
        <f t="shared" si="22"/>
        <v>0.32256599999999996</v>
      </c>
      <c r="U124" s="9">
        <f t="shared" si="23"/>
        <v>0.46372673754124166</v>
      </c>
      <c r="V124" s="15">
        <f t="shared" si="16"/>
        <v>0.28484615249999995</v>
      </c>
      <c r="X124" s="11">
        <f t="shared" si="24"/>
        <v>2.1069999999999997E+18</v>
      </c>
      <c r="Y124" s="11">
        <f t="shared" si="25"/>
        <v>6.3920000000000003E-18</v>
      </c>
      <c r="Z124" s="11">
        <f t="shared" si="26"/>
        <v>3.8699999999999997E-4</v>
      </c>
      <c r="AA124" s="16">
        <f t="shared" si="27"/>
        <v>5.1850692579304535E-3</v>
      </c>
      <c r="AB124" s="9">
        <f t="shared" si="17"/>
        <v>0.37470152705025361</v>
      </c>
      <c r="AC124" s="9">
        <f t="shared" si="18"/>
        <v>0.9948149307420695</v>
      </c>
      <c r="AD124" s="15">
        <f t="shared" si="19"/>
        <v>13.39811177759807</v>
      </c>
      <c r="AE124" s="3">
        <f t="shared" si="28"/>
        <v>769.5967999999998</v>
      </c>
      <c r="AF124" s="2">
        <f t="shared" si="29"/>
        <v>0.25</v>
      </c>
      <c r="AG124" s="9">
        <f t="shared" si="30"/>
        <v>4.779278972183415E-3</v>
      </c>
      <c r="AH124" s="2">
        <f t="shared" si="31"/>
        <v>0.23126682220629227</v>
      </c>
    </row>
    <row r="125" spans="1:34">
      <c r="A125" s="1">
        <f>Raw!A125</f>
        <v>112</v>
      </c>
      <c r="B125" s="14">
        <f>Raw!B125</f>
        <v>0.45768518518518514</v>
      </c>
      <c r="C125" s="15">
        <f>Raw!C125</f>
        <v>92</v>
      </c>
      <c r="D125" s="15">
        <f>IF(C125&gt;0.5,Raw!D125*D$11,-999)</f>
        <v>3.5</v>
      </c>
      <c r="E125" s="9">
        <f>IF(Raw!$G125&gt;$C$8,IF(Raw!$Q125&gt;$C$8,IF(Raw!$N125&gt;$C$9,IF(Raw!$N125&lt;$A$9,IF(Raw!$X125&gt;$C$9,IF(Raw!$X125&lt;$A$9,Raw!H125,-999),-999),-999),-999),-999),-999)</f>
        <v>0.42517100000000002</v>
      </c>
      <c r="F125" s="9">
        <f>IF(Raw!$G125&gt;$C$8,IF(Raw!$Q125&gt;$C$8,IF(Raw!$N125&gt;$C$9,IF(Raw!$N125&lt;$A$9,IF(Raw!$X125&gt;$C$9,IF(Raw!$X125&lt;$A$9,Raw!I125,-999),-999),-999),-999),-999),-999)</f>
        <v>0.75513200000000003</v>
      </c>
      <c r="G125" s="9">
        <f>Raw!G125</f>
        <v>0.98572599999999999</v>
      </c>
      <c r="H125" s="9">
        <f>IF(Raw!$G125&gt;$C$8,IF(Raw!$Q125&gt;$C$8,IF(Raw!$N125&gt;$C$9,IF(Raw!$N125&lt;$A$9,IF(Raw!$X125&gt;$C$9,IF(Raw!$X125&lt;$A$9,Raw!L125,-999),-999),-999),-999),-999),-999)</f>
        <v>664.7</v>
      </c>
      <c r="I125" s="9">
        <f>IF(Raw!$G125&gt;$C$8,IF(Raw!$Q125&gt;$C$8,IF(Raw!$N125&gt;$C$9,IF(Raw!$N125&lt;$A$9,IF(Raw!$X125&gt;$C$9,IF(Raw!$X125&lt;$A$9,Raw!M125,-999),-999),-999),-999),-999),-999)</f>
        <v>0.33924700000000002</v>
      </c>
      <c r="J125" s="9">
        <f>IF(Raw!$G125&gt;$C$8,IF(Raw!$Q125&gt;$C$8,IF(Raw!$N125&gt;$C$9,IF(Raw!$N125&lt;$A$9,IF(Raw!$X125&gt;$C$9,IF(Raw!$X125&lt;$A$9,Raw!N125,-999),-999),-999),-999),-999),-999)</f>
        <v>335</v>
      </c>
      <c r="K125" s="9">
        <f>IF(Raw!$G125&gt;$C$8,IF(Raw!$Q125&gt;$C$8,IF(Raw!$N125&gt;$C$9,IF(Raw!$N125&lt;$A$9,IF(Raw!$X125&gt;$C$9,IF(Raw!$X125&lt;$A$9,Raw!R125,-999),-999),-999),-999),-999),-999)</f>
        <v>0.38492999999999999</v>
      </c>
      <c r="L125" s="9">
        <f>IF(Raw!$G125&gt;$C$8,IF(Raw!$Q125&gt;$C$8,IF(Raw!$N125&gt;$C$9,IF(Raw!$N125&lt;$A$9,IF(Raw!$X125&gt;$C$9,IF(Raw!$X125&lt;$A$9,Raw!S125,-999),-999),-999),-999),-999),-999)</f>
        <v>0.71532099999999998</v>
      </c>
      <c r="M125" s="9">
        <f>Raw!Q125</f>
        <v>0.98796399999999995</v>
      </c>
      <c r="N125" s="9">
        <f>IF(Raw!$G125&gt;$C$8,IF(Raw!$Q125&gt;$C$8,IF(Raw!$N125&gt;$C$9,IF(Raw!$N125&lt;$A$9,IF(Raw!$X125&gt;$C$9,IF(Raw!$X125&lt;$A$9,Raw!V125,-999),-999),-999),-999),-999),-999)</f>
        <v>652</v>
      </c>
      <c r="O125" s="9">
        <f>IF(Raw!$G125&gt;$C$8,IF(Raw!$Q125&gt;$C$8,IF(Raw!$N125&gt;$C$9,IF(Raw!$N125&lt;$A$9,IF(Raw!$X125&gt;$C$9,IF(Raw!$X125&lt;$A$9,Raw!W125,-999),-999),-999),-999),-999),-999)</f>
        <v>0.240837</v>
      </c>
      <c r="P125" s="9">
        <f>IF(Raw!$G125&gt;$C$8,IF(Raw!$Q125&gt;$C$8,IF(Raw!$N125&gt;$C$9,IF(Raw!$N125&lt;$A$9,IF(Raw!$X125&gt;$C$9,IF(Raw!$X125&lt;$A$9,Raw!X125,-999),-999),-999),-999),-999),-999)</f>
        <v>464</v>
      </c>
      <c r="R125" s="9">
        <f t="shared" si="20"/>
        <v>0.329961</v>
      </c>
      <c r="S125" s="9">
        <f t="shared" si="21"/>
        <v>0.4369580417728291</v>
      </c>
      <c r="T125" s="9">
        <f t="shared" si="22"/>
        <v>0.33039099999999999</v>
      </c>
      <c r="U125" s="9">
        <f t="shared" si="23"/>
        <v>0.4618779540933371</v>
      </c>
      <c r="V125" s="15">
        <f t="shared" si="16"/>
        <v>0.2929239495</v>
      </c>
      <c r="X125" s="11">
        <f t="shared" si="24"/>
        <v>2.1069999999999997E+18</v>
      </c>
      <c r="Y125" s="11">
        <f t="shared" si="25"/>
        <v>6.6470000000000001E-18</v>
      </c>
      <c r="Z125" s="11">
        <f t="shared" si="26"/>
        <v>3.3500000000000001E-4</v>
      </c>
      <c r="AA125" s="16">
        <f t="shared" si="27"/>
        <v>4.6698419759007882E-3</v>
      </c>
      <c r="AB125" s="9">
        <f t="shared" si="17"/>
        <v>0.38647287376025985</v>
      </c>
      <c r="AC125" s="9">
        <f t="shared" si="18"/>
        <v>0.99533015802409919</v>
      </c>
      <c r="AD125" s="15">
        <f t="shared" si="19"/>
        <v>13.939826793733694</v>
      </c>
      <c r="AE125" s="3">
        <f t="shared" si="28"/>
        <v>800.2987999999998</v>
      </c>
      <c r="AF125" s="2">
        <f t="shared" si="29"/>
        <v>0.25</v>
      </c>
      <c r="AG125" s="9">
        <f t="shared" si="30"/>
        <v>4.9526912922347706E-3</v>
      </c>
      <c r="AH125" s="2">
        <f t="shared" si="31"/>
        <v>0.23965815412541974</v>
      </c>
    </row>
    <row r="126" spans="1:34">
      <c r="A126" s="1">
        <f>Raw!A126</f>
        <v>113</v>
      </c>
      <c r="B126" s="14">
        <f>Raw!B126</f>
        <v>0.45774305555555556</v>
      </c>
      <c r="C126" s="15">
        <f>Raw!C126</f>
        <v>91.8</v>
      </c>
      <c r="D126" s="15">
        <f>IF(C126&gt;0.5,Raw!D126*D$11,-999)</f>
        <v>3.5</v>
      </c>
      <c r="E126" s="9">
        <f>IF(Raw!$G126&gt;$C$8,IF(Raw!$Q126&gt;$C$8,IF(Raw!$N126&gt;$C$9,IF(Raw!$N126&lt;$A$9,IF(Raw!$X126&gt;$C$9,IF(Raw!$X126&lt;$A$9,Raw!H126,-999),-999),-999),-999),-999),-999)</f>
        <v>0.38335399999999997</v>
      </c>
      <c r="F126" s="9">
        <f>IF(Raw!$G126&gt;$C$8,IF(Raw!$Q126&gt;$C$8,IF(Raw!$N126&gt;$C$9,IF(Raw!$N126&lt;$A$9,IF(Raw!$X126&gt;$C$9,IF(Raw!$X126&lt;$A$9,Raw!I126,-999),-999),-999),-999),-999),-999)</f>
        <v>0.70257400000000003</v>
      </c>
      <c r="G126" s="9">
        <f>Raw!G126</f>
        <v>0.98188399999999998</v>
      </c>
      <c r="H126" s="9">
        <f>IF(Raw!$G126&gt;$C$8,IF(Raw!$Q126&gt;$C$8,IF(Raw!$N126&gt;$C$9,IF(Raw!$N126&lt;$A$9,IF(Raw!$X126&gt;$C$9,IF(Raw!$X126&lt;$A$9,Raw!L126,-999),-999),-999),-999),-999),-999)</f>
        <v>660.4</v>
      </c>
      <c r="I126" s="9">
        <f>IF(Raw!$G126&gt;$C$8,IF(Raw!$Q126&gt;$C$8,IF(Raw!$N126&gt;$C$9,IF(Raw!$N126&lt;$A$9,IF(Raw!$X126&gt;$C$9,IF(Raw!$X126&lt;$A$9,Raw!M126,-999),-999),-999),-999),-999),-999)</f>
        <v>0.275117</v>
      </c>
      <c r="J126" s="9">
        <f>IF(Raw!$G126&gt;$C$8,IF(Raw!$Q126&gt;$C$8,IF(Raw!$N126&gt;$C$9,IF(Raw!$N126&lt;$A$9,IF(Raw!$X126&gt;$C$9,IF(Raw!$X126&lt;$A$9,Raw!N126,-999),-999),-999),-999),-999),-999)</f>
        <v>358</v>
      </c>
      <c r="K126" s="9">
        <f>IF(Raw!$G126&gt;$C$8,IF(Raw!$Q126&gt;$C$8,IF(Raw!$N126&gt;$C$9,IF(Raw!$N126&lt;$A$9,IF(Raw!$X126&gt;$C$9,IF(Raw!$X126&lt;$A$9,Raw!R126,-999),-999),-999),-999),-999),-999)</f>
        <v>0.35915399999999997</v>
      </c>
      <c r="L126" s="9">
        <f>IF(Raw!$G126&gt;$C$8,IF(Raw!$Q126&gt;$C$8,IF(Raw!$N126&gt;$C$9,IF(Raw!$N126&lt;$A$9,IF(Raw!$X126&gt;$C$9,IF(Raw!$X126&lt;$A$9,Raw!S126,-999),-999),-999),-999),-999),-999)</f>
        <v>0.66663499999999998</v>
      </c>
      <c r="M126" s="9">
        <f>Raw!Q126</f>
        <v>0.98648800000000003</v>
      </c>
      <c r="N126" s="9">
        <f>IF(Raw!$G126&gt;$C$8,IF(Raw!$Q126&gt;$C$8,IF(Raw!$N126&gt;$C$9,IF(Raw!$N126&lt;$A$9,IF(Raw!$X126&gt;$C$9,IF(Raw!$X126&lt;$A$9,Raw!V126,-999),-999),-999),-999),-999),-999)</f>
        <v>654</v>
      </c>
      <c r="O126" s="9">
        <f>IF(Raw!$G126&gt;$C$8,IF(Raw!$Q126&gt;$C$8,IF(Raw!$N126&gt;$C$9,IF(Raw!$N126&lt;$A$9,IF(Raw!$X126&gt;$C$9,IF(Raw!$X126&lt;$A$9,Raw!W126,-999),-999),-999),-999),-999),-999)</f>
        <v>0.33607900000000002</v>
      </c>
      <c r="P126" s="9">
        <f>IF(Raw!$G126&gt;$C$8,IF(Raw!$Q126&gt;$C$8,IF(Raw!$N126&gt;$C$9,IF(Raw!$N126&lt;$A$9,IF(Raw!$X126&gt;$C$9,IF(Raw!$X126&lt;$A$9,Raw!X126,-999),-999),-999),-999),-999),-999)</f>
        <v>422</v>
      </c>
      <c r="R126" s="9">
        <f t="shared" si="20"/>
        <v>0.31922000000000006</v>
      </c>
      <c r="S126" s="9">
        <f t="shared" si="21"/>
        <v>0.45435783276921726</v>
      </c>
      <c r="T126" s="9">
        <f t="shared" si="22"/>
        <v>0.307481</v>
      </c>
      <c r="U126" s="9">
        <f t="shared" si="23"/>
        <v>0.46124340906193045</v>
      </c>
      <c r="V126" s="15">
        <f t="shared" si="16"/>
        <v>0.27298703249999995</v>
      </c>
      <c r="X126" s="11">
        <f t="shared" si="24"/>
        <v>2.1069999999999997E+18</v>
      </c>
      <c r="Y126" s="11">
        <f t="shared" si="25"/>
        <v>6.6039999999999997E-18</v>
      </c>
      <c r="Z126" s="11">
        <f t="shared" si="26"/>
        <v>3.5799999999999997E-4</v>
      </c>
      <c r="AA126" s="16">
        <f t="shared" si="27"/>
        <v>4.9567451113750128E-3</v>
      </c>
      <c r="AB126" s="9">
        <f t="shared" si="17"/>
        <v>0.36067810494359065</v>
      </c>
      <c r="AC126" s="9">
        <f t="shared" si="18"/>
        <v>0.99504325488862511</v>
      </c>
      <c r="AD126" s="15">
        <f t="shared" si="19"/>
        <v>13.845656735684397</v>
      </c>
      <c r="AE126" s="3">
        <f t="shared" si="28"/>
        <v>795.12159999999972</v>
      </c>
      <c r="AF126" s="2">
        <f t="shared" si="29"/>
        <v>0.25</v>
      </c>
      <c r="AG126" s="9">
        <f t="shared" si="30"/>
        <v>4.9124753180525777E-3</v>
      </c>
      <c r="AH126" s="2">
        <f t="shared" si="31"/>
        <v>0.23771212406415362</v>
      </c>
    </row>
    <row r="127" spans="1:34">
      <c r="A127" s="1">
        <f>Raw!A127</f>
        <v>114</v>
      </c>
      <c r="B127" s="14">
        <f>Raw!B127</f>
        <v>0.45780092592592592</v>
      </c>
      <c r="C127" s="15">
        <f>Raw!C127</f>
        <v>94</v>
      </c>
      <c r="D127" s="15">
        <f>IF(C127&gt;0.5,Raw!D127*D$11,-999)</f>
        <v>3.5</v>
      </c>
      <c r="E127" s="9">
        <f>IF(Raw!$G127&gt;$C$8,IF(Raw!$Q127&gt;$C$8,IF(Raw!$N127&gt;$C$9,IF(Raw!$N127&lt;$A$9,IF(Raw!$X127&gt;$C$9,IF(Raw!$X127&lt;$A$9,Raw!H127,-999),-999),-999),-999),-999),-999)</f>
        <v>0.38286100000000001</v>
      </c>
      <c r="F127" s="9">
        <f>IF(Raw!$G127&gt;$C$8,IF(Raw!$Q127&gt;$C$8,IF(Raw!$N127&gt;$C$9,IF(Raw!$N127&lt;$A$9,IF(Raw!$X127&gt;$C$9,IF(Raw!$X127&lt;$A$9,Raw!I127,-999),-999),-999),-999),-999),-999)</f>
        <v>0.68501100000000004</v>
      </c>
      <c r="G127" s="9">
        <f>Raw!G127</f>
        <v>0.98191399999999995</v>
      </c>
      <c r="H127" s="9">
        <f>IF(Raw!$G127&gt;$C$8,IF(Raw!$Q127&gt;$C$8,IF(Raw!$N127&gt;$C$9,IF(Raw!$N127&lt;$A$9,IF(Raw!$X127&gt;$C$9,IF(Raw!$X127&lt;$A$9,Raw!L127,-999),-999),-999),-999),-999),-999)</f>
        <v>650.5</v>
      </c>
      <c r="I127" s="9">
        <f>IF(Raw!$G127&gt;$C$8,IF(Raw!$Q127&gt;$C$8,IF(Raw!$N127&gt;$C$9,IF(Raw!$N127&lt;$A$9,IF(Raw!$X127&gt;$C$9,IF(Raw!$X127&lt;$A$9,Raw!M127,-999),-999),-999),-999),-999),-999)</f>
        <v>0.306867</v>
      </c>
      <c r="J127" s="9">
        <f>IF(Raw!$G127&gt;$C$8,IF(Raw!$Q127&gt;$C$8,IF(Raw!$N127&gt;$C$9,IF(Raw!$N127&lt;$A$9,IF(Raw!$X127&gt;$C$9,IF(Raw!$X127&lt;$A$9,Raw!N127,-999),-999),-999),-999),-999),-999)</f>
        <v>567</v>
      </c>
      <c r="K127" s="9">
        <f>IF(Raw!$G127&gt;$C$8,IF(Raw!$Q127&gt;$C$8,IF(Raw!$N127&gt;$C$9,IF(Raw!$N127&lt;$A$9,IF(Raw!$X127&gt;$C$9,IF(Raw!$X127&lt;$A$9,Raw!R127,-999),-999),-999),-999),-999),-999)</f>
        <v>0.35552600000000001</v>
      </c>
      <c r="L127" s="9">
        <f>IF(Raw!$G127&gt;$C$8,IF(Raw!$Q127&gt;$C$8,IF(Raw!$N127&gt;$C$9,IF(Raw!$N127&lt;$A$9,IF(Raw!$X127&gt;$C$9,IF(Raw!$X127&lt;$A$9,Raw!S127,-999),-999),-999),-999),-999),-999)</f>
        <v>0.65089399999999997</v>
      </c>
      <c r="M127" s="9">
        <f>Raw!Q127</f>
        <v>0.98853199999999997</v>
      </c>
      <c r="N127" s="9">
        <f>IF(Raw!$G127&gt;$C$8,IF(Raw!$Q127&gt;$C$8,IF(Raw!$N127&gt;$C$9,IF(Raw!$N127&lt;$A$9,IF(Raw!$X127&gt;$C$9,IF(Raw!$X127&lt;$A$9,Raw!V127,-999),-999),-999),-999),-999),-999)</f>
        <v>640.29999999999995</v>
      </c>
      <c r="O127" s="9">
        <f>IF(Raw!$G127&gt;$C$8,IF(Raw!$Q127&gt;$C$8,IF(Raw!$N127&gt;$C$9,IF(Raw!$N127&lt;$A$9,IF(Raw!$X127&gt;$C$9,IF(Raw!$X127&lt;$A$9,Raw!W127,-999),-999),-999),-999),-999),-999)</f>
        <v>0.37075399999999997</v>
      </c>
      <c r="P127" s="9">
        <f>IF(Raw!$G127&gt;$C$8,IF(Raw!$Q127&gt;$C$8,IF(Raw!$N127&gt;$C$9,IF(Raw!$N127&lt;$A$9,IF(Raw!$X127&gt;$C$9,IF(Raw!$X127&lt;$A$9,Raw!X127,-999),-999),-999),-999),-999),-999)</f>
        <v>330</v>
      </c>
      <c r="R127" s="9">
        <f t="shared" si="20"/>
        <v>0.30215000000000003</v>
      </c>
      <c r="S127" s="9">
        <f t="shared" si="21"/>
        <v>0.4410878073490791</v>
      </c>
      <c r="T127" s="9">
        <f t="shared" si="22"/>
        <v>0.29536799999999996</v>
      </c>
      <c r="U127" s="9">
        <f t="shared" si="23"/>
        <v>0.45378817441856889</v>
      </c>
      <c r="V127" s="15">
        <f t="shared" si="16"/>
        <v>0.26654109299999995</v>
      </c>
      <c r="X127" s="11">
        <f t="shared" si="24"/>
        <v>2.1069999999999997E+18</v>
      </c>
      <c r="Y127" s="11">
        <f t="shared" si="25"/>
        <v>6.5049999999999997E-18</v>
      </c>
      <c r="Z127" s="11">
        <f t="shared" si="26"/>
        <v>5.6700000000000001E-4</v>
      </c>
      <c r="AA127" s="16">
        <f t="shared" si="27"/>
        <v>7.7113941194243132E-3</v>
      </c>
      <c r="AB127" s="9">
        <f t="shared" si="17"/>
        <v>0.35780369905826614</v>
      </c>
      <c r="AC127" s="9">
        <f t="shared" si="18"/>
        <v>0.99228860588057566</v>
      </c>
      <c r="AD127" s="15">
        <f t="shared" si="19"/>
        <v>13.600342362300374</v>
      </c>
      <c r="AE127" s="3">
        <f t="shared" si="28"/>
        <v>783.20199999999977</v>
      </c>
      <c r="AF127" s="2">
        <f t="shared" si="29"/>
        <v>0.25</v>
      </c>
      <c r="AG127" s="9">
        <f t="shared" si="30"/>
        <v>4.7474419477352408E-3</v>
      </c>
      <c r="AH127" s="2">
        <f t="shared" si="31"/>
        <v>0.22972624516203793</v>
      </c>
    </row>
    <row r="128" spans="1:34">
      <c r="A128" s="1">
        <f>Raw!A128</f>
        <v>115</v>
      </c>
      <c r="B128" s="14">
        <f>Raw!B128</f>
        <v>0.45784722222222224</v>
      </c>
      <c r="C128" s="15">
        <f>Raw!C128</f>
        <v>93.6</v>
      </c>
      <c r="D128" s="15">
        <f>IF(C128&gt;0.5,Raw!D128*D$11,-999)</f>
        <v>3.5</v>
      </c>
      <c r="E128" s="9">
        <f>IF(Raw!$G128&gt;$C$8,IF(Raw!$Q128&gt;$C$8,IF(Raw!$N128&gt;$C$9,IF(Raw!$N128&lt;$A$9,IF(Raw!$X128&gt;$C$9,IF(Raw!$X128&lt;$A$9,Raw!H128,-999),-999),-999),-999),-999),-999)</f>
        <v>0.369813</v>
      </c>
      <c r="F128" s="9">
        <f>IF(Raw!$G128&gt;$C$8,IF(Raw!$Q128&gt;$C$8,IF(Raw!$N128&gt;$C$9,IF(Raw!$N128&lt;$A$9,IF(Raw!$X128&gt;$C$9,IF(Raw!$X128&lt;$A$9,Raw!I128,-999),-999),-999),-999),-999),-999)</f>
        <v>0.66321200000000002</v>
      </c>
      <c r="G128" s="9">
        <f>Raw!G128</f>
        <v>0.98487599999999997</v>
      </c>
      <c r="H128" s="9">
        <f>IF(Raw!$G128&gt;$C$8,IF(Raw!$Q128&gt;$C$8,IF(Raw!$N128&gt;$C$9,IF(Raw!$N128&lt;$A$9,IF(Raw!$X128&gt;$C$9,IF(Raw!$X128&lt;$A$9,Raw!L128,-999),-999),-999),-999),-999),-999)</f>
        <v>672.7</v>
      </c>
      <c r="I128" s="9">
        <f>IF(Raw!$G128&gt;$C$8,IF(Raw!$Q128&gt;$C$8,IF(Raw!$N128&gt;$C$9,IF(Raw!$N128&lt;$A$9,IF(Raw!$X128&gt;$C$9,IF(Raw!$X128&lt;$A$9,Raw!M128,-999),-999),-999),-999),-999),-999)</f>
        <v>0.35596800000000001</v>
      </c>
      <c r="J128" s="9">
        <f>IF(Raw!$G128&gt;$C$8,IF(Raw!$Q128&gt;$C$8,IF(Raw!$N128&gt;$C$9,IF(Raw!$N128&lt;$A$9,IF(Raw!$X128&gt;$C$9,IF(Raw!$X128&lt;$A$9,Raw!N128,-999),-999),-999),-999),-999),-999)</f>
        <v>482</v>
      </c>
      <c r="K128" s="9">
        <f>IF(Raw!$G128&gt;$C$8,IF(Raw!$Q128&gt;$C$8,IF(Raw!$N128&gt;$C$9,IF(Raw!$N128&lt;$A$9,IF(Raw!$X128&gt;$C$9,IF(Raw!$X128&lt;$A$9,Raw!R128,-999),-999),-999),-999),-999),-999)</f>
        <v>0.34540799999999999</v>
      </c>
      <c r="L128" s="9">
        <f>IF(Raw!$G128&gt;$C$8,IF(Raw!$Q128&gt;$C$8,IF(Raw!$N128&gt;$C$9,IF(Raw!$N128&lt;$A$9,IF(Raw!$X128&gt;$C$9,IF(Raw!$X128&lt;$A$9,Raw!S128,-999),-999),-999),-999),-999),-999)</f>
        <v>0.64614799999999994</v>
      </c>
      <c r="M128" s="9">
        <f>Raw!Q128</f>
        <v>0.98612999999999995</v>
      </c>
      <c r="N128" s="9">
        <f>IF(Raw!$G128&gt;$C$8,IF(Raw!$Q128&gt;$C$8,IF(Raw!$N128&gt;$C$9,IF(Raw!$N128&lt;$A$9,IF(Raw!$X128&gt;$C$9,IF(Raw!$X128&lt;$A$9,Raw!V128,-999),-999),-999),-999),-999),-999)</f>
        <v>659.3</v>
      </c>
      <c r="O128" s="9">
        <f>IF(Raw!$G128&gt;$C$8,IF(Raw!$Q128&gt;$C$8,IF(Raw!$N128&gt;$C$9,IF(Raw!$N128&lt;$A$9,IF(Raw!$X128&gt;$C$9,IF(Raw!$X128&lt;$A$9,Raw!W128,-999),-999),-999),-999),-999),-999)</f>
        <v>0.266401</v>
      </c>
      <c r="P128" s="9">
        <f>IF(Raw!$G128&gt;$C$8,IF(Raw!$Q128&gt;$C$8,IF(Raw!$N128&gt;$C$9,IF(Raw!$N128&lt;$A$9,IF(Raw!$X128&gt;$C$9,IF(Raw!$X128&lt;$A$9,Raw!X128,-999),-999),-999),-999),-999),-999)</f>
        <v>496</v>
      </c>
      <c r="R128" s="9">
        <f t="shared" si="20"/>
        <v>0.29339900000000002</v>
      </c>
      <c r="S128" s="9">
        <f t="shared" si="21"/>
        <v>0.44239097000657407</v>
      </c>
      <c r="T128" s="9">
        <f t="shared" si="22"/>
        <v>0.30073999999999995</v>
      </c>
      <c r="U128" s="9">
        <f t="shared" si="23"/>
        <v>0.46543516346100272</v>
      </c>
      <c r="V128" s="15">
        <f t="shared" si="16"/>
        <v>0.26459760599999999</v>
      </c>
      <c r="X128" s="11">
        <f t="shared" si="24"/>
        <v>2.1069999999999997E+18</v>
      </c>
      <c r="Y128" s="11">
        <f t="shared" si="25"/>
        <v>6.7269999999999997E-18</v>
      </c>
      <c r="Z128" s="11">
        <f t="shared" si="26"/>
        <v>4.8199999999999995E-4</v>
      </c>
      <c r="AA128" s="16">
        <f t="shared" si="27"/>
        <v>6.7854099628973635E-3</v>
      </c>
      <c r="AB128" s="9">
        <f t="shared" si="17"/>
        <v>0.34744864419224175</v>
      </c>
      <c r="AC128" s="9">
        <f t="shared" si="18"/>
        <v>0.99321459003710266</v>
      </c>
      <c r="AD128" s="15">
        <f t="shared" si="19"/>
        <v>14.077614030907393</v>
      </c>
      <c r="AE128" s="3">
        <f t="shared" si="28"/>
        <v>809.93079999999975</v>
      </c>
      <c r="AF128" s="2">
        <f t="shared" si="29"/>
        <v>0.25</v>
      </c>
      <c r="AG128" s="9">
        <f t="shared" si="30"/>
        <v>5.0401666058586822E-3</v>
      </c>
      <c r="AH128" s="2">
        <f t="shared" si="31"/>
        <v>0.24389103902731504</v>
      </c>
    </row>
    <row r="129" spans="1:34">
      <c r="A129" s="1">
        <f>Raw!A129</f>
        <v>116</v>
      </c>
      <c r="B129" s="14">
        <f>Raw!B129</f>
        <v>0.45790509259259254</v>
      </c>
      <c r="C129" s="15">
        <f>Raw!C129</f>
        <v>95.8</v>
      </c>
      <c r="D129" s="15">
        <f>IF(C129&gt;0.5,Raw!D129*D$11,-999)</f>
        <v>2.6</v>
      </c>
      <c r="E129" s="9">
        <f>IF(Raw!$G129&gt;$C$8,IF(Raw!$Q129&gt;$C$8,IF(Raw!$N129&gt;$C$9,IF(Raw!$N129&lt;$A$9,IF(Raw!$X129&gt;$C$9,IF(Raw!$X129&lt;$A$9,Raw!H129,-999),-999),-999),-999),-999),-999)</f>
        <v>0.36351699999999998</v>
      </c>
      <c r="F129" s="9">
        <f>IF(Raw!$G129&gt;$C$8,IF(Raw!$Q129&gt;$C$8,IF(Raw!$N129&gt;$C$9,IF(Raw!$N129&lt;$A$9,IF(Raw!$X129&gt;$C$9,IF(Raw!$X129&lt;$A$9,Raw!I129,-999),-999),-999),-999),-999),-999)</f>
        <v>0.64155099999999998</v>
      </c>
      <c r="G129" s="9">
        <f>Raw!G129</f>
        <v>0.987348</v>
      </c>
      <c r="H129" s="9">
        <f>IF(Raw!$G129&gt;$C$8,IF(Raw!$Q129&gt;$C$8,IF(Raw!$N129&gt;$C$9,IF(Raw!$N129&lt;$A$9,IF(Raw!$X129&gt;$C$9,IF(Raw!$X129&lt;$A$9,Raw!L129,-999),-999),-999),-999),-999),-999)</f>
        <v>638.1</v>
      </c>
      <c r="I129" s="9">
        <f>IF(Raw!$G129&gt;$C$8,IF(Raw!$Q129&gt;$C$8,IF(Raw!$N129&gt;$C$9,IF(Raw!$N129&lt;$A$9,IF(Raw!$X129&gt;$C$9,IF(Raw!$X129&lt;$A$9,Raw!M129,-999),-999),-999),-999),-999),-999)</f>
        <v>0.33392899999999998</v>
      </c>
      <c r="J129" s="9">
        <f>IF(Raw!$G129&gt;$C$8,IF(Raw!$Q129&gt;$C$8,IF(Raw!$N129&gt;$C$9,IF(Raw!$N129&lt;$A$9,IF(Raw!$X129&gt;$C$9,IF(Raw!$X129&lt;$A$9,Raw!N129,-999),-999),-999),-999),-999),-999)</f>
        <v>489</v>
      </c>
      <c r="K129" s="9">
        <f>IF(Raw!$G129&gt;$C$8,IF(Raw!$Q129&gt;$C$8,IF(Raw!$N129&gt;$C$9,IF(Raw!$N129&lt;$A$9,IF(Raw!$X129&gt;$C$9,IF(Raw!$X129&lt;$A$9,Raw!R129,-999),-999),-999),-999),-999),-999)</f>
        <v>0.36309000000000002</v>
      </c>
      <c r="L129" s="9">
        <f>IF(Raw!$G129&gt;$C$8,IF(Raw!$Q129&gt;$C$8,IF(Raw!$N129&gt;$C$9,IF(Raw!$N129&lt;$A$9,IF(Raw!$X129&gt;$C$9,IF(Raw!$X129&lt;$A$9,Raw!S129,-999),-999),-999),-999),-999),-999)</f>
        <v>0.67772900000000003</v>
      </c>
      <c r="M129" s="9">
        <f>Raw!Q129</f>
        <v>0.985402</v>
      </c>
      <c r="N129" s="9">
        <f>IF(Raw!$G129&gt;$C$8,IF(Raw!$Q129&gt;$C$8,IF(Raw!$N129&gt;$C$9,IF(Raw!$N129&lt;$A$9,IF(Raw!$X129&gt;$C$9,IF(Raw!$X129&lt;$A$9,Raw!V129,-999),-999),-999),-999),-999),-999)</f>
        <v>616.20000000000005</v>
      </c>
      <c r="O129" s="9">
        <f>IF(Raw!$G129&gt;$C$8,IF(Raw!$Q129&gt;$C$8,IF(Raw!$N129&gt;$C$9,IF(Raw!$N129&lt;$A$9,IF(Raw!$X129&gt;$C$9,IF(Raw!$X129&lt;$A$9,Raw!W129,-999),-999),-999),-999),-999),-999)</f>
        <v>0.30021999999999999</v>
      </c>
      <c r="P129" s="9">
        <f>IF(Raw!$G129&gt;$C$8,IF(Raw!$Q129&gt;$C$8,IF(Raw!$N129&gt;$C$9,IF(Raw!$N129&lt;$A$9,IF(Raw!$X129&gt;$C$9,IF(Raw!$X129&lt;$A$9,Raw!X129,-999),-999),-999),-999),-999),-999)</f>
        <v>571</v>
      </c>
      <c r="R129" s="9">
        <f t="shared" si="20"/>
        <v>0.278034</v>
      </c>
      <c r="S129" s="9">
        <f t="shared" si="21"/>
        <v>0.43337786084036967</v>
      </c>
      <c r="T129" s="9">
        <f t="shared" si="22"/>
        <v>0.314639</v>
      </c>
      <c r="U129" s="9">
        <f t="shared" si="23"/>
        <v>0.46425488654019526</v>
      </c>
      <c r="V129" s="15">
        <f t="shared" si="16"/>
        <v>0.2775300255</v>
      </c>
      <c r="X129" s="11">
        <f t="shared" si="24"/>
        <v>1.5651999999999997E+18</v>
      </c>
      <c r="Y129" s="11">
        <f t="shared" si="25"/>
        <v>6.3810000000000002E-18</v>
      </c>
      <c r="Z129" s="11">
        <f t="shared" si="26"/>
        <v>4.8899999999999996E-4</v>
      </c>
      <c r="AA129" s="16">
        <f t="shared" si="27"/>
        <v>4.8601710203887661E-3</v>
      </c>
      <c r="AB129" s="9">
        <f t="shared" si="17"/>
        <v>0.36461919934968412</v>
      </c>
      <c r="AC129" s="9">
        <f t="shared" si="18"/>
        <v>0.99513982897961129</v>
      </c>
      <c r="AD129" s="15">
        <f t="shared" si="19"/>
        <v>9.9390000416948201</v>
      </c>
      <c r="AE129" s="3">
        <f t="shared" si="28"/>
        <v>768.27239999999983</v>
      </c>
      <c r="AF129" s="2">
        <f t="shared" si="29"/>
        <v>0.25</v>
      </c>
      <c r="AG129" s="9">
        <f t="shared" si="30"/>
        <v>3.5494071820615578E-3</v>
      </c>
      <c r="AH129" s="2">
        <f t="shared" si="31"/>
        <v>0.17175396633868328</v>
      </c>
    </row>
    <row r="130" spans="1:34">
      <c r="A130" s="1">
        <f>Raw!A130</f>
        <v>117</v>
      </c>
      <c r="B130" s="14">
        <f>Raw!B130</f>
        <v>0.45796296296296296</v>
      </c>
      <c r="C130" s="15">
        <f>Raw!C130</f>
        <v>96.2</v>
      </c>
      <c r="D130" s="15">
        <f>IF(C130&gt;0.5,Raw!D130*D$11,-999)</f>
        <v>2.6</v>
      </c>
      <c r="E130" s="9">
        <f>IF(Raw!$G130&gt;$C$8,IF(Raw!$Q130&gt;$C$8,IF(Raw!$N130&gt;$C$9,IF(Raw!$N130&lt;$A$9,IF(Raw!$X130&gt;$C$9,IF(Raw!$X130&lt;$A$9,Raw!H130,-999),-999),-999),-999),-999),-999)</f>
        <v>0.335368</v>
      </c>
      <c r="F130" s="9">
        <f>IF(Raw!$G130&gt;$C$8,IF(Raw!$Q130&gt;$C$8,IF(Raw!$N130&gt;$C$9,IF(Raw!$N130&lt;$A$9,IF(Raw!$X130&gt;$C$9,IF(Raw!$X130&lt;$A$9,Raw!I130,-999),-999),-999),-999),-999),-999)</f>
        <v>0.59109699999999998</v>
      </c>
      <c r="G130" s="9">
        <f>Raw!G130</f>
        <v>0.988066</v>
      </c>
      <c r="H130" s="9">
        <f>IF(Raw!$G130&gt;$C$8,IF(Raw!$Q130&gt;$C$8,IF(Raw!$N130&gt;$C$9,IF(Raw!$N130&lt;$A$9,IF(Raw!$X130&gt;$C$9,IF(Raw!$X130&lt;$A$9,Raw!L130,-999),-999),-999),-999),-999),-999)</f>
        <v>669.4</v>
      </c>
      <c r="I130" s="9">
        <f>IF(Raw!$G130&gt;$C$8,IF(Raw!$Q130&gt;$C$8,IF(Raw!$N130&gt;$C$9,IF(Raw!$N130&lt;$A$9,IF(Raw!$X130&gt;$C$9,IF(Raw!$X130&lt;$A$9,Raw!M130,-999),-999),-999),-999),-999),-999)</f>
        <v>0.360323</v>
      </c>
      <c r="J130" s="9">
        <f>IF(Raw!$G130&gt;$C$8,IF(Raw!$Q130&gt;$C$8,IF(Raw!$N130&gt;$C$9,IF(Raw!$N130&lt;$A$9,IF(Raw!$X130&gt;$C$9,IF(Raw!$X130&lt;$A$9,Raw!N130,-999),-999),-999),-999),-999),-999)</f>
        <v>446</v>
      </c>
      <c r="K130" s="9">
        <f>IF(Raw!$G130&gt;$C$8,IF(Raw!$Q130&gt;$C$8,IF(Raw!$N130&gt;$C$9,IF(Raw!$N130&lt;$A$9,IF(Raw!$X130&gt;$C$9,IF(Raw!$X130&lt;$A$9,Raw!R130,-999),-999),-999),-999),-999),-999)</f>
        <v>0.31666</v>
      </c>
      <c r="L130" s="9">
        <f>IF(Raw!$G130&gt;$C$8,IF(Raw!$Q130&gt;$C$8,IF(Raw!$N130&gt;$C$9,IF(Raw!$N130&lt;$A$9,IF(Raw!$X130&gt;$C$9,IF(Raw!$X130&lt;$A$9,Raw!S130,-999),-999),-999),-999),-999),-999)</f>
        <v>0.57738500000000004</v>
      </c>
      <c r="M130" s="9">
        <f>Raw!Q130</f>
        <v>0.98500799999999999</v>
      </c>
      <c r="N130" s="9">
        <f>IF(Raw!$G130&gt;$C$8,IF(Raw!$Q130&gt;$C$8,IF(Raw!$N130&gt;$C$9,IF(Raw!$N130&lt;$A$9,IF(Raw!$X130&gt;$C$9,IF(Raw!$X130&lt;$A$9,Raw!V130,-999),-999),-999),-999),-999),-999)</f>
        <v>644.70000000000005</v>
      </c>
      <c r="O130" s="9">
        <f>IF(Raw!$G130&gt;$C$8,IF(Raw!$Q130&gt;$C$8,IF(Raw!$N130&gt;$C$9,IF(Raw!$N130&lt;$A$9,IF(Raw!$X130&gt;$C$9,IF(Raw!$X130&lt;$A$9,Raw!W130,-999),-999),-999),-999),-999),-999)</f>
        <v>0.25170100000000001</v>
      </c>
      <c r="P130" s="9">
        <f>IF(Raw!$G130&gt;$C$8,IF(Raw!$Q130&gt;$C$8,IF(Raw!$N130&gt;$C$9,IF(Raw!$N130&lt;$A$9,IF(Raw!$X130&gt;$C$9,IF(Raw!$X130&lt;$A$9,Raw!X130,-999),-999),-999),-999),-999),-999)</f>
        <v>459</v>
      </c>
      <c r="R130" s="9">
        <f t="shared" si="20"/>
        <v>0.25572899999999998</v>
      </c>
      <c r="S130" s="9">
        <f t="shared" si="21"/>
        <v>0.43263457605096961</v>
      </c>
      <c r="T130" s="9">
        <f t="shared" si="22"/>
        <v>0.26072500000000004</v>
      </c>
      <c r="U130" s="9">
        <f t="shared" si="23"/>
        <v>0.45156178286585213</v>
      </c>
      <c r="V130" s="15">
        <f t="shared" si="16"/>
        <v>0.2364391575</v>
      </c>
      <c r="X130" s="11">
        <f t="shared" si="24"/>
        <v>1.5651999999999997E+18</v>
      </c>
      <c r="Y130" s="11">
        <f t="shared" si="25"/>
        <v>6.6939999999999992E-18</v>
      </c>
      <c r="Z130" s="11">
        <f t="shared" si="26"/>
        <v>4.46E-4</v>
      </c>
      <c r="AA130" s="16">
        <f t="shared" si="27"/>
        <v>4.651207341894832E-3</v>
      </c>
      <c r="AB130" s="9">
        <f t="shared" si="17"/>
        <v>0.31787268603421553</v>
      </c>
      <c r="AC130" s="9">
        <f t="shared" si="18"/>
        <v>0.99534879265810516</v>
      </c>
      <c r="AD130" s="15">
        <f t="shared" si="19"/>
        <v>10.428716013217111</v>
      </c>
      <c r="AE130" s="3">
        <f t="shared" si="28"/>
        <v>805.95759999999973</v>
      </c>
      <c r="AF130" s="2">
        <f t="shared" si="29"/>
        <v>0.25</v>
      </c>
      <c r="AG130" s="9">
        <f t="shared" si="30"/>
        <v>3.6224689199461386E-3</v>
      </c>
      <c r="AH130" s="2">
        <f t="shared" si="31"/>
        <v>0.17528938581174175</v>
      </c>
    </row>
    <row r="131" spans="1:34">
      <c r="A131" s="1">
        <f>Raw!A131</f>
        <v>118</v>
      </c>
      <c r="B131" s="14">
        <f>Raw!B131</f>
        <v>0.45802083333333332</v>
      </c>
      <c r="C131" s="15">
        <f>Raw!C131</f>
        <v>97.6</v>
      </c>
      <c r="D131" s="15">
        <f>IF(C131&gt;0.5,Raw!D131*D$11,-999)</f>
        <v>2.6</v>
      </c>
      <c r="E131" s="9">
        <f>IF(Raw!$G131&gt;$C$8,IF(Raw!$Q131&gt;$C$8,IF(Raw!$N131&gt;$C$9,IF(Raw!$N131&lt;$A$9,IF(Raw!$X131&gt;$C$9,IF(Raw!$X131&lt;$A$9,Raw!H131,-999),-999),-999),-999),-999),-999)</f>
        <v>0.28138000000000002</v>
      </c>
      <c r="F131" s="9">
        <f>IF(Raw!$G131&gt;$C$8,IF(Raw!$Q131&gt;$C$8,IF(Raw!$N131&gt;$C$9,IF(Raw!$N131&lt;$A$9,IF(Raw!$X131&gt;$C$9,IF(Raw!$X131&lt;$A$9,Raw!I131,-999),-999),-999),-999),-999),-999)</f>
        <v>0.498224</v>
      </c>
      <c r="G131" s="9">
        <f>Raw!G131</f>
        <v>0.97358599999999995</v>
      </c>
      <c r="H131" s="9">
        <f>IF(Raw!$G131&gt;$C$8,IF(Raw!$Q131&gt;$C$8,IF(Raw!$N131&gt;$C$9,IF(Raw!$N131&lt;$A$9,IF(Raw!$X131&gt;$C$9,IF(Raw!$X131&lt;$A$9,Raw!L131,-999),-999),-999),-999),-999),-999)</f>
        <v>674.6</v>
      </c>
      <c r="I131" s="9">
        <f>IF(Raw!$G131&gt;$C$8,IF(Raw!$Q131&gt;$C$8,IF(Raw!$N131&gt;$C$9,IF(Raw!$N131&lt;$A$9,IF(Raw!$X131&gt;$C$9,IF(Raw!$X131&lt;$A$9,Raw!M131,-999),-999),-999),-999),-999),-999)</f>
        <v>0.215696</v>
      </c>
      <c r="J131" s="9">
        <f>IF(Raw!$G131&gt;$C$8,IF(Raw!$Q131&gt;$C$8,IF(Raw!$N131&gt;$C$9,IF(Raw!$N131&lt;$A$9,IF(Raw!$X131&gt;$C$9,IF(Raw!$X131&lt;$A$9,Raw!N131,-999),-999),-999),-999),-999),-999)</f>
        <v>445</v>
      </c>
      <c r="K131" s="9">
        <f>IF(Raw!$G131&gt;$C$8,IF(Raw!$Q131&gt;$C$8,IF(Raw!$N131&gt;$C$9,IF(Raw!$N131&lt;$A$9,IF(Raw!$X131&gt;$C$9,IF(Raw!$X131&lt;$A$9,Raw!R131,-999),-999),-999),-999),-999),-999)</f>
        <v>0.28745399999999999</v>
      </c>
      <c r="L131" s="9">
        <f>IF(Raw!$G131&gt;$C$8,IF(Raw!$Q131&gt;$C$8,IF(Raw!$N131&gt;$C$9,IF(Raw!$N131&lt;$A$9,IF(Raw!$X131&gt;$C$9,IF(Raw!$X131&lt;$A$9,Raw!S131,-999),-999),-999),-999),-999),-999)</f>
        <v>0.516262</v>
      </c>
      <c r="M131" s="9">
        <f>Raw!Q131</f>
        <v>0.97831599999999996</v>
      </c>
      <c r="N131" s="9">
        <f>IF(Raw!$G131&gt;$C$8,IF(Raw!$Q131&gt;$C$8,IF(Raw!$N131&gt;$C$9,IF(Raw!$N131&lt;$A$9,IF(Raw!$X131&gt;$C$9,IF(Raw!$X131&lt;$A$9,Raw!V131,-999),-999),-999),-999),-999),-999)</f>
        <v>668.6</v>
      </c>
      <c r="O131" s="9">
        <f>IF(Raw!$G131&gt;$C$8,IF(Raw!$Q131&gt;$C$8,IF(Raw!$N131&gt;$C$9,IF(Raw!$N131&lt;$A$9,IF(Raw!$X131&gt;$C$9,IF(Raw!$X131&lt;$A$9,Raw!W131,-999),-999),-999),-999),-999),-999)</f>
        <v>0.310585</v>
      </c>
      <c r="P131" s="9">
        <f>IF(Raw!$G131&gt;$C$8,IF(Raw!$Q131&gt;$C$8,IF(Raw!$N131&gt;$C$9,IF(Raw!$N131&lt;$A$9,IF(Raw!$X131&gt;$C$9,IF(Raw!$X131&lt;$A$9,Raw!X131,-999),-999),-999),-999),-999),-999)</f>
        <v>332</v>
      </c>
      <c r="R131" s="9">
        <f t="shared" si="20"/>
        <v>0.21684399999999998</v>
      </c>
      <c r="S131" s="9">
        <f t="shared" si="21"/>
        <v>0.43523395099393042</v>
      </c>
      <c r="T131" s="9">
        <f t="shared" si="22"/>
        <v>0.22880800000000001</v>
      </c>
      <c r="U131" s="9">
        <f t="shared" si="23"/>
        <v>0.44320132025986808</v>
      </c>
      <c r="V131" s="15">
        <f t="shared" si="16"/>
        <v>0.211409289</v>
      </c>
      <c r="X131" s="11">
        <f t="shared" si="24"/>
        <v>1.5651999999999997E+18</v>
      </c>
      <c r="Y131" s="11">
        <f t="shared" si="25"/>
        <v>6.7460000000000002E-18</v>
      </c>
      <c r="Z131" s="11">
        <f t="shared" si="26"/>
        <v>4.4499999999999997E-4</v>
      </c>
      <c r="AA131" s="16">
        <f t="shared" si="27"/>
        <v>4.6767090685273047E-3</v>
      </c>
      <c r="AB131" s="9">
        <f t="shared" si="17"/>
        <v>0.28852406844855161</v>
      </c>
      <c r="AC131" s="9">
        <f t="shared" si="18"/>
        <v>0.99532329093147254</v>
      </c>
      <c r="AD131" s="15">
        <f t="shared" si="19"/>
        <v>10.509458580960235</v>
      </c>
      <c r="AE131" s="3">
        <f t="shared" si="28"/>
        <v>812.21839999999975</v>
      </c>
      <c r="AF131" s="2">
        <f t="shared" si="29"/>
        <v>0.25</v>
      </c>
      <c r="AG131" s="9">
        <f t="shared" si="30"/>
        <v>3.5829276294599812E-3</v>
      </c>
      <c r="AH131" s="2">
        <f t="shared" si="31"/>
        <v>0.17337600334340428</v>
      </c>
    </row>
    <row r="132" spans="1:34">
      <c r="A132" s="1">
        <f>Raw!A132</f>
        <v>119</v>
      </c>
      <c r="B132" s="14">
        <f>Raw!B132</f>
        <v>0.45806712962962964</v>
      </c>
      <c r="C132" s="15">
        <f>Raw!C132</f>
        <v>98.7</v>
      </c>
      <c r="D132" s="15">
        <f>IF(C132&gt;0.5,Raw!D132*D$11,-999)</f>
        <v>2.6</v>
      </c>
      <c r="E132" s="9">
        <f>IF(Raw!$G132&gt;$C$8,IF(Raw!$Q132&gt;$C$8,IF(Raw!$N132&gt;$C$9,IF(Raw!$N132&lt;$A$9,IF(Raw!$X132&gt;$C$9,IF(Raw!$X132&lt;$A$9,Raw!H132,-999),-999),-999),-999),-999),-999)</f>
        <v>0.28419100000000003</v>
      </c>
      <c r="F132" s="9">
        <f>IF(Raw!$G132&gt;$C$8,IF(Raw!$Q132&gt;$C$8,IF(Raw!$N132&gt;$C$9,IF(Raw!$N132&lt;$A$9,IF(Raw!$X132&gt;$C$9,IF(Raw!$X132&lt;$A$9,Raw!I132,-999),-999),-999),-999),-999),-999)</f>
        <v>0.48656500000000003</v>
      </c>
      <c r="G132" s="9">
        <f>Raw!G132</f>
        <v>0.97703300000000004</v>
      </c>
      <c r="H132" s="9">
        <f>IF(Raw!$G132&gt;$C$8,IF(Raw!$Q132&gt;$C$8,IF(Raw!$N132&gt;$C$9,IF(Raw!$N132&lt;$A$9,IF(Raw!$X132&gt;$C$9,IF(Raw!$X132&lt;$A$9,Raw!L132,-999),-999),-999),-999),-999),-999)</f>
        <v>657.9</v>
      </c>
      <c r="I132" s="9">
        <f>IF(Raw!$G132&gt;$C$8,IF(Raw!$Q132&gt;$C$8,IF(Raw!$N132&gt;$C$9,IF(Raw!$N132&lt;$A$9,IF(Raw!$X132&gt;$C$9,IF(Raw!$X132&lt;$A$9,Raw!M132,-999),-999),-999),-999),-999),-999)</f>
        <v>0.41587099999999999</v>
      </c>
      <c r="J132" s="9">
        <f>IF(Raw!$G132&gt;$C$8,IF(Raw!$Q132&gt;$C$8,IF(Raw!$N132&gt;$C$9,IF(Raw!$N132&lt;$A$9,IF(Raw!$X132&gt;$C$9,IF(Raw!$X132&lt;$A$9,Raw!N132,-999),-999),-999),-999),-999),-999)</f>
        <v>399</v>
      </c>
      <c r="K132" s="9">
        <f>IF(Raw!$G132&gt;$C$8,IF(Raw!$Q132&gt;$C$8,IF(Raw!$N132&gt;$C$9,IF(Raw!$N132&lt;$A$9,IF(Raw!$X132&gt;$C$9,IF(Raw!$X132&lt;$A$9,Raw!R132,-999),-999),-999),-999),-999),-999)</f>
        <v>0.26559700000000003</v>
      </c>
      <c r="L132" s="9">
        <f>IF(Raw!$G132&gt;$C$8,IF(Raw!$Q132&gt;$C$8,IF(Raw!$N132&gt;$C$9,IF(Raw!$N132&lt;$A$9,IF(Raw!$X132&gt;$C$9,IF(Raw!$X132&lt;$A$9,Raw!S132,-999),-999),-999),-999),-999),-999)</f>
        <v>0.46046199999999998</v>
      </c>
      <c r="M132" s="9">
        <f>Raw!Q132</f>
        <v>0.97541699999999998</v>
      </c>
      <c r="N132" s="9">
        <f>IF(Raw!$G132&gt;$C$8,IF(Raw!$Q132&gt;$C$8,IF(Raw!$N132&gt;$C$9,IF(Raw!$N132&lt;$A$9,IF(Raw!$X132&gt;$C$9,IF(Raw!$X132&lt;$A$9,Raw!V132,-999),-999),-999),-999),-999),-999)</f>
        <v>676.6</v>
      </c>
      <c r="O132" s="9">
        <f>IF(Raw!$G132&gt;$C$8,IF(Raw!$Q132&gt;$C$8,IF(Raw!$N132&gt;$C$9,IF(Raw!$N132&lt;$A$9,IF(Raw!$X132&gt;$C$9,IF(Raw!$X132&lt;$A$9,Raw!W132,-999),-999),-999),-999),-999),-999)</f>
        <v>0.32000499999999998</v>
      </c>
      <c r="P132" s="9">
        <f>IF(Raw!$G132&gt;$C$8,IF(Raw!$Q132&gt;$C$8,IF(Raw!$N132&gt;$C$9,IF(Raw!$N132&lt;$A$9,IF(Raw!$X132&gt;$C$9,IF(Raw!$X132&lt;$A$9,Raw!X132,-999),-999),-999),-999),-999),-999)</f>
        <v>382</v>
      </c>
      <c r="R132" s="9">
        <f t="shared" si="20"/>
        <v>0.202374</v>
      </c>
      <c r="S132" s="9">
        <f t="shared" si="21"/>
        <v>0.41592387450803076</v>
      </c>
      <c r="T132" s="9">
        <f t="shared" si="22"/>
        <v>0.19486499999999995</v>
      </c>
      <c r="U132" s="9">
        <f t="shared" si="23"/>
        <v>0.42319453071046026</v>
      </c>
      <c r="V132" s="15">
        <f t="shared" si="16"/>
        <v>0.18855918899999999</v>
      </c>
      <c r="X132" s="11">
        <f t="shared" si="24"/>
        <v>1.5651999999999997E+18</v>
      </c>
      <c r="Y132" s="11">
        <f t="shared" si="25"/>
        <v>6.5789999999999994E-18</v>
      </c>
      <c r="Z132" s="11">
        <f t="shared" si="26"/>
        <v>3.9899999999999999E-4</v>
      </c>
      <c r="AA132" s="16">
        <f t="shared" si="27"/>
        <v>4.091870670274062E-3</v>
      </c>
      <c r="AB132" s="9">
        <f t="shared" si="17"/>
        <v>0.266394362378163</v>
      </c>
      <c r="AC132" s="9">
        <f t="shared" si="18"/>
        <v>0.99590812932972583</v>
      </c>
      <c r="AD132" s="15">
        <f t="shared" si="19"/>
        <v>10.255314963092887</v>
      </c>
      <c r="AE132" s="3">
        <f t="shared" si="28"/>
        <v>792.11159999999973</v>
      </c>
      <c r="AF132" s="2">
        <f t="shared" si="29"/>
        <v>0.25</v>
      </c>
      <c r="AG132" s="9">
        <f t="shared" si="30"/>
        <v>3.3384563100723507E-3</v>
      </c>
      <c r="AH132" s="2">
        <f t="shared" si="31"/>
        <v>0.16154616342729505</v>
      </c>
    </row>
    <row r="133" spans="1:34">
      <c r="A133" s="1">
        <f>Raw!A133</f>
        <v>120</v>
      </c>
      <c r="B133" s="14">
        <f>Raw!B133</f>
        <v>0.45812499999999995</v>
      </c>
      <c r="C133" s="15">
        <f>Raw!C133</f>
        <v>100</v>
      </c>
      <c r="D133" s="15">
        <f>IF(C133&gt;0.5,Raw!D133*D$11,-999)</f>
        <v>2.6</v>
      </c>
      <c r="E133" s="9">
        <f>IF(Raw!$G133&gt;$C$8,IF(Raw!$Q133&gt;$C$8,IF(Raw!$N133&gt;$C$9,IF(Raw!$N133&lt;$A$9,IF(Raw!$X133&gt;$C$9,IF(Raw!$X133&lt;$A$9,Raw!H133,-999),-999),-999),-999),-999),-999)</f>
        <v>0.25181700000000001</v>
      </c>
      <c r="F133" s="9">
        <f>IF(Raw!$G133&gt;$C$8,IF(Raw!$Q133&gt;$C$8,IF(Raw!$N133&gt;$C$9,IF(Raw!$N133&lt;$A$9,IF(Raw!$X133&gt;$C$9,IF(Raw!$X133&lt;$A$9,Raw!I133,-999),-999),-999),-999),-999),-999)</f>
        <v>0.42890400000000001</v>
      </c>
      <c r="G133" s="9">
        <f>Raw!G133</f>
        <v>0.96410700000000005</v>
      </c>
      <c r="H133" s="9">
        <f>IF(Raw!$G133&gt;$C$8,IF(Raw!$Q133&gt;$C$8,IF(Raw!$N133&gt;$C$9,IF(Raw!$N133&lt;$A$9,IF(Raw!$X133&gt;$C$9,IF(Raw!$X133&lt;$A$9,Raw!L133,-999),-999),-999),-999),-999),-999)</f>
        <v>728.3</v>
      </c>
      <c r="I133" s="9">
        <f>IF(Raw!$G133&gt;$C$8,IF(Raw!$Q133&gt;$C$8,IF(Raw!$N133&gt;$C$9,IF(Raw!$N133&lt;$A$9,IF(Raw!$X133&gt;$C$9,IF(Raw!$X133&lt;$A$9,Raw!M133,-999),-999),-999),-999),-999),-999)</f>
        <v>0.36813800000000002</v>
      </c>
      <c r="J133" s="9">
        <f>IF(Raw!$G133&gt;$C$8,IF(Raw!$Q133&gt;$C$8,IF(Raw!$N133&gt;$C$9,IF(Raw!$N133&lt;$A$9,IF(Raw!$X133&gt;$C$9,IF(Raw!$X133&lt;$A$9,Raw!N133,-999),-999),-999),-999),-999),-999)</f>
        <v>372</v>
      </c>
      <c r="K133" s="9">
        <f>IF(Raw!$G133&gt;$C$8,IF(Raw!$Q133&gt;$C$8,IF(Raw!$N133&gt;$C$9,IF(Raw!$N133&lt;$A$9,IF(Raw!$X133&gt;$C$9,IF(Raw!$X133&lt;$A$9,Raw!R133,-999),-999),-999),-999),-999),-999)</f>
        <v>0.24165900000000001</v>
      </c>
      <c r="L133" s="9">
        <f>IF(Raw!$G133&gt;$C$8,IF(Raw!$Q133&gt;$C$8,IF(Raw!$N133&gt;$C$9,IF(Raw!$N133&lt;$A$9,IF(Raw!$X133&gt;$C$9,IF(Raw!$X133&lt;$A$9,Raw!S133,-999),-999),-999),-999),-999),-999)</f>
        <v>0.413634</v>
      </c>
      <c r="M133" s="9">
        <f>Raw!Q133</f>
        <v>0.97114299999999998</v>
      </c>
      <c r="N133" s="9">
        <f>IF(Raw!$G133&gt;$C$8,IF(Raw!$Q133&gt;$C$8,IF(Raw!$N133&gt;$C$9,IF(Raw!$N133&lt;$A$9,IF(Raw!$X133&gt;$C$9,IF(Raw!$X133&lt;$A$9,Raw!V133,-999),-999),-999),-999),-999),-999)</f>
        <v>676.1</v>
      </c>
      <c r="O133" s="9">
        <f>IF(Raw!$G133&gt;$C$8,IF(Raw!$Q133&gt;$C$8,IF(Raw!$N133&gt;$C$9,IF(Raw!$N133&lt;$A$9,IF(Raw!$X133&gt;$C$9,IF(Raw!$X133&lt;$A$9,Raw!W133,-999),-999),-999),-999),-999),-999)</f>
        <v>0.349991</v>
      </c>
      <c r="P133" s="9">
        <f>IF(Raw!$G133&gt;$C$8,IF(Raw!$Q133&gt;$C$8,IF(Raw!$N133&gt;$C$9,IF(Raw!$N133&lt;$A$9,IF(Raw!$X133&gt;$C$9,IF(Raw!$X133&lt;$A$9,Raw!X133,-999),-999),-999),-999),-999),-999)</f>
        <v>452</v>
      </c>
      <c r="R133" s="9">
        <f t="shared" si="20"/>
        <v>0.17708699999999999</v>
      </c>
      <c r="S133" s="9">
        <f t="shared" si="21"/>
        <v>0.41288260309999436</v>
      </c>
      <c r="T133" s="9">
        <f t="shared" si="22"/>
        <v>0.17197499999999999</v>
      </c>
      <c r="U133" s="9">
        <f t="shared" si="23"/>
        <v>0.4157661120700909</v>
      </c>
      <c r="V133" s="15">
        <f t="shared" si="16"/>
        <v>0.169383123</v>
      </c>
      <c r="X133" s="11">
        <f t="shared" si="24"/>
        <v>1.5651999999999997E+18</v>
      </c>
      <c r="Y133" s="11">
        <f t="shared" si="25"/>
        <v>7.2829999999999989E-18</v>
      </c>
      <c r="Z133" s="11">
        <f t="shared" si="26"/>
        <v>3.7199999999999999E-4</v>
      </c>
      <c r="AA133" s="16">
        <f t="shared" si="27"/>
        <v>4.2226523894707555E-3</v>
      </c>
      <c r="AB133" s="9">
        <f t="shared" si="17"/>
        <v>0.24238519064467925</v>
      </c>
      <c r="AC133" s="9">
        <f t="shared" si="18"/>
        <v>0.99577734761052916</v>
      </c>
      <c r="AD133" s="15">
        <f t="shared" si="19"/>
        <v>11.351216100727838</v>
      </c>
      <c r="AE133" s="3">
        <f t="shared" si="28"/>
        <v>876.87319999999966</v>
      </c>
      <c r="AF133" s="2">
        <f t="shared" si="29"/>
        <v>0.25</v>
      </c>
      <c r="AG133" s="9">
        <f t="shared" si="30"/>
        <v>3.6303469118977158E-3</v>
      </c>
      <c r="AH133" s="2">
        <f t="shared" si="31"/>
        <v>0.17567059774237229</v>
      </c>
    </row>
    <row r="134" spans="1:34">
      <c r="A134" s="1">
        <f>Raw!A134</f>
        <v>121</v>
      </c>
      <c r="B134" s="14">
        <f>Raw!B134</f>
        <v>0.45818287037037037</v>
      </c>
      <c r="C134" s="15">
        <f>Raw!C134</f>
        <v>100.2</v>
      </c>
      <c r="D134" s="15">
        <f>IF(C134&gt;0.5,Raw!D134*D$11,-999)</f>
        <v>2.6</v>
      </c>
      <c r="E134" s="9">
        <f>IF(Raw!$G134&gt;$C$8,IF(Raw!$Q134&gt;$C$8,IF(Raw!$N134&gt;$C$9,IF(Raw!$N134&lt;$A$9,IF(Raw!$X134&gt;$C$9,IF(Raw!$X134&lt;$A$9,Raw!H134,-999),-999),-999),-999),-999),-999)</f>
        <v>0.24406600000000001</v>
      </c>
      <c r="F134" s="9">
        <f>IF(Raw!$G134&gt;$C$8,IF(Raw!$Q134&gt;$C$8,IF(Raw!$N134&gt;$C$9,IF(Raw!$N134&lt;$A$9,IF(Raw!$X134&gt;$C$9,IF(Raw!$X134&lt;$A$9,Raw!I134,-999),-999),-999),-999),-999),-999)</f>
        <v>0.42005199999999998</v>
      </c>
      <c r="G134" s="9">
        <f>Raw!G134</f>
        <v>0.97929100000000002</v>
      </c>
      <c r="H134" s="9">
        <f>IF(Raw!$G134&gt;$C$8,IF(Raw!$Q134&gt;$C$8,IF(Raw!$N134&gt;$C$9,IF(Raw!$N134&lt;$A$9,IF(Raw!$X134&gt;$C$9,IF(Raw!$X134&lt;$A$9,Raw!L134,-999),-999),-999),-999),-999),-999)</f>
        <v>727.4</v>
      </c>
      <c r="I134" s="9">
        <f>IF(Raw!$G134&gt;$C$8,IF(Raw!$Q134&gt;$C$8,IF(Raw!$N134&gt;$C$9,IF(Raw!$N134&lt;$A$9,IF(Raw!$X134&gt;$C$9,IF(Raw!$X134&lt;$A$9,Raw!M134,-999),-999),-999),-999),-999),-999)</f>
        <v>0.306946</v>
      </c>
      <c r="J134" s="9">
        <f>IF(Raw!$G134&gt;$C$8,IF(Raw!$Q134&gt;$C$8,IF(Raw!$N134&gt;$C$9,IF(Raw!$N134&lt;$A$9,IF(Raw!$X134&gt;$C$9,IF(Raw!$X134&lt;$A$9,Raw!N134,-999),-999),-999),-999),-999),-999)</f>
        <v>488</v>
      </c>
      <c r="K134" s="9">
        <f>IF(Raw!$G134&gt;$C$8,IF(Raw!$Q134&gt;$C$8,IF(Raw!$N134&gt;$C$9,IF(Raw!$N134&lt;$A$9,IF(Raw!$X134&gt;$C$9,IF(Raw!$X134&lt;$A$9,Raw!R134,-999),-999),-999),-999),-999),-999)</f>
        <v>0.22520100000000001</v>
      </c>
      <c r="L134" s="9">
        <f>IF(Raw!$G134&gt;$C$8,IF(Raw!$Q134&gt;$C$8,IF(Raw!$N134&gt;$C$9,IF(Raw!$N134&lt;$A$9,IF(Raw!$X134&gt;$C$9,IF(Raw!$X134&lt;$A$9,Raw!S134,-999),-999),-999),-999),-999),-999)</f>
        <v>0.400393</v>
      </c>
      <c r="M134" s="9">
        <f>Raw!Q134</f>
        <v>0.96418199999999998</v>
      </c>
      <c r="N134" s="9">
        <f>IF(Raw!$G134&gt;$C$8,IF(Raw!$Q134&gt;$C$8,IF(Raw!$N134&gt;$C$9,IF(Raw!$N134&lt;$A$9,IF(Raw!$X134&gt;$C$9,IF(Raw!$X134&lt;$A$9,Raw!V134,-999),-999),-999),-999),-999),-999)</f>
        <v>695.1</v>
      </c>
      <c r="O134" s="9">
        <f>IF(Raw!$G134&gt;$C$8,IF(Raw!$Q134&gt;$C$8,IF(Raw!$N134&gt;$C$9,IF(Raw!$N134&lt;$A$9,IF(Raw!$X134&gt;$C$9,IF(Raw!$X134&lt;$A$9,Raw!W134,-999),-999),-999),-999),-999),-999)</f>
        <v>0.23849300000000001</v>
      </c>
      <c r="P134" s="9">
        <f>IF(Raw!$G134&gt;$C$8,IF(Raw!$Q134&gt;$C$8,IF(Raw!$N134&gt;$C$9,IF(Raw!$N134&lt;$A$9,IF(Raw!$X134&gt;$C$9,IF(Raw!$X134&lt;$A$9,Raw!X134,-999),-999),-999),-999),-999),-999)</f>
        <v>440</v>
      </c>
      <c r="R134" s="9">
        <f t="shared" si="20"/>
        <v>0.17598599999999998</v>
      </c>
      <c r="S134" s="9">
        <f t="shared" si="21"/>
        <v>0.4189624141772923</v>
      </c>
      <c r="T134" s="9">
        <f t="shared" si="22"/>
        <v>0.17519199999999999</v>
      </c>
      <c r="U134" s="9">
        <f t="shared" si="23"/>
        <v>0.43755010701985297</v>
      </c>
      <c r="V134" s="15">
        <f t="shared" si="16"/>
        <v>0.16396093349999999</v>
      </c>
      <c r="X134" s="11">
        <f t="shared" si="24"/>
        <v>1.5651999999999997E+18</v>
      </c>
      <c r="Y134" s="11">
        <f t="shared" si="25"/>
        <v>7.274E-18</v>
      </c>
      <c r="Z134" s="11">
        <f t="shared" si="26"/>
        <v>4.8799999999999999E-4</v>
      </c>
      <c r="AA134" s="16">
        <f t="shared" si="27"/>
        <v>5.5253105460495227E-3</v>
      </c>
      <c r="AB134" s="9">
        <f t="shared" si="17"/>
        <v>0.22616899020518352</v>
      </c>
      <c r="AC134" s="9">
        <f t="shared" si="18"/>
        <v>0.99447468945395046</v>
      </c>
      <c r="AD134" s="15">
        <f t="shared" si="19"/>
        <v>11.322357676330991</v>
      </c>
      <c r="AE134" s="3">
        <f t="shared" si="28"/>
        <v>875.78959999999972</v>
      </c>
      <c r="AF134" s="2">
        <f t="shared" si="29"/>
        <v>0.25</v>
      </c>
      <c r="AG134" s="9">
        <f t="shared" si="30"/>
        <v>3.810845240765907E-3</v>
      </c>
      <c r="AH134" s="2">
        <f t="shared" si="31"/>
        <v>0.18440481794040822</v>
      </c>
    </row>
    <row r="135" spans="1:34">
      <c r="A135" s="1">
        <f>Raw!A135</f>
        <v>122</v>
      </c>
      <c r="B135" s="14">
        <f>Raw!B135</f>
        <v>0.45824074074074073</v>
      </c>
      <c r="C135" s="15">
        <f>Raw!C135</f>
        <v>102.2</v>
      </c>
      <c r="D135" s="15">
        <f>IF(C135&gt;0.5,Raw!D135*D$11,-999)</f>
        <v>1.8</v>
      </c>
      <c r="E135" s="9">
        <f>IF(Raw!$G135&gt;$C$8,IF(Raw!$Q135&gt;$C$8,IF(Raw!$N135&gt;$C$9,IF(Raw!$N135&lt;$A$9,IF(Raw!$X135&gt;$C$9,IF(Raw!$X135&lt;$A$9,Raw!H135,-999),-999),-999),-999),-999),-999)</f>
        <v>0.25285099999999999</v>
      </c>
      <c r="F135" s="9">
        <f>IF(Raw!$G135&gt;$C$8,IF(Raw!$Q135&gt;$C$8,IF(Raw!$N135&gt;$C$9,IF(Raw!$N135&lt;$A$9,IF(Raw!$X135&gt;$C$9,IF(Raw!$X135&lt;$A$9,Raw!I135,-999),-999),-999),-999),-999),-999)</f>
        <v>0.434417</v>
      </c>
      <c r="G135" s="9">
        <f>Raw!G135</f>
        <v>0.97022900000000001</v>
      </c>
      <c r="H135" s="9">
        <f>IF(Raw!$G135&gt;$C$8,IF(Raw!$Q135&gt;$C$8,IF(Raw!$N135&gt;$C$9,IF(Raw!$N135&lt;$A$9,IF(Raw!$X135&gt;$C$9,IF(Raw!$X135&lt;$A$9,Raw!L135,-999),-999),-999),-999),-999),-999)</f>
        <v>686.5</v>
      </c>
      <c r="I135" s="9">
        <f>IF(Raw!$G135&gt;$C$8,IF(Raw!$Q135&gt;$C$8,IF(Raw!$N135&gt;$C$9,IF(Raw!$N135&lt;$A$9,IF(Raw!$X135&gt;$C$9,IF(Raw!$X135&lt;$A$9,Raw!M135,-999),-999),-999),-999),-999),-999)</f>
        <v>0.32722600000000002</v>
      </c>
      <c r="J135" s="9">
        <f>IF(Raw!$G135&gt;$C$8,IF(Raw!$Q135&gt;$C$8,IF(Raw!$N135&gt;$C$9,IF(Raw!$N135&lt;$A$9,IF(Raw!$X135&gt;$C$9,IF(Raw!$X135&lt;$A$9,Raw!N135,-999),-999),-999),-999),-999),-999)</f>
        <v>439</v>
      </c>
      <c r="K135" s="9">
        <f>IF(Raw!$G135&gt;$C$8,IF(Raw!$Q135&gt;$C$8,IF(Raw!$N135&gt;$C$9,IF(Raw!$N135&lt;$A$9,IF(Raw!$X135&gt;$C$9,IF(Raw!$X135&lt;$A$9,Raw!R135,-999),-999),-999),-999),-999),-999)</f>
        <v>0.245532</v>
      </c>
      <c r="L135" s="9">
        <f>IF(Raw!$G135&gt;$C$8,IF(Raw!$Q135&gt;$C$8,IF(Raw!$N135&gt;$C$9,IF(Raw!$N135&lt;$A$9,IF(Raw!$X135&gt;$C$9,IF(Raw!$X135&lt;$A$9,Raw!S135,-999),-999),-999),-999),-999),-999)</f>
        <v>0.43548700000000001</v>
      </c>
      <c r="M135" s="9">
        <f>Raw!Q135</f>
        <v>0.97112299999999996</v>
      </c>
      <c r="N135" s="9">
        <f>IF(Raw!$G135&gt;$C$8,IF(Raw!$Q135&gt;$C$8,IF(Raw!$N135&gt;$C$9,IF(Raw!$N135&lt;$A$9,IF(Raw!$X135&gt;$C$9,IF(Raw!$X135&lt;$A$9,Raw!V135,-999),-999),-999),-999),-999),-999)</f>
        <v>707.5</v>
      </c>
      <c r="O135" s="9">
        <f>IF(Raw!$G135&gt;$C$8,IF(Raw!$Q135&gt;$C$8,IF(Raw!$N135&gt;$C$9,IF(Raw!$N135&lt;$A$9,IF(Raw!$X135&gt;$C$9,IF(Raw!$X135&lt;$A$9,Raw!W135,-999),-999),-999),-999),-999),-999)</f>
        <v>0.35645500000000002</v>
      </c>
      <c r="P135" s="9">
        <f>IF(Raw!$G135&gt;$C$8,IF(Raw!$Q135&gt;$C$8,IF(Raw!$N135&gt;$C$9,IF(Raw!$N135&lt;$A$9,IF(Raw!$X135&gt;$C$9,IF(Raw!$X135&lt;$A$9,Raw!X135,-999),-999),-999),-999),-999),-999)</f>
        <v>433</v>
      </c>
      <c r="R135" s="9">
        <f t="shared" si="20"/>
        <v>0.18156600000000001</v>
      </c>
      <c r="S135" s="9">
        <f t="shared" si="21"/>
        <v>0.41795325689372193</v>
      </c>
      <c r="T135" s="9">
        <f t="shared" si="22"/>
        <v>0.18995500000000001</v>
      </c>
      <c r="U135" s="9">
        <f t="shared" si="23"/>
        <v>0.43618982885826674</v>
      </c>
      <c r="V135" s="15">
        <f t="shared" si="16"/>
        <v>0.17833192649999999</v>
      </c>
      <c r="X135" s="11">
        <f t="shared" si="24"/>
        <v>1.0835999999999999E+18</v>
      </c>
      <c r="Y135" s="11">
        <f t="shared" si="25"/>
        <v>6.8649999999999993E-18</v>
      </c>
      <c r="Z135" s="11">
        <f t="shared" si="26"/>
        <v>4.3899999999999999E-4</v>
      </c>
      <c r="AA135" s="16">
        <f t="shared" si="27"/>
        <v>3.2550532730613261E-3</v>
      </c>
      <c r="AB135" s="9">
        <f t="shared" si="17"/>
        <v>0.24615031364448436</v>
      </c>
      <c r="AC135" s="9">
        <f t="shared" si="18"/>
        <v>0.9967449467269387</v>
      </c>
      <c r="AD135" s="15">
        <f t="shared" si="19"/>
        <v>7.4146999386362769</v>
      </c>
      <c r="AE135" s="3">
        <f t="shared" si="28"/>
        <v>826.54599999999971</v>
      </c>
      <c r="AF135" s="2">
        <f t="shared" si="29"/>
        <v>0.25</v>
      </c>
      <c r="AG135" s="9">
        <f t="shared" si="30"/>
        <v>2.4878589978993525E-3</v>
      </c>
      <c r="AH135" s="2">
        <f t="shared" si="31"/>
        <v>0.12038620216359978</v>
      </c>
    </row>
    <row r="136" spans="1:34">
      <c r="A136" s="1">
        <f>Raw!A136</f>
        <v>123</v>
      </c>
      <c r="B136" s="14">
        <f>Raw!B136</f>
        <v>0.45828703703703705</v>
      </c>
      <c r="C136" s="15">
        <f>Raw!C136</f>
        <v>102.7</v>
      </c>
      <c r="D136" s="15">
        <f>IF(C136&gt;0.5,Raw!D136*D$11,-999)</f>
        <v>1.8</v>
      </c>
      <c r="E136" s="9">
        <f>IF(Raw!$G136&gt;$C$8,IF(Raw!$Q136&gt;$C$8,IF(Raw!$N136&gt;$C$9,IF(Raw!$N136&lt;$A$9,IF(Raw!$X136&gt;$C$9,IF(Raw!$X136&lt;$A$9,Raw!H136,-999),-999),-999),-999),-999),-999)</f>
        <v>0.244315</v>
      </c>
      <c r="F136" s="9">
        <f>IF(Raw!$G136&gt;$C$8,IF(Raw!$Q136&gt;$C$8,IF(Raw!$N136&gt;$C$9,IF(Raw!$N136&lt;$A$9,IF(Raw!$X136&gt;$C$9,IF(Raw!$X136&lt;$A$9,Raw!I136,-999),-999),-999),-999),-999),-999)</f>
        <v>0.40911199999999998</v>
      </c>
      <c r="G136" s="9">
        <f>Raw!G136</f>
        <v>0.96506000000000003</v>
      </c>
      <c r="H136" s="9">
        <f>IF(Raw!$G136&gt;$C$8,IF(Raw!$Q136&gt;$C$8,IF(Raw!$N136&gt;$C$9,IF(Raw!$N136&lt;$A$9,IF(Raw!$X136&gt;$C$9,IF(Raw!$X136&lt;$A$9,Raw!L136,-999),-999),-999),-999),-999),-999)</f>
        <v>667.8</v>
      </c>
      <c r="I136" s="9">
        <f>IF(Raw!$G136&gt;$C$8,IF(Raw!$Q136&gt;$C$8,IF(Raw!$N136&gt;$C$9,IF(Raw!$N136&lt;$A$9,IF(Raw!$X136&gt;$C$9,IF(Raw!$X136&lt;$A$9,Raw!M136,-999),-999),-999),-999),-999),-999)</f>
        <v>0.41968</v>
      </c>
      <c r="J136" s="9">
        <f>IF(Raw!$G136&gt;$C$8,IF(Raw!$Q136&gt;$C$8,IF(Raw!$N136&gt;$C$9,IF(Raw!$N136&lt;$A$9,IF(Raw!$X136&gt;$C$9,IF(Raw!$X136&lt;$A$9,Raw!N136,-999),-999),-999),-999),-999),-999)</f>
        <v>448</v>
      </c>
      <c r="K136" s="9">
        <f>IF(Raw!$G136&gt;$C$8,IF(Raw!$Q136&gt;$C$8,IF(Raw!$N136&gt;$C$9,IF(Raw!$N136&lt;$A$9,IF(Raw!$X136&gt;$C$9,IF(Raw!$X136&lt;$A$9,Raw!R136,-999),-999),-999),-999),-999),-999)</f>
        <v>0.23495099999999999</v>
      </c>
      <c r="L136" s="9">
        <f>IF(Raw!$G136&gt;$C$8,IF(Raw!$Q136&gt;$C$8,IF(Raw!$N136&gt;$C$9,IF(Raw!$N136&lt;$A$9,IF(Raw!$X136&gt;$C$9,IF(Raw!$X136&lt;$A$9,Raw!S136,-999),-999),-999),-999),-999),-999)</f>
        <v>0.40421200000000002</v>
      </c>
      <c r="M136" s="9">
        <f>Raw!Q136</f>
        <v>0.96604800000000002</v>
      </c>
      <c r="N136" s="9">
        <f>IF(Raw!$G136&gt;$C$8,IF(Raw!$Q136&gt;$C$8,IF(Raw!$N136&gt;$C$9,IF(Raw!$N136&lt;$A$9,IF(Raw!$X136&gt;$C$9,IF(Raw!$X136&lt;$A$9,Raw!V136,-999),-999),-999),-999),-999),-999)</f>
        <v>676.7</v>
      </c>
      <c r="O136" s="9">
        <f>IF(Raw!$G136&gt;$C$8,IF(Raw!$Q136&gt;$C$8,IF(Raw!$N136&gt;$C$9,IF(Raw!$N136&lt;$A$9,IF(Raw!$X136&gt;$C$9,IF(Raw!$X136&lt;$A$9,Raw!W136,-999),-999),-999),-999),-999),-999)</f>
        <v>0.315162</v>
      </c>
      <c r="P136" s="9">
        <f>IF(Raw!$G136&gt;$C$8,IF(Raw!$Q136&gt;$C$8,IF(Raw!$N136&gt;$C$9,IF(Raw!$N136&lt;$A$9,IF(Raw!$X136&gt;$C$9,IF(Raw!$X136&lt;$A$9,Raw!X136,-999),-999),-999),-999),-999),-999)</f>
        <v>330</v>
      </c>
      <c r="R136" s="9">
        <f t="shared" si="20"/>
        <v>0.16479699999999997</v>
      </c>
      <c r="S136" s="9">
        <f t="shared" si="21"/>
        <v>0.40281634369072522</v>
      </c>
      <c r="T136" s="9">
        <f t="shared" si="22"/>
        <v>0.16926100000000002</v>
      </c>
      <c r="U136" s="9">
        <f t="shared" si="23"/>
        <v>0.41874313479065445</v>
      </c>
      <c r="V136" s="15">
        <f t="shared" si="16"/>
        <v>0.16552481399999999</v>
      </c>
      <c r="X136" s="11">
        <f t="shared" si="24"/>
        <v>1.0835999999999999E+18</v>
      </c>
      <c r="Y136" s="11">
        <f t="shared" si="25"/>
        <v>6.6779999999999994E-18</v>
      </c>
      <c r="Z136" s="11">
        <f t="shared" si="26"/>
        <v>4.4799999999999999E-4</v>
      </c>
      <c r="AA136" s="16">
        <f t="shared" si="27"/>
        <v>3.2313781428933938E-3</v>
      </c>
      <c r="AB136" s="9">
        <f t="shared" si="17"/>
        <v>0.23549794629584428</v>
      </c>
      <c r="AC136" s="9">
        <f t="shared" si="18"/>
        <v>0.99676862185710657</v>
      </c>
      <c r="AD136" s="15">
        <f t="shared" si="19"/>
        <v>7.2128976403870393</v>
      </c>
      <c r="AE136" s="3">
        <f t="shared" si="28"/>
        <v>804.03119999999967</v>
      </c>
      <c r="AF136" s="2">
        <f t="shared" si="29"/>
        <v>0.25</v>
      </c>
      <c r="AG136" s="9">
        <f t="shared" si="30"/>
        <v>2.3233472068152181E-3</v>
      </c>
      <c r="AH136" s="2">
        <f t="shared" si="31"/>
        <v>0.11242556220913573</v>
      </c>
    </row>
    <row r="137" spans="1:34">
      <c r="A137" s="1">
        <f>Raw!A137</f>
        <v>124</v>
      </c>
      <c r="B137" s="14">
        <f>Raw!B137</f>
        <v>0.45834490740740735</v>
      </c>
      <c r="C137" s="15">
        <f>Raw!C137</f>
        <v>104.4</v>
      </c>
      <c r="D137" s="15">
        <f>IF(C137&gt;0.5,Raw!D137*D$11,-999)</f>
        <v>1.8</v>
      </c>
      <c r="E137" s="9">
        <f>IF(Raw!$G137&gt;$C$8,IF(Raw!$Q137&gt;$C$8,IF(Raw!$N137&gt;$C$9,IF(Raw!$N137&lt;$A$9,IF(Raw!$X137&gt;$C$9,IF(Raw!$X137&lt;$A$9,Raw!H137,-999),-999),-999),-999),-999),-999)</f>
        <v>0.244422</v>
      </c>
      <c r="F137" s="9">
        <f>IF(Raw!$G137&gt;$C$8,IF(Raw!$Q137&gt;$C$8,IF(Raw!$N137&gt;$C$9,IF(Raw!$N137&lt;$A$9,IF(Raw!$X137&gt;$C$9,IF(Raw!$X137&lt;$A$9,Raw!I137,-999),-999),-999),-999),-999),-999)</f>
        <v>0.40913300000000002</v>
      </c>
      <c r="G137" s="9">
        <f>Raw!G137</f>
        <v>0.967557</v>
      </c>
      <c r="H137" s="9">
        <f>IF(Raw!$G137&gt;$C$8,IF(Raw!$Q137&gt;$C$8,IF(Raw!$N137&gt;$C$9,IF(Raw!$N137&lt;$A$9,IF(Raw!$X137&gt;$C$9,IF(Raw!$X137&lt;$A$9,Raw!L137,-999),-999),-999),-999),-999),-999)</f>
        <v>692.8</v>
      </c>
      <c r="I137" s="9">
        <f>IF(Raw!$G137&gt;$C$8,IF(Raw!$Q137&gt;$C$8,IF(Raw!$N137&gt;$C$9,IF(Raw!$N137&lt;$A$9,IF(Raw!$X137&gt;$C$9,IF(Raw!$X137&lt;$A$9,Raw!M137,-999),-999),-999),-999),-999),-999)</f>
        <v>0.33738000000000001</v>
      </c>
      <c r="J137" s="9">
        <f>IF(Raw!$G137&gt;$C$8,IF(Raw!$Q137&gt;$C$8,IF(Raw!$N137&gt;$C$9,IF(Raw!$N137&lt;$A$9,IF(Raw!$X137&gt;$C$9,IF(Raw!$X137&lt;$A$9,Raw!N137,-999),-999),-999),-999),-999),-999)</f>
        <v>378</v>
      </c>
      <c r="K137" s="9">
        <f>IF(Raw!$G137&gt;$C$8,IF(Raw!$Q137&gt;$C$8,IF(Raw!$N137&gt;$C$9,IF(Raw!$N137&lt;$A$9,IF(Raw!$X137&gt;$C$9,IF(Raw!$X137&lt;$A$9,Raw!R137,-999),-999),-999),-999),-999),-999)</f>
        <v>0.23100200000000001</v>
      </c>
      <c r="L137" s="9">
        <f>IF(Raw!$G137&gt;$C$8,IF(Raw!$Q137&gt;$C$8,IF(Raw!$N137&gt;$C$9,IF(Raw!$N137&lt;$A$9,IF(Raw!$X137&gt;$C$9,IF(Raw!$X137&lt;$A$9,Raw!S137,-999),-999),-999),-999),-999),-999)</f>
        <v>0.39720100000000003</v>
      </c>
      <c r="M137" s="9">
        <f>Raw!Q137</f>
        <v>0.97103600000000001</v>
      </c>
      <c r="N137" s="9">
        <f>IF(Raw!$G137&gt;$C$8,IF(Raw!$Q137&gt;$C$8,IF(Raw!$N137&gt;$C$9,IF(Raw!$N137&lt;$A$9,IF(Raw!$X137&gt;$C$9,IF(Raw!$X137&lt;$A$9,Raw!V137,-999),-999),-999),-999),-999),-999)</f>
        <v>669</v>
      </c>
      <c r="O137" s="9">
        <f>IF(Raw!$G137&gt;$C$8,IF(Raw!$Q137&gt;$C$8,IF(Raw!$N137&gt;$C$9,IF(Raw!$N137&lt;$A$9,IF(Raw!$X137&gt;$C$9,IF(Raw!$X137&lt;$A$9,Raw!W137,-999),-999),-999),-999),-999),-999)</f>
        <v>0.30689699999999998</v>
      </c>
      <c r="P137" s="9">
        <f>IF(Raw!$G137&gt;$C$8,IF(Raw!$Q137&gt;$C$8,IF(Raw!$N137&gt;$C$9,IF(Raw!$N137&lt;$A$9,IF(Raw!$X137&gt;$C$9,IF(Raw!$X137&lt;$A$9,Raw!X137,-999),-999),-999),-999),-999),-999)</f>
        <v>544</v>
      </c>
      <c r="R137" s="9">
        <f t="shared" si="20"/>
        <v>0.16471100000000002</v>
      </c>
      <c r="S137" s="9">
        <f t="shared" si="21"/>
        <v>0.4025854673174738</v>
      </c>
      <c r="T137" s="9">
        <f t="shared" si="22"/>
        <v>0.16619900000000001</v>
      </c>
      <c r="U137" s="9">
        <f t="shared" si="23"/>
        <v>0.41842543196014109</v>
      </c>
      <c r="V137" s="15">
        <f t="shared" si="16"/>
        <v>0.1626538095</v>
      </c>
      <c r="X137" s="11">
        <f t="shared" si="24"/>
        <v>1.0835999999999999E+18</v>
      </c>
      <c r="Y137" s="11">
        <f t="shared" si="25"/>
        <v>6.9279999999999989E-18</v>
      </c>
      <c r="Z137" s="11">
        <f t="shared" si="26"/>
        <v>3.7799999999999997E-4</v>
      </c>
      <c r="AA137" s="16">
        <f t="shared" si="27"/>
        <v>2.829684506092593E-3</v>
      </c>
      <c r="AB137" s="9">
        <f t="shared" si="17"/>
        <v>0.2314722907352281</v>
      </c>
      <c r="AC137" s="9">
        <f t="shared" si="18"/>
        <v>0.99717031549390744</v>
      </c>
      <c r="AD137" s="15">
        <f t="shared" si="19"/>
        <v>7.4859378468058022</v>
      </c>
      <c r="AE137" s="3">
        <f t="shared" si="28"/>
        <v>834.13119999999969</v>
      </c>
      <c r="AF137" s="2">
        <f t="shared" si="29"/>
        <v>0.25</v>
      </c>
      <c r="AG137" s="9">
        <f t="shared" si="30"/>
        <v>2.4094667516742201E-3</v>
      </c>
      <c r="AH137" s="2">
        <f t="shared" si="31"/>
        <v>0.11659284216607339</v>
      </c>
    </row>
    <row r="138" spans="1:34">
      <c r="A138" s="1">
        <f>Raw!A138</f>
        <v>125</v>
      </c>
      <c r="B138" s="14">
        <f>Raw!B138</f>
        <v>0.45840277777777777</v>
      </c>
      <c r="C138" s="15">
        <f>Raw!C138</f>
        <v>104.7</v>
      </c>
      <c r="D138" s="15">
        <f>IF(C138&gt;0.5,Raw!D138*D$11,-999)</f>
        <v>1.8</v>
      </c>
      <c r="E138" s="9">
        <f>IF(Raw!$G138&gt;$C$8,IF(Raw!$Q138&gt;$C$8,IF(Raw!$N138&gt;$C$9,IF(Raw!$N138&lt;$A$9,IF(Raw!$X138&gt;$C$9,IF(Raw!$X138&lt;$A$9,Raw!H138,-999),-999),-999),-999),-999),-999)</f>
        <v>0.238148</v>
      </c>
      <c r="F138" s="9">
        <f>IF(Raw!$G138&gt;$C$8,IF(Raw!$Q138&gt;$C$8,IF(Raw!$N138&gt;$C$9,IF(Raw!$N138&lt;$A$9,IF(Raw!$X138&gt;$C$9,IF(Raw!$X138&lt;$A$9,Raw!I138,-999),-999),-999),-999),-999),-999)</f>
        <v>0.39426499999999998</v>
      </c>
      <c r="G138" s="9">
        <f>Raw!G138</f>
        <v>0.97472000000000003</v>
      </c>
      <c r="H138" s="9">
        <f>IF(Raw!$G138&gt;$C$8,IF(Raw!$Q138&gt;$C$8,IF(Raw!$N138&gt;$C$9,IF(Raw!$N138&lt;$A$9,IF(Raw!$X138&gt;$C$9,IF(Raw!$X138&lt;$A$9,Raw!L138,-999),-999),-999),-999),-999),-999)</f>
        <v>680.2</v>
      </c>
      <c r="I138" s="9">
        <f>IF(Raw!$G138&gt;$C$8,IF(Raw!$Q138&gt;$C$8,IF(Raw!$N138&gt;$C$9,IF(Raw!$N138&lt;$A$9,IF(Raw!$X138&gt;$C$9,IF(Raw!$X138&lt;$A$9,Raw!M138,-999),-999),-999),-999),-999),-999)</f>
        <v>0.309201</v>
      </c>
      <c r="J138" s="9">
        <f>IF(Raw!$G138&gt;$C$8,IF(Raw!$Q138&gt;$C$8,IF(Raw!$N138&gt;$C$9,IF(Raw!$N138&lt;$A$9,IF(Raw!$X138&gt;$C$9,IF(Raw!$X138&lt;$A$9,Raw!N138,-999),-999),-999),-999),-999),-999)</f>
        <v>448</v>
      </c>
      <c r="K138" s="9">
        <f>IF(Raw!$G138&gt;$C$8,IF(Raw!$Q138&gt;$C$8,IF(Raw!$N138&gt;$C$9,IF(Raw!$N138&lt;$A$9,IF(Raw!$X138&gt;$C$9,IF(Raw!$X138&lt;$A$9,Raw!R138,-999),-999),-999),-999),-999),-999)</f>
        <v>0.21199200000000001</v>
      </c>
      <c r="L138" s="9">
        <f>IF(Raw!$G138&gt;$C$8,IF(Raw!$Q138&gt;$C$8,IF(Raw!$N138&gt;$C$9,IF(Raw!$N138&lt;$A$9,IF(Raw!$X138&gt;$C$9,IF(Raw!$X138&lt;$A$9,Raw!S138,-999),-999),-999),-999),-999),-999)</f>
        <v>0.37278499999999998</v>
      </c>
      <c r="M138" s="9">
        <f>Raw!Q138</f>
        <v>0.96103700000000003</v>
      </c>
      <c r="N138" s="9">
        <f>IF(Raw!$G138&gt;$C$8,IF(Raw!$Q138&gt;$C$8,IF(Raw!$N138&gt;$C$9,IF(Raw!$N138&lt;$A$9,IF(Raw!$X138&gt;$C$9,IF(Raw!$X138&lt;$A$9,Raw!V138,-999),-999),-999),-999),-999),-999)</f>
        <v>779.8</v>
      </c>
      <c r="O138" s="9">
        <f>IF(Raw!$G138&gt;$C$8,IF(Raw!$Q138&gt;$C$8,IF(Raw!$N138&gt;$C$9,IF(Raw!$N138&lt;$A$9,IF(Raw!$X138&gt;$C$9,IF(Raw!$X138&lt;$A$9,Raw!W138,-999),-999),-999),-999),-999),-999)</f>
        <v>0.22819600000000001</v>
      </c>
      <c r="P138" s="9">
        <f>IF(Raw!$G138&gt;$C$8,IF(Raw!$Q138&gt;$C$8,IF(Raw!$N138&gt;$C$9,IF(Raw!$N138&lt;$A$9,IF(Raw!$X138&gt;$C$9,IF(Raw!$X138&lt;$A$9,Raw!X138,-999),-999),-999),-999),-999),-999)</f>
        <v>497</v>
      </c>
      <c r="R138" s="9">
        <f t="shared" si="20"/>
        <v>0.15611699999999998</v>
      </c>
      <c r="S138" s="9">
        <f t="shared" si="21"/>
        <v>0.39596971580028656</v>
      </c>
      <c r="T138" s="9">
        <f t="shared" si="22"/>
        <v>0.16079299999999996</v>
      </c>
      <c r="U138" s="9">
        <f t="shared" si="23"/>
        <v>0.43132905025685037</v>
      </c>
      <c r="V138" s="15">
        <f t="shared" si="16"/>
        <v>0.15265545749999998</v>
      </c>
      <c r="X138" s="11">
        <f t="shared" si="24"/>
        <v>1.0835999999999999E+18</v>
      </c>
      <c r="Y138" s="11">
        <f t="shared" si="25"/>
        <v>6.8019999999999997E-18</v>
      </c>
      <c r="Z138" s="11">
        <f t="shared" si="26"/>
        <v>4.4799999999999999E-4</v>
      </c>
      <c r="AA138" s="16">
        <f t="shared" si="27"/>
        <v>3.2911822972743251E-3</v>
      </c>
      <c r="AB138" s="9">
        <f t="shared" si="17"/>
        <v>0.21252119907512565</v>
      </c>
      <c r="AC138" s="9">
        <f t="shared" si="18"/>
        <v>0.99670881770272568</v>
      </c>
      <c r="AD138" s="15">
        <f t="shared" si="19"/>
        <v>7.3463890564159042</v>
      </c>
      <c r="AE138" s="3">
        <f t="shared" si="28"/>
        <v>818.96079999999972</v>
      </c>
      <c r="AF138" s="2">
        <f t="shared" si="29"/>
        <v>0.25</v>
      </c>
      <c r="AG138" s="9">
        <f t="shared" si="30"/>
        <v>2.437470011170147E-3</v>
      </c>
      <c r="AH138" s="2">
        <f t="shared" si="31"/>
        <v>0.11794790531947676</v>
      </c>
    </row>
    <row r="139" spans="1:34">
      <c r="A139" s="1">
        <f>Raw!A139</f>
        <v>126</v>
      </c>
      <c r="B139" s="14">
        <f>Raw!B139</f>
        <v>0.45846064814814813</v>
      </c>
      <c r="C139" s="15">
        <f>Raw!C139</f>
        <v>106</v>
      </c>
      <c r="D139" s="15">
        <f>IF(C139&gt;0.5,Raw!D139*D$11,-999)</f>
        <v>1.8</v>
      </c>
      <c r="E139" s="9">
        <f>IF(Raw!$G139&gt;$C$8,IF(Raw!$Q139&gt;$C$8,IF(Raw!$N139&gt;$C$9,IF(Raw!$N139&lt;$A$9,IF(Raw!$X139&gt;$C$9,IF(Raw!$X139&lt;$A$9,Raw!H139,-999),-999),-999),-999),-999),-999)</f>
        <v>0.22718099999999999</v>
      </c>
      <c r="F139" s="9">
        <f>IF(Raw!$G139&gt;$C$8,IF(Raw!$Q139&gt;$C$8,IF(Raw!$N139&gt;$C$9,IF(Raw!$N139&lt;$A$9,IF(Raw!$X139&gt;$C$9,IF(Raw!$X139&lt;$A$9,Raw!I139,-999),-999),-999),-999),-999),-999)</f>
        <v>0.38670300000000002</v>
      </c>
      <c r="G139" s="9">
        <f>Raw!G139</f>
        <v>0.974159</v>
      </c>
      <c r="H139" s="9">
        <f>IF(Raw!$G139&gt;$C$8,IF(Raw!$Q139&gt;$C$8,IF(Raw!$N139&gt;$C$9,IF(Raw!$N139&lt;$A$9,IF(Raw!$X139&gt;$C$9,IF(Raw!$X139&lt;$A$9,Raw!L139,-999),-999),-999),-999),-999),-999)</f>
        <v>730.5</v>
      </c>
      <c r="I139" s="9">
        <f>IF(Raw!$G139&gt;$C$8,IF(Raw!$Q139&gt;$C$8,IF(Raw!$N139&gt;$C$9,IF(Raw!$N139&lt;$A$9,IF(Raw!$X139&gt;$C$9,IF(Raw!$X139&lt;$A$9,Raw!M139,-999),-999),-999),-999),-999),-999)</f>
        <v>0.28027800000000003</v>
      </c>
      <c r="J139" s="9">
        <f>IF(Raw!$G139&gt;$C$8,IF(Raw!$Q139&gt;$C$8,IF(Raw!$N139&gt;$C$9,IF(Raw!$N139&lt;$A$9,IF(Raw!$X139&gt;$C$9,IF(Raw!$X139&lt;$A$9,Raw!N139,-999),-999),-999),-999),-999),-999)</f>
        <v>504</v>
      </c>
      <c r="K139" s="9">
        <f>IF(Raw!$G139&gt;$C$8,IF(Raw!$Q139&gt;$C$8,IF(Raw!$N139&gt;$C$9,IF(Raw!$N139&lt;$A$9,IF(Raw!$X139&gt;$C$9,IF(Raw!$X139&lt;$A$9,Raw!R139,-999),-999),-999),-999),-999),-999)</f>
        <v>0.20518900000000001</v>
      </c>
      <c r="L139" s="9">
        <f>IF(Raw!$G139&gt;$C$8,IF(Raw!$Q139&gt;$C$8,IF(Raw!$N139&gt;$C$9,IF(Raw!$N139&lt;$A$9,IF(Raw!$X139&gt;$C$9,IF(Raw!$X139&lt;$A$9,Raw!S139,-999),-999),-999),-999),-999),-999)</f>
        <v>0.358657</v>
      </c>
      <c r="M139" s="9">
        <f>Raw!Q139</f>
        <v>0.974827</v>
      </c>
      <c r="N139" s="9">
        <f>IF(Raw!$G139&gt;$C$8,IF(Raw!$Q139&gt;$C$8,IF(Raw!$N139&gt;$C$9,IF(Raw!$N139&lt;$A$9,IF(Raw!$X139&gt;$C$9,IF(Raw!$X139&lt;$A$9,Raw!V139,-999),-999),-999),-999),-999),-999)</f>
        <v>662.5</v>
      </c>
      <c r="O139" s="9">
        <f>IF(Raw!$G139&gt;$C$8,IF(Raw!$Q139&gt;$C$8,IF(Raw!$N139&gt;$C$9,IF(Raw!$N139&lt;$A$9,IF(Raw!$X139&gt;$C$9,IF(Raw!$X139&lt;$A$9,Raw!W139,-999),-999),-999),-999),-999),-999)</f>
        <v>0.28256999999999999</v>
      </c>
      <c r="P139" s="9">
        <f>IF(Raw!$G139&gt;$C$8,IF(Raw!$Q139&gt;$C$8,IF(Raw!$N139&gt;$C$9,IF(Raw!$N139&lt;$A$9,IF(Raw!$X139&gt;$C$9,IF(Raw!$X139&lt;$A$9,Raw!X139,-999),-999),-999),-999),-999),-999)</f>
        <v>557</v>
      </c>
      <c r="R139" s="9">
        <f t="shared" si="20"/>
        <v>0.15952200000000002</v>
      </c>
      <c r="S139" s="9">
        <f t="shared" si="21"/>
        <v>0.41251813407188465</v>
      </c>
      <c r="T139" s="9">
        <f t="shared" si="22"/>
        <v>0.15346799999999999</v>
      </c>
      <c r="U139" s="9">
        <f t="shared" si="23"/>
        <v>0.42789629088516323</v>
      </c>
      <c r="V139" s="15">
        <f t="shared" si="16"/>
        <v>0.14687004149999999</v>
      </c>
      <c r="X139" s="11">
        <f t="shared" si="24"/>
        <v>1.0835999999999999E+18</v>
      </c>
      <c r="Y139" s="11">
        <f t="shared" si="25"/>
        <v>7.3049999999999993E-18</v>
      </c>
      <c r="Z139" s="11">
        <f t="shared" si="26"/>
        <v>5.04E-4</v>
      </c>
      <c r="AA139" s="16">
        <f t="shared" si="27"/>
        <v>3.9736588332274529E-3</v>
      </c>
      <c r="AB139" s="9">
        <f t="shared" si="17"/>
        <v>0.20579882947381775</v>
      </c>
      <c r="AC139" s="9">
        <f t="shared" si="18"/>
        <v>0.99602634116677258</v>
      </c>
      <c r="AD139" s="15">
        <f t="shared" si="19"/>
        <v>7.8842437167211372</v>
      </c>
      <c r="AE139" s="3">
        <f t="shared" si="28"/>
        <v>879.52199999999971</v>
      </c>
      <c r="AF139" s="2">
        <f t="shared" si="29"/>
        <v>0.25</v>
      </c>
      <c r="AG139" s="9">
        <f t="shared" si="30"/>
        <v>2.5951066483227911E-3</v>
      </c>
      <c r="AH139" s="2">
        <f t="shared" si="31"/>
        <v>0.12557586015319999</v>
      </c>
    </row>
    <row r="140" spans="1:34">
      <c r="A140" s="1">
        <f>Raw!A140</f>
        <v>127</v>
      </c>
      <c r="B140" s="14">
        <f>Raw!B140</f>
        <v>0.45850694444444445</v>
      </c>
      <c r="C140" s="15">
        <f>Raw!C140</f>
        <v>106.9</v>
      </c>
      <c r="D140" s="15">
        <f>IF(C140&gt;0.5,Raw!D140*D$11,-999)</f>
        <v>1.8</v>
      </c>
      <c r="E140" s="9">
        <f>IF(Raw!$G140&gt;$C$8,IF(Raw!$Q140&gt;$C$8,IF(Raw!$N140&gt;$C$9,IF(Raw!$N140&lt;$A$9,IF(Raw!$X140&gt;$C$9,IF(Raw!$X140&lt;$A$9,Raw!H140,-999),-999),-999),-999),-999),-999)</f>
        <v>0.204513</v>
      </c>
      <c r="F140" s="9">
        <f>IF(Raw!$G140&gt;$C$8,IF(Raw!$Q140&gt;$C$8,IF(Raw!$N140&gt;$C$9,IF(Raw!$N140&lt;$A$9,IF(Raw!$X140&gt;$C$9,IF(Raw!$X140&lt;$A$9,Raw!I140,-999),-999),-999),-999),-999),-999)</f>
        <v>0.333011</v>
      </c>
      <c r="G140" s="9">
        <f>Raw!G140</f>
        <v>0.97230099999999997</v>
      </c>
      <c r="H140" s="9">
        <f>IF(Raw!$G140&gt;$C$8,IF(Raw!$Q140&gt;$C$8,IF(Raw!$N140&gt;$C$9,IF(Raw!$N140&lt;$A$9,IF(Raw!$X140&gt;$C$9,IF(Raw!$X140&lt;$A$9,Raw!L140,-999),-999),-999),-999),-999),-999)</f>
        <v>687.7</v>
      </c>
      <c r="I140" s="9">
        <f>IF(Raw!$G140&gt;$C$8,IF(Raw!$Q140&gt;$C$8,IF(Raw!$N140&gt;$C$9,IF(Raw!$N140&lt;$A$9,IF(Raw!$X140&gt;$C$9,IF(Raw!$X140&lt;$A$9,Raw!M140,-999),-999),-999),-999),-999),-999)</f>
        <v>0.37081999999999998</v>
      </c>
      <c r="J140" s="9">
        <f>IF(Raw!$G140&gt;$C$8,IF(Raw!$Q140&gt;$C$8,IF(Raw!$N140&gt;$C$9,IF(Raw!$N140&lt;$A$9,IF(Raw!$X140&gt;$C$9,IF(Raw!$X140&lt;$A$9,Raw!N140,-999),-999),-999),-999),-999),-999)</f>
        <v>476</v>
      </c>
      <c r="K140" s="9">
        <f>IF(Raw!$G140&gt;$C$8,IF(Raw!$Q140&gt;$C$8,IF(Raw!$N140&gt;$C$9,IF(Raw!$N140&lt;$A$9,IF(Raw!$X140&gt;$C$9,IF(Raw!$X140&lt;$A$9,Raw!R140,-999),-999),-999),-999),-999),-999)</f>
        <v>0.193297</v>
      </c>
      <c r="L140" s="9">
        <f>IF(Raw!$G140&gt;$C$8,IF(Raw!$Q140&gt;$C$8,IF(Raw!$N140&gt;$C$9,IF(Raw!$N140&lt;$A$9,IF(Raw!$X140&gt;$C$9,IF(Raw!$X140&lt;$A$9,Raw!S140,-999),-999),-999),-999),-999),-999)</f>
        <v>0.32794099999999998</v>
      </c>
      <c r="M140" s="9">
        <f>Raw!Q140</f>
        <v>0.94876400000000005</v>
      </c>
      <c r="N140" s="9">
        <f>IF(Raw!$G140&gt;$C$8,IF(Raw!$Q140&gt;$C$8,IF(Raw!$N140&gt;$C$9,IF(Raw!$N140&lt;$A$9,IF(Raw!$X140&gt;$C$9,IF(Raw!$X140&lt;$A$9,Raw!V140,-999),-999),-999),-999),-999),-999)</f>
        <v>717.4</v>
      </c>
      <c r="O140" s="9">
        <f>IF(Raw!$G140&gt;$C$8,IF(Raw!$Q140&gt;$C$8,IF(Raw!$N140&gt;$C$9,IF(Raw!$N140&lt;$A$9,IF(Raw!$X140&gt;$C$9,IF(Raw!$X140&lt;$A$9,Raw!W140,-999),-999),-999),-999),-999),-999)</f>
        <v>0.41545399999999999</v>
      </c>
      <c r="P140" s="9">
        <f>IF(Raw!$G140&gt;$C$8,IF(Raw!$Q140&gt;$C$8,IF(Raw!$N140&gt;$C$9,IF(Raw!$N140&lt;$A$9,IF(Raw!$X140&gt;$C$9,IF(Raw!$X140&lt;$A$9,Raw!X140,-999),-999),-999),-999),-999),-999)</f>
        <v>543</v>
      </c>
      <c r="R140" s="9">
        <f t="shared" si="20"/>
        <v>0.128498</v>
      </c>
      <c r="S140" s="9">
        <f t="shared" si="21"/>
        <v>0.38586713351811203</v>
      </c>
      <c r="T140" s="9">
        <f t="shared" si="22"/>
        <v>0.13464399999999999</v>
      </c>
      <c r="U140" s="9">
        <f t="shared" si="23"/>
        <v>0.41057385322359813</v>
      </c>
      <c r="V140" s="15">
        <f t="shared" si="16"/>
        <v>0.13429183949999998</v>
      </c>
      <c r="X140" s="11">
        <f t="shared" si="24"/>
        <v>1.0835999999999999E+18</v>
      </c>
      <c r="Y140" s="11">
        <f t="shared" si="25"/>
        <v>6.8770000000000005E-18</v>
      </c>
      <c r="Z140" s="11">
        <f t="shared" si="26"/>
        <v>4.7599999999999997E-4</v>
      </c>
      <c r="AA140" s="16">
        <f t="shared" si="27"/>
        <v>3.5345750515442635E-3</v>
      </c>
      <c r="AB140" s="9">
        <f t="shared" si="17"/>
        <v>0.19377290932324012</v>
      </c>
      <c r="AC140" s="9">
        <f t="shared" si="18"/>
        <v>0.99646542494845569</v>
      </c>
      <c r="AD140" s="15">
        <f t="shared" si="19"/>
        <v>7.4255778393787057</v>
      </c>
      <c r="AE140" s="3">
        <f t="shared" si="28"/>
        <v>827.99079999999981</v>
      </c>
      <c r="AF140" s="2">
        <f t="shared" si="29"/>
        <v>0.25</v>
      </c>
      <c r="AG140" s="9">
        <f t="shared" si="30"/>
        <v>2.3451908507119042E-3</v>
      </c>
      <c r="AH140" s="2">
        <f t="shared" si="31"/>
        <v>0.11348256476931157</v>
      </c>
    </row>
    <row r="141" spans="1:34">
      <c r="A141" s="1">
        <f>Raw!A141</f>
        <v>128</v>
      </c>
      <c r="B141" s="14">
        <f>Raw!B141</f>
        <v>0.45856481481481487</v>
      </c>
      <c r="C141" s="15">
        <f>Raw!C141</f>
        <v>108.4</v>
      </c>
      <c r="D141" s="15">
        <f>IF(C141&gt;0.5,Raw!D141*D$11,-999)</f>
        <v>1.8</v>
      </c>
      <c r="E141" s="9">
        <f>IF(Raw!$G141&gt;$C$8,IF(Raw!$Q141&gt;$C$8,IF(Raw!$N141&gt;$C$9,IF(Raw!$N141&lt;$A$9,IF(Raw!$X141&gt;$C$9,IF(Raw!$X141&lt;$A$9,Raw!H141,-999),-999),-999),-999),-999),-999)</f>
        <v>0.20304700000000001</v>
      </c>
      <c r="F141" s="9">
        <f>IF(Raw!$G141&gt;$C$8,IF(Raw!$Q141&gt;$C$8,IF(Raw!$N141&gt;$C$9,IF(Raw!$N141&lt;$A$9,IF(Raw!$X141&gt;$C$9,IF(Raw!$X141&lt;$A$9,Raw!I141,-999),-999),-999),-999),-999),-999)</f>
        <v>0.32403399999999999</v>
      </c>
      <c r="G141" s="9">
        <f>Raw!G141</f>
        <v>0.97292299999999998</v>
      </c>
      <c r="H141" s="9">
        <f>IF(Raw!$G141&gt;$C$8,IF(Raw!$Q141&gt;$C$8,IF(Raw!$N141&gt;$C$9,IF(Raw!$N141&lt;$A$9,IF(Raw!$X141&gt;$C$9,IF(Raw!$X141&lt;$A$9,Raw!L141,-999),-999),-999),-999),-999),-999)</f>
        <v>687.8</v>
      </c>
      <c r="I141" s="9">
        <f>IF(Raw!$G141&gt;$C$8,IF(Raw!$Q141&gt;$C$8,IF(Raw!$N141&gt;$C$9,IF(Raw!$N141&lt;$A$9,IF(Raw!$X141&gt;$C$9,IF(Raw!$X141&lt;$A$9,Raw!M141,-999),-999),-999),-999),-999),-999)</f>
        <v>0.32782</v>
      </c>
      <c r="J141" s="9">
        <f>IF(Raw!$G141&gt;$C$8,IF(Raw!$Q141&gt;$C$8,IF(Raw!$N141&gt;$C$9,IF(Raw!$N141&lt;$A$9,IF(Raw!$X141&gt;$C$9,IF(Raw!$X141&lt;$A$9,Raw!N141,-999),-999),-999),-999),-999),-999)</f>
        <v>353</v>
      </c>
      <c r="K141" s="9">
        <f>IF(Raw!$G141&gt;$C$8,IF(Raw!$Q141&gt;$C$8,IF(Raw!$N141&gt;$C$9,IF(Raw!$N141&lt;$A$9,IF(Raw!$X141&gt;$C$9,IF(Raw!$X141&lt;$A$9,Raw!R141,-999),-999),-999),-999),-999),-999)</f>
        <v>0.17868999999999999</v>
      </c>
      <c r="L141" s="9">
        <f>IF(Raw!$G141&gt;$C$8,IF(Raw!$Q141&gt;$C$8,IF(Raw!$N141&gt;$C$9,IF(Raw!$N141&lt;$A$9,IF(Raw!$X141&gt;$C$9,IF(Raw!$X141&lt;$A$9,Raw!S141,-999),-999),-999),-999),-999),-999)</f>
        <v>0.30024699999999999</v>
      </c>
      <c r="M141" s="9">
        <f>Raw!Q141</f>
        <v>0.96089800000000003</v>
      </c>
      <c r="N141" s="9">
        <f>IF(Raw!$G141&gt;$C$8,IF(Raw!$Q141&gt;$C$8,IF(Raw!$N141&gt;$C$9,IF(Raw!$N141&lt;$A$9,IF(Raw!$X141&gt;$C$9,IF(Raw!$X141&lt;$A$9,Raw!V141,-999),-999),-999),-999),-999),-999)</f>
        <v>676</v>
      </c>
      <c r="O141" s="9">
        <f>IF(Raw!$G141&gt;$C$8,IF(Raw!$Q141&gt;$C$8,IF(Raw!$N141&gt;$C$9,IF(Raw!$N141&lt;$A$9,IF(Raw!$X141&gt;$C$9,IF(Raw!$X141&lt;$A$9,Raw!W141,-999),-999),-999),-999),-999),-999)</f>
        <v>0.33096900000000001</v>
      </c>
      <c r="P141" s="9">
        <f>IF(Raw!$G141&gt;$C$8,IF(Raw!$Q141&gt;$C$8,IF(Raw!$N141&gt;$C$9,IF(Raw!$N141&lt;$A$9,IF(Raw!$X141&gt;$C$9,IF(Raw!$X141&lt;$A$9,Raw!X141,-999),-999),-999),-999),-999),-999)</f>
        <v>512</v>
      </c>
      <c r="R141" s="9">
        <f t="shared" si="20"/>
        <v>0.12098699999999998</v>
      </c>
      <c r="S141" s="9">
        <f t="shared" si="21"/>
        <v>0.37337748507872626</v>
      </c>
      <c r="T141" s="9">
        <f t="shared" si="22"/>
        <v>0.121557</v>
      </c>
      <c r="U141" s="9">
        <f t="shared" si="23"/>
        <v>0.40485666801000508</v>
      </c>
      <c r="V141" s="15">
        <f t="shared" ref="V141:V204" si="32">IF(L141&gt;0,L141*V$8+V$10,-999)</f>
        <v>0.12295114649999998</v>
      </c>
      <c r="X141" s="11">
        <f t="shared" si="24"/>
        <v>1.0835999999999999E+18</v>
      </c>
      <c r="Y141" s="11">
        <f t="shared" si="25"/>
        <v>6.8779999999999991E-18</v>
      </c>
      <c r="Z141" s="11">
        <f t="shared" si="26"/>
        <v>3.5299999999999996E-4</v>
      </c>
      <c r="AA141" s="16">
        <f t="shared" si="27"/>
        <v>2.6240057612855615E-3</v>
      </c>
      <c r="AB141" s="9">
        <f t="shared" ref="AB141:AB204" si="33">K141+T141*AA141</f>
        <v>0.17900896626832458</v>
      </c>
      <c r="AC141" s="9">
        <f t="shared" ref="AC141:AC204" si="34">IF(T141&gt;0,(L141-AB141)/T141,-999)</f>
        <v>0.99737599423871448</v>
      </c>
      <c r="AD141" s="15">
        <f t="shared" ref="AD141:AD204" si="35">IF(AC141&gt;0,X141*Y141*AC141,-999)</f>
        <v>7.4334440829619322</v>
      </c>
      <c r="AE141" s="3">
        <f t="shared" si="28"/>
        <v>828.11119999999971</v>
      </c>
      <c r="AF141" s="2">
        <f t="shared" si="29"/>
        <v>0.25</v>
      </c>
      <c r="AG141" s="9">
        <f t="shared" si="30"/>
        <v>2.3149841563589661E-3</v>
      </c>
      <c r="AH141" s="2">
        <f t="shared" si="31"/>
        <v>0.11202087854990067</v>
      </c>
    </row>
    <row r="142" spans="1:34">
      <c r="A142" s="1">
        <f>Raw!A142</f>
        <v>129</v>
      </c>
      <c r="B142" s="14">
        <f>Raw!B142</f>
        <v>0.45862268518518517</v>
      </c>
      <c r="C142" s="15">
        <f>Raw!C142</f>
        <v>109.1</v>
      </c>
      <c r="D142" s="15">
        <f>IF(C142&gt;0.5,Raw!D142*D$11,-999)</f>
        <v>1.8</v>
      </c>
      <c r="E142" s="9">
        <f>IF(Raw!$G142&gt;$C$8,IF(Raw!$Q142&gt;$C$8,IF(Raw!$N142&gt;$C$9,IF(Raw!$N142&lt;$A$9,IF(Raw!$X142&gt;$C$9,IF(Raw!$X142&lt;$A$9,Raw!H142,-999),-999),-999),-999),-999),-999)</f>
        <v>0.191916</v>
      </c>
      <c r="F142" s="9">
        <f>IF(Raw!$G142&gt;$C$8,IF(Raw!$Q142&gt;$C$8,IF(Raw!$N142&gt;$C$9,IF(Raw!$N142&lt;$A$9,IF(Raw!$X142&gt;$C$9,IF(Raw!$X142&lt;$A$9,Raw!I142,-999),-999),-999),-999),-999),-999)</f>
        <v>0.30354199999999998</v>
      </c>
      <c r="G142" s="9">
        <f>Raw!G142</f>
        <v>0.949963</v>
      </c>
      <c r="H142" s="9">
        <f>IF(Raw!$G142&gt;$C$8,IF(Raw!$Q142&gt;$C$8,IF(Raw!$N142&gt;$C$9,IF(Raw!$N142&lt;$A$9,IF(Raw!$X142&gt;$C$9,IF(Raw!$X142&lt;$A$9,Raw!L142,-999),-999),-999),-999),-999),-999)</f>
        <v>751.6</v>
      </c>
      <c r="I142" s="9">
        <f>IF(Raw!$G142&gt;$C$8,IF(Raw!$Q142&gt;$C$8,IF(Raw!$N142&gt;$C$9,IF(Raw!$N142&lt;$A$9,IF(Raw!$X142&gt;$C$9,IF(Raw!$X142&lt;$A$9,Raw!M142,-999),-999),-999),-999),-999),-999)</f>
        <v>0.44557799999999997</v>
      </c>
      <c r="J142" s="9">
        <f>IF(Raw!$G142&gt;$C$8,IF(Raw!$Q142&gt;$C$8,IF(Raw!$N142&gt;$C$9,IF(Raw!$N142&lt;$A$9,IF(Raw!$X142&gt;$C$9,IF(Raw!$X142&lt;$A$9,Raw!N142,-999),-999),-999),-999),-999),-999)</f>
        <v>580</v>
      </c>
      <c r="K142" s="9">
        <f>IF(Raw!$G142&gt;$C$8,IF(Raw!$Q142&gt;$C$8,IF(Raw!$N142&gt;$C$9,IF(Raw!$N142&lt;$A$9,IF(Raw!$X142&gt;$C$9,IF(Raw!$X142&lt;$A$9,Raw!R142,-999),-999),-999),-999),-999),-999)</f>
        <v>0.17400099999999999</v>
      </c>
      <c r="L142" s="9">
        <f>IF(Raw!$G142&gt;$C$8,IF(Raw!$Q142&gt;$C$8,IF(Raw!$N142&gt;$C$9,IF(Raw!$N142&lt;$A$9,IF(Raw!$X142&gt;$C$9,IF(Raw!$X142&lt;$A$9,Raw!S142,-999),-999),-999),-999),-999),-999)</f>
        <v>0.29098400000000002</v>
      </c>
      <c r="M142" s="9">
        <f>Raw!Q142</f>
        <v>0.92797600000000002</v>
      </c>
      <c r="N142" s="9">
        <f>IF(Raw!$G142&gt;$C$8,IF(Raw!$Q142&gt;$C$8,IF(Raw!$N142&gt;$C$9,IF(Raw!$N142&lt;$A$9,IF(Raw!$X142&gt;$C$9,IF(Raw!$X142&lt;$A$9,Raw!V142,-999),-999),-999),-999),-999),-999)</f>
        <v>739.8</v>
      </c>
      <c r="O142" s="9">
        <f>IF(Raw!$G142&gt;$C$8,IF(Raw!$Q142&gt;$C$8,IF(Raw!$N142&gt;$C$9,IF(Raw!$N142&lt;$A$9,IF(Raw!$X142&gt;$C$9,IF(Raw!$X142&lt;$A$9,Raw!W142,-999),-999),-999),-999),-999),-999)</f>
        <v>0.175373</v>
      </c>
      <c r="P142" s="9">
        <f>IF(Raw!$G142&gt;$C$8,IF(Raw!$Q142&gt;$C$8,IF(Raw!$N142&gt;$C$9,IF(Raw!$N142&lt;$A$9,IF(Raw!$X142&gt;$C$9,IF(Raw!$X142&lt;$A$9,Raw!X142,-999),-999),-999),-999),-999),-999)</f>
        <v>488</v>
      </c>
      <c r="R142" s="9">
        <f t="shared" ref="R142:R205" si="36">F142-E142</f>
        <v>0.11162599999999998</v>
      </c>
      <c r="S142" s="9">
        <f t="shared" ref="S142:S205" si="37">R142/F142</f>
        <v>0.36774482608666997</v>
      </c>
      <c r="T142" s="9">
        <f t="shared" ref="T142:T205" si="38">L142-K142</f>
        <v>0.11698300000000003</v>
      </c>
      <c r="U142" s="9">
        <f t="shared" ref="U142:U205" si="39">T142/L142</f>
        <v>0.40202554092321235</v>
      </c>
      <c r="V142" s="15">
        <f t="shared" si="32"/>
        <v>0.119157948</v>
      </c>
      <c r="X142" s="11">
        <f t="shared" ref="X142:X205" si="40">D142*6.02*10^23*10^(-6)</f>
        <v>1.0835999999999999E+18</v>
      </c>
      <c r="Y142" s="11">
        <f t="shared" ref="Y142:Y205" si="41">H142*10^(-20)</f>
        <v>7.5159999999999991E-18</v>
      </c>
      <c r="Z142" s="11">
        <f t="shared" ref="Z142:Z205" si="42">J142*10^(-6)</f>
        <v>5.8E-4</v>
      </c>
      <c r="AA142" s="16">
        <f t="shared" ref="AA142:AA205" si="43">IF(Z142&gt;0,(X142*Y142/(X142*Y142+1/Z142)),1)</f>
        <v>4.7015072240045429E-3</v>
      </c>
      <c r="AB142" s="9">
        <f t="shared" si="33"/>
        <v>0.17455099641958571</v>
      </c>
      <c r="AC142" s="9">
        <f t="shared" si="34"/>
        <v>0.99529849277599547</v>
      </c>
      <c r="AD142" s="15">
        <f t="shared" si="35"/>
        <v>8.1060469379388671</v>
      </c>
      <c r="AE142" s="3">
        <f t="shared" ref="AE142:AE205" si="44">AE$9*Y142</f>
        <v>904.9263999999996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2.5067983884414021E-3</v>
      </c>
      <c r="AH142" s="2">
        <f t="shared" ref="AH142:AH205" si="47">((AG142*12.01)/893.5)*3600</f>
        <v>0.12130266941539168</v>
      </c>
    </row>
    <row r="143" spans="1:34">
      <c r="A143" s="1">
        <f>Raw!A143</f>
        <v>130</v>
      </c>
      <c r="B143" s="14">
        <f>Raw!B143</f>
        <v>0.45868055555555554</v>
      </c>
      <c r="C143" s="15">
        <f>Raw!C143</f>
        <v>110.2</v>
      </c>
      <c r="D143" s="15">
        <f>IF(C143&gt;0.5,Raw!D143*D$11,-999)</f>
        <v>1.8</v>
      </c>
      <c r="E143" s="9">
        <f>IF(Raw!$G143&gt;$C$8,IF(Raw!$Q143&gt;$C$8,IF(Raw!$N143&gt;$C$9,IF(Raw!$N143&lt;$A$9,IF(Raw!$X143&gt;$C$9,IF(Raw!$X143&lt;$A$9,Raw!H143,-999),-999),-999),-999),-999),-999)</f>
        <v>0.17923</v>
      </c>
      <c r="F143" s="9">
        <f>IF(Raw!$G143&gt;$C$8,IF(Raw!$Q143&gt;$C$8,IF(Raw!$N143&gt;$C$9,IF(Raw!$N143&lt;$A$9,IF(Raw!$X143&gt;$C$9,IF(Raw!$X143&lt;$A$9,Raw!I143,-999),-999),-999),-999),-999),-999)</f>
        <v>0.27950599999999998</v>
      </c>
      <c r="G143" s="9">
        <f>Raw!G143</f>
        <v>0.94458799999999998</v>
      </c>
      <c r="H143" s="9">
        <f>IF(Raw!$G143&gt;$C$8,IF(Raw!$Q143&gt;$C$8,IF(Raw!$N143&gt;$C$9,IF(Raw!$N143&lt;$A$9,IF(Raw!$X143&gt;$C$9,IF(Raw!$X143&lt;$A$9,Raw!L143,-999),-999),-999),-999),-999),-999)</f>
        <v>725.7</v>
      </c>
      <c r="I143" s="9">
        <f>IF(Raw!$G143&gt;$C$8,IF(Raw!$Q143&gt;$C$8,IF(Raw!$N143&gt;$C$9,IF(Raw!$N143&lt;$A$9,IF(Raw!$X143&gt;$C$9,IF(Raw!$X143&lt;$A$9,Raw!M143,-999),-999),-999),-999),-999),-999)</f>
        <v>0.37081999999999998</v>
      </c>
      <c r="J143" s="9">
        <f>IF(Raw!$G143&gt;$C$8,IF(Raw!$Q143&gt;$C$8,IF(Raw!$N143&gt;$C$9,IF(Raw!$N143&lt;$A$9,IF(Raw!$X143&gt;$C$9,IF(Raw!$X143&lt;$A$9,Raw!N143,-999),-999),-999),-999),-999),-999)</f>
        <v>557</v>
      </c>
      <c r="K143" s="9">
        <f>IF(Raw!$G143&gt;$C$8,IF(Raw!$Q143&gt;$C$8,IF(Raw!$N143&gt;$C$9,IF(Raw!$N143&lt;$A$9,IF(Raw!$X143&gt;$C$9,IF(Raw!$X143&lt;$A$9,Raw!R143,-999),-999),-999),-999),-999),-999)</f>
        <v>0.17571500000000001</v>
      </c>
      <c r="L143" s="9">
        <f>IF(Raw!$G143&gt;$C$8,IF(Raw!$Q143&gt;$C$8,IF(Raw!$N143&gt;$C$9,IF(Raw!$N143&lt;$A$9,IF(Raw!$X143&gt;$C$9,IF(Raw!$X143&lt;$A$9,Raw!S143,-999),-999),-999),-999),-999),-999)</f>
        <v>0.27976600000000001</v>
      </c>
      <c r="M143" s="9">
        <f>Raw!Q143</f>
        <v>0.96109800000000001</v>
      </c>
      <c r="N143" s="9">
        <f>IF(Raw!$G143&gt;$C$8,IF(Raw!$Q143&gt;$C$8,IF(Raw!$N143&gt;$C$9,IF(Raw!$N143&lt;$A$9,IF(Raw!$X143&gt;$C$9,IF(Raw!$X143&lt;$A$9,Raw!V143,-999),-999),-999),-999),-999),-999)</f>
        <v>702.8</v>
      </c>
      <c r="O143" s="9">
        <f>IF(Raw!$G143&gt;$C$8,IF(Raw!$Q143&gt;$C$8,IF(Raw!$N143&gt;$C$9,IF(Raw!$N143&lt;$A$9,IF(Raw!$X143&gt;$C$9,IF(Raw!$X143&lt;$A$9,Raw!W143,-999),-999),-999),-999),-999),-999)</f>
        <v>0.358043</v>
      </c>
      <c r="P143" s="9">
        <f>IF(Raw!$G143&gt;$C$8,IF(Raw!$Q143&gt;$C$8,IF(Raw!$N143&gt;$C$9,IF(Raw!$N143&lt;$A$9,IF(Raw!$X143&gt;$C$9,IF(Raw!$X143&lt;$A$9,Raw!X143,-999),-999),-999),-999),-999),-999)</f>
        <v>578</v>
      </c>
      <c r="R143" s="9">
        <f t="shared" si="36"/>
        <v>0.10027599999999998</v>
      </c>
      <c r="S143" s="9">
        <f t="shared" si="37"/>
        <v>0.35876152926949684</v>
      </c>
      <c r="T143" s="9">
        <f t="shared" si="38"/>
        <v>0.104051</v>
      </c>
      <c r="U143" s="9">
        <f t="shared" si="39"/>
        <v>0.37192153442519821</v>
      </c>
      <c r="V143" s="15">
        <f t="shared" si="32"/>
        <v>0.114564177</v>
      </c>
      <c r="X143" s="11">
        <f t="shared" si="40"/>
        <v>1.0835999999999999E+18</v>
      </c>
      <c r="Y143" s="11">
        <f t="shared" si="41"/>
        <v>7.2570000000000008E-18</v>
      </c>
      <c r="Z143" s="11">
        <f t="shared" si="42"/>
        <v>5.5699999999999999E-4</v>
      </c>
      <c r="AA143" s="16">
        <f t="shared" si="43"/>
        <v>4.3609712853178335E-3</v>
      </c>
      <c r="AB143" s="9">
        <f t="shared" si="33"/>
        <v>0.17616876342320861</v>
      </c>
      <c r="AC143" s="9">
        <f t="shared" si="34"/>
        <v>0.99563902871468224</v>
      </c>
      <c r="AD143" s="15">
        <f t="shared" si="35"/>
        <v>7.8293918946460215</v>
      </c>
      <c r="AE143" s="3">
        <f t="shared" si="44"/>
        <v>873.74279999999987</v>
      </c>
      <c r="AF143" s="2">
        <f t="shared" si="45"/>
        <v>0.25</v>
      </c>
      <c r="AG143" s="9">
        <f t="shared" si="46"/>
        <v>2.2399380362099677E-3</v>
      </c>
      <c r="AH143" s="2">
        <f t="shared" si="47"/>
        <v>0.10838943585178977</v>
      </c>
    </row>
    <row r="144" spans="1:34">
      <c r="A144" s="1">
        <f>Raw!A144</f>
        <v>131</v>
      </c>
      <c r="B144" s="14">
        <f>Raw!B144</f>
        <v>0.45872685185185186</v>
      </c>
      <c r="C144" s="15">
        <f>Raw!C144</f>
        <v>111.6</v>
      </c>
      <c r="D144" s="15">
        <f>IF(C144&gt;0.5,Raw!D144*D$11,-999)</f>
        <v>1.8</v>
      </c>
      <c r="E144" s="9">
        <f>IF(Raw!$G144&gt;$C$8,IF(Raw!$Q144&gt;$C$8,IF(Raw!$N144&gt;$C$9,IF(Raw!$N144&lt;$A$9,IF(Raw!$X144&gt;$C$9,IF(Raw!$X144&lt;$A$9,Raw!H144,-999),-999),-999),-999),-999),-999)</f>
        <v>0.18184700000000001</v>
      </c>
      <c r="F144" s="9">
        <f>IF(Raw!$G144&gt;$C$8,IF(Raw!$Q144&gt;$C$8,IF(Raw!$N144&gt;$C$9,IF(Raw!$N144&lt;$A$9,IF(Raw!$X144&gt;$C$9,IF(Raw!$X144&lt;$A$9,Raw!I144,-999),-999),-999),-999),-999),-999)</f>
        <v>0.28143699999999999</v>
      </c>
      <c r="G144" s="9">
        <f>Raw!G144</f>
        <v>0.95398499999999997</v>
      </c>
      <c r="H144" s="9">
        <f>IF(Raw!$G144&gt;$C$8,IF(Raw!$Q144&gt;$C$8,IF(Raw!$N144&gt;$C$9,IF(Raw!$N144&lt;$A$9,IF(Raw!$X144&gt;$C$9,IF(Raw!$X144&lt;$A$9,Raw!L144,-999),-999),-999),-999),-999),-999)</f>
        <v>673.9</v>
      </c>
      <c r="I144" s="9">
        <f>IF(Raw!$G144&gt;$C$8,IF(Raw!$Q144&gt;$C$8,IF(Raw!$N144&gt;$C$9,IF(Raw!$N144&lt;$A$9,IF(Raw!$X144&gt;$C$9,IF(Raw!$X144&lt;$A$9,Raw!M144,-999),-999),-999),-999),-999),-999)</f>
        <v>0.55400400000000005</v>
      </c>
      <c r="J144" s="9">
        <f>IF(Raw!$G144&gt;$C$8,IF(Raw!$Q144&gt;$C$8,IF(Raw!$N144&gt;$C$9,IF(Raw!$N144&lt;$A$9,IF(Raw!$X144&gt;$C$9,IF(Raw!$X144&lt;$A$9,Raw!N144,-999),-999),-999),-999),-999),-999)</f>
        <v>620</v>
      </c>
      <c r="K144" s="9">
        <f>IF(Raw!$G144&gt;$C$8,IF(Raw!$Q144&gt;$C$8,IF(Raw!$N144&gt;$C$9,IF(Raw!$N144&lt;$A$9,IF(Raw!$X144&gt;$C$9,IF(Raw!$X144&lt;$A$9,Raw!R144,-999),-999),-999),-999),-999),-999)</f>
        <v>0.167795</v>
      </c>
      <c r="L144" s="9">
        <f>IF(Raw!$G144&gt;$C$8,IF(Raw!$Q144&gt;$C$8,IF(Raw!$N144&gt;$C$9,IF(Raw!$N144&lt;$A$9,IF(Raw!$X144&gt;$C$9,IF(Raw!$X144&lt;$A$9,Raw!S144,-999),-999),-999),-999),-999),-999)</f>
        <v>0.27699400000000002</v>
      </c>
      <c r="M144" s="9">
        <f>Raw!Q144</f>
        <v>0.96370900000000004</v>
      </c>
      <c r="N144" s="9">
        <f>IF(Raw!$G144&gt;$C$8,IF(Raw!$Q144&gt;$C$8,IF(Raw!$N144&gt;$C$9,IF(Raw!$N144&lt;$A$9,IF(Raw!$X144&gt;$C$9,IF(Raw!$X144&lt;$A$9,Raw!V144,-999),-999),-999),-999),-999),-999)</f>
        <v>697</v>
      </c>
      <c r="O144" s="9">
        <f>IF(Raw!$G144&gt;$C$8,IF(Raw!$Q144&gt;$C$8,IF(Raw!$N144&gt;$C$9,IF(Raw!$N144&lt;$A$9,IF(Raw!$X144&gt;$C$9,IF(Raw!$X144&lt;$A$9,Raw!W144,-999),-999),-999),-999),-999),-999)</f>
        <v>0.37081999999999998</v>
      </c>
      <c r="P144" s="9">
        <f>IF(Raw!$G144&gt;$C$8,IF(Raw!$Q144&gt;$C$8,IF(Raw!$N144&gt;$C$9,IF(Raw!$N144&lt;$A$9,IF(Raw!$X144&gt;$C$9,IF(Raw!$X144&lt;$A$9,Raw!X144,-999),-999),-999),-999),-999),-999)</f>
        <v>722</v>
      </c>
      <c r="R144" s="9">
        <f t="shared" si="36"/>
        <v>9.9589999999999984E-2</v>
      </c>
      <c r="S144" s="9">
        <f t="shared" si="37"/>
        <v>0.35386249853430779</v>
      </c>
      <c r="T144" s="9">
        <f t="shared" si="38"/>
        <v>0.10919900000000002</v>
      </c>
      <c r="U144" s="9">
        <f t="shared" si="39"/>
        <v>0.39422875585752765</v>
      </c>
      <c r="V144" s="15">
        <f t="shared" si="32"/>
        <v>0.11342904300000001</v>
      </c>
      <c r="X144" s="11">
        <f t="shared" si="40"/>
        <v>1.0835999999999999E+18</v>
      </c>
      <c r="Y144" s="11">
        <f t="shared" si="41"/>
        <v>6.7389999999999993E-18</v>
      </c>
      <c r="Z144" s="11">
        <f t="shared" si="42"/>
        <v>6.2E-4</v>
      </c>
      <c r="AA144" s="16">
        <f t="shared" si="43"/>
        <v>4.5070701965399243E-3</v>
      </c>
      <c r="AB144" s="9">
        <f t="shared" si="33"/>
        <v>0.16828716755839196</v>
      </c>
      <c r="AC144" s="9">
        <f t="shared" si="34"/>
        <v>0.99549292980346016</v>
      </c>
      <c r="AD144" s="15">
        <f t="shared" si="35"/>
        <v>7.2694680589353622</v>
      </c>
      <c r="AE144" s="3">
        <f t="shared" si="44"/>
        <v>811.37559999999974</v>
      </c>
      <c r="AF144" s="2">
        <f t="shared" si="45"/>
        <v>0.25</v>
      </c>
      <c r="AG144" s="9">
        <f t="shared" si="46"/>
        <v>2.2044871912462495E-3</v>
      </c>
      <c r="AH144" s="2">
        <f t="shared" si="47"/>
        <v>0.10667398791351185</v>
      </c>
    </row>
    <row r="145" spans="1:34">
      <c r="A145" s="1">
        <f>Raw!A145</f>
        <v>132</v>
      </c>
      <c r="B145" s="14">
        <f>Raw!B145</f>
        <v>0.45878472222222227</v>
      </c>
      <c r="C145" s="15">
        <f>Raw!C145</f>
        <v>111.8</v>
      </c>
      <c r="D145" s="15">
        <f>IF(C145&gt;0.5,Raw!D145*D$11,-999)</f>
        <v>1.8</v>
      </c>
      <c r="E145" s="9">
        <f>IF(Raw!$G145&gt;$C$8,IF(Raw!$Q145&gt;$C$8,IF(Raw!$N145&gt;$C$9,IF(Raw!$N145&lt;$A$9,IF(Raw!$X145&gt;$C$9,IF(Raw!$X145&lt;$A$9,Raw!H145,-999),-999),-999),-999),-999),-999)</f>
        <v>0.169432</v>
      </c>
      <c r="F145" s="9">
        <f>IF(Raw!$G145&gt;$C$8,IF(Raw!$Q145&gt;$C$8,IF(Raw!$N145&gt;$C$9,IF(Raw!$N145&lt;$A$9,IF(Raw!$X145&gt;$C$9,IF(Raw!$X145&lt;$A$9,Raw!I145,-999),-999),-999),-999),-999),-999)</f>
        <v>0.26123200000000002</v>
      </c>
      <c r="G145" s="9">
        <f>Raw!G145</f>
        <v>0.94307700000000005</v>
      </c>
      <c r="H145" s="9">
        <f>IF(Raw!$G145&gt;$C$8,IF(Raw!$Q145&gt;$C$8,IF(Raw!$N145&gt;$C$9,IF(Raw!$N145&lt;$A$9,IF(Raw!$X145&gt;$C$9,IF(Raw!$X145&lt;$A$9,Raw!L145,-999),-999),-999),-999),-999),-999)</f>
        <v>673.1</v>
      </c>
      <c r="I145" s="9">
        <f>IF(Raw!$G145&gt;$C$8,IF(Raw!$Q145&gt;$C$8,IF(Raw!$N145&gt;$C$9,IF(Raw!$N145&lt;$A$9,IF(Raw!$X145&gt;$C$9,IF(Raw!$X145&lt;$A$9,Raw!M145,-999),-999),-999),-999),-999),-999)</f>
        <v>0.31094699999999997</v>
      </c>
      <c r="J145" s="9">
        <f>IF(Raw!$G145&gt;$C$8,IF(Raw!$Q145&gt;$C$8,IF(Raw!$N145&gt;$C$9,IF(Raw!$N145&lt;$A$9,IF(Raw!$X145&gt;$C$9,IF(Raw!$X145&lt;$A$9,Raw!N145,-999),-999),-999),-999),-999),-999)</f>
        <v>660</v>
      </c>
      <c r="K145" s="9">
        <f>IF(Raw!$G145&gt;$C$8,IF(Raw!$Q145&gt;$C$8,IF(Raw!$N145&gt;$C$9,IF(Raw!$N145&lt;$A$9,IF(Raw!$X145&gt;$C$9,IF(Raw!$X145&lt;$A$9,Raw!R145,-999),-999),-999),-999),-999),-999)</f>
        <v>0.15576300000000001</v>
      </c>
      <c r="L145" s="9">
        <f>IF(Raw!$G145&gt;$C$8,IF(Raw!$Q145&gt;$C$8,IF(Raw!$N145&gt;$C$9,IF(Raw!$N145&lt;$A$9,IF(Raw!$X145&gt;$C$9,IF(Raw!$X145&lt;$A$9,Raw!S145,-999),-999),-999),-999),-999),-999)</f>
        <v>0.25032900000000002</v>
      </c>
      <c r="M145" s="9">
        <f>Raw!Q145</f>
        <v>0.94923500000000005</v>
      </c>
      <c r="N145" s="9">
        <f>IF(Raw!$G145&gt;$C$8,IF(Raw!$Q145&gt;$C$8,IF(Raw!$N145&gt;$C$9,IF(Raw!$N145&lt;$A$9,IF(Raw!$X145&gt;$C$9,IF(Raw!$X145&lt;$A$9,Raw!V145,-999),-999),-999),-999),-999),-999)</f>
        <v>696.6</v>
      </c>
      <c r="O145" s="9">
        <f>IF(Raw!$G145&gt;$C$8,IF(Raw!$Q145&gt;$C$8,IF(Raw!$N145&gt;$C$9,IF(Raw!$N145&lt;$A$9,IF(Raw!$X145&gt;$C$9,IF(Raw!$X145&lt;$A$9,Raw!W145,-999),-999),-999),-999),-999),-999)</f>
        <v>0.34253499999999998</v>
      </c>
      <c r="P145" s="9">
        <f>IF(Raw!$G145&gt;$C$8,IF(Raw!$Q145&gt;$C$8,IF(Raw!$N145&gt;$C$9,IF(Raw!$N145&lt;$A$9,IF(Raw!$X145&gt;$C$9,IF(Raw!$X145&lt;$A$9,Raw!X145,-999),-999),-999),-999),-999),-999)</f>
        <v>617</v>
      </c>
      <c r="R145" s="9">
        <f t="shared" si="36"/>
        <v>9.180000000000002E-2</v>
      </c>
      <c r="S145" s="9">
        <f t="shared" si="37"/>
        <v>0.35141177191155759</v>
      </c>
      <c r="T145" s="9">
        <f t="shared" si="38"/>
        <v>9.4566000000000011E-2</v>
      </c>
      <c r="U145" s="9">
        <f t="shared" si="39"/>
        <v>0.37776685881380107</v>
      </c>
      <c r="V145" s="15">
        <f t="shared" si="32"/>
        <v>0.10250972550000001</v>
      </c>
      <c r="X145" s="11">
        <f t="shared" si="40"/>
        <v>1.0835999999999999E+18</v>
      </c>
      <c r="Y145" s="11">
        <f t="shared" si="41"/>
        <v>6.7309999999999999E-18</v>
      </c>
      <c r="Z145" s="11">
        <f t="shared" si="42"/>
        <v>6.6E-4</v>
      </c>
      <c r="AA145" s="16">
        <f t="shared" si="43"/>
        <v>4.7907875251202298E-3</v>
      </c>
      <c r="AB145" s="9">
        <f t="shared" si="33"/>
        <v>0.15621604561310054</v>
      </c>
      <c r="AC145" s="9">
        <f t="shared" si="34"/>
        <v>0.9952092124748797</v>
      </c>
      <c r="AD145" s="15">
        <f t="shared" si="35"/>
        <v>7.2587689774548938</v>
      </c>
      <c r="AE145" s="3">
        <f t="shared" si="44"/>
        <v>810.41239999999971</v>
      </c>
      <c r="AF145" s="2">
        <f t="shared" si="45"/>
        <v>0.25</v>
      </c>
      <c r="AG145" s="9">
        <f t="shared" si="46"/>
        <v>2.1093248888216934E-3</v>
      </c>
      <c r="AH145" s="2">
        <f t="shared" si="47"/>
        <v>0.10206913362405678</v>
      </c>
    </row>
    <row r="146" spans="1:34">
      <c r="A146" s="1">
        <f>Raw!A146</f>
        <v>133</v>
      </c>
      <c r="B146" s="14">
        <f>Raw!B146</f>
        <v>0.45884259259259258</v>
      </c>
      <c r="C146" s="15">
        <f>Raw!C146</f>
        <v>114</v>
      </c>
      <c r="D146" s="15">
        <f>IF(C146&gt;0.5,Raw!D146*D$11,-999)</f>
        <v>0.9</v>
      </c>
      <c r="E146" s="9">
        <f>IF(Raw!$G146&gt;$C$8,IF(Raw!$Q146&gt;$C$8,IF(Raw!$N146&gt;$C$9,IF(Raw!$N146&lt;$A$9,IF(Raw!$X146&gt;$C$9,IF(Raw!$X146&lt;$A$9,Raw!H146,-999),-999),-999),-999),-999),-999)</f>
        <v>0.16397</v>
      </c>
      <c r="F146" s="9">
        <f>IF(Raw!$G146&gt;$C$8,IF(Raw!$Q146&gt;$C$8,IF(Raw!$N146&gt;$C$9,IF(Raw!$N146&lt;$A$9,IF(Raw!$X146&gt;$C$9,IF(Raw!$X146&lt;$A$9,Raw!I146,-999),-999),-999),-999),-999),-999)</f>
        <v>0.25623699999999999</v>
      </c>
      <c r="G146" s="9">
        <f>Raw!G146</f>
        <v>0.92387600000000003</v>
      </c>
      <c r="H146" s="9">
        <f>IF(Raw!$G146&gt;$C$8,IF(Raw!$Q146&gt;$C$8,IF(Raw!$N146&gt;$C$9,IF(Raw!$N146&lt;$A$9,IF(Raw!$X146&gt;$C$9,IF(Raw!$X146&lt;$A$9,Raw!L146,-999),-999),-999),-999),-999),-999)</f>
        <v>692.4</v>
      </c>
      <c r="I146" s="9">
        <f>IF(Raw!$G146&gt;$C$8,IF(Raw!$Q146&gt;$C$8,IF(Raw!$N146&gt;$C$9,IF(Raw!$N146&lt;$A$9,IF(Raw!$X146&gt;$C$9,IF(Raw!$X146&lt;$A$9,Raw!M146,-999),-999),-999),-999),-999),-999)</f>
        <v>0.45813399999999999</v>
      </c>
      <c r="J146" s="9">
        <f>IF(Raw!$G146&gt;$C$8,IF(Raw!$Q146&gt;$C$8,IF(Raw!$N146&gt;$C$9,IF(Raw!$N146&lt;$A$9,IF(Raw!$X146&gt;$C$9,IF(Raw!$X146&lt;$A$9,Raw!N146,-999),-999),-999),-999),-999),-999)</f>
        <v>579</v>
      </c>
      <c r="K146" s="9">
        <f>IF(Raw!$G146&gt;$C$8,IF(Raw!$Q146&gt;$C$8,IF(Raw!$N146&gt;$C$9,IF(Raw!$N146&lt;$A$9,IF(Raw!$X146&gt;$C$9,IF(Raw!$X146&lt;$A$9,Raw!R146,-999),-999),-999),-999),-999),-999)</f>
        <v>0.154664</v>
      </c>
      <c r="L146" s="9">
        <f>IF(Raw!$G146&gt;$C$8,IF(Raw!$Q146&gt;$C$8,IF(Raw!$N146&gt;$C$9,IF(Raw!$N146&lt;$A$9,IF(Raw!$X146&gt;$C$9,IF(Raw!$X146&lt;$A$9,Raw!S146,-999),-999),-999),-999),-999),-999)</f>
        <v>0.24279899999999999</v>
      </c>
      <c r="M146" s="9">
        <f>Raw!Q146</f>
        <v>0.94114200000000003</v>
      </c>
      <c r="N146" s="9">
        <f>IF(Raw!$G146&gt;$C$8,IF(Raw!$Q146&gt;$C$8,IF(Raw!$N146&gt;$C$9,IF(Raw!$N146&lt;$A$9,IF(Raw!$X146&gt;$C$9,IF(Raw!$X146&lt;$A$9,Raw!V146,-999),-999),-999),-999),-999),-999)</f>
        <v>751.7</v>
      </c>
      <c r="O146" s="9">
        <f>IF(Raw!$G146&gt;$C$8,IF(Raw!$Q146&gt;$C$8,IF(Raw!$N146&gt;$C$9,IF(Raw!$N146&lt;$A$9,IF(Raw!$X146&gt;$C$9,IF(Raw!$X146&lt;$A$9,Raw!W146,-999),-999),-999),-999),-999),-999)</f>
        <v>0.35128100000000001</v>
      </c>
      <c r="P146" s="9">
        <f>IF(Raw!$G146&gt;$C$8,IF(Raw!$Q146&gt;$C$8,IF(Raw!$N146&gt;$C$9,IF(Raw!$N146&lt;$A$9,IF(Raw!$X146&gt;$C$9,IF(Raw!$X146&lt;$A$9,Raw!X146,-999),-999),-999),-999),-999),-999)</f>
        <v>608</v>
      </c>
      <c r="R146" s="9">
        <f t="shared" si="36"/>
        <v>9.2266999999999988E-2</v>
      </c>
      <c r="S146" s="9">
        <f t="shared" si="37"/>
        <v>0.3600846091704164</v>
      </c>
      <c r="T146" s="9">
        <f t="shared" si="38"/>
        <v>8.8134999999999991E-2</v>
      </c>
      <c r="U146" s="9">
        <f t="shared" si="39"/>
        <v>0.36299572897746696</v>
      </c>
      <c r="V146" s="15">
        <f t="shared" si="32"/>
        <v>9.9426190499999983E-2</v>
      </c>
      <c r="X146" s="11">
        <f t="shared" si="40"/>
        <v>5.4179999999999994E+17</v>
      </c>
      <c r="Y146" s="11">
        <f t="shared" si="41"/>
        <v>6.9239999999999995E-18</v>
      </c>
      <c r="Z146" s="11">
        <f t="shared" si="42"/>
        <v>5.7899999999999998E-4</v>
      </c>
      <c r="AA146" s="16">
        <f t="shared" si="43"/>
        <v>2.1673663526258964E-3</v>
      </c>
      <c r="AB146" s="9">
        <f t="shared" si="33"/>
        <v>0.15485502083348868</v>
      </c>
      <c r="AC146" s="9">
        <f t="shared" si="34"/>
        <v>0.99783263364737418</v>
      </c>
      <c r="AD146" s="15">
        <f t="shared" si="35"/>
        <v>3.7432924915818595</v>
      </c>
      <c r="AE146" s="3">
        <f t="shared" si="44"/>
        <v>833.64959999999974</v>
      </c>
      <c r="AF146" s="2">
        <f t="shared" si="45"/>
        <v>0.25</v>
      </c>
      <c r="AG146" s="9">
        <f t="shared" si="46"/>
        <v>1.0452301436597198E-3</v>
      </c>
      <c r="AH146" s="2">
        <f t="shared" si="47"/>
        <v>5.0578142687489253E-2</v>
      </c>
    </row>
    <row r="147" spans="1:34">
      <c r="A147" s="1">
        <f>Raw!A147</f>
        <v>134</v>
      </c>
      <c r="B147" s="14">
        <f>Raw!B147</f>
        <v>0.45890046296296294</v>
      </c>
      <c r="C147" s="15">
        <f>Raw!C147</f>
        <v>113.8</v>
      </c>
      <c r="D147" s="15">
        <f>IF(C147&gt;0.5,Raw!D147*D$11,-999)</f>
        <v>1.8</v>
      </c>
      <c r="E147" s="9">
        <f>IF(Raw!$G147&gt;$C$8,IF(Raw!$Q147&gt;$C$8,IF(Raw!$N147&gt;$C$9,IF(Raw!$N147&lt;$A$9,IF(Raw!$X147&gt;$C$9,IF(Raw!$X147&lt;$A$9,Raw!H147,-999),-999),-999),-999),-999),-999)</f>
        <v>0.159633</v>
      </c>
      <c r="F147" s="9">
        <f>IF(Raw!$G147&gt;$C$8,IF(Raw!$Q147&gt;$C$8,IF(Raw!$N147&gt;$C$9,IF(Raw!$N147&lt;$A$9,IF(Raw!$X147&gt;$C$9,IF(Raw!$X147&lt;$A$9,Raw!I147,-999),-999),-999),-999),-999),-999)</f>
        <v>0.247915</v>
      </c>
      <c r="G147" s="9">
        <f>Raw!G147</f>
        <v>0.93955900000000003</v>
      </c>
      <c r="H147" s="9">
        <f>IF(Raw!$G147&gt;$C$8,IF(Raw!$Q147&gt;$C$8,IF(Raw!$N147&gt;$C$9,IF(Raw!$N147&lt;$A$9,IF(Raw!$X147&gt;$C$9,IF(Raw!$X147&lt;$A$9,Raw!L147,-999),-999),-999),-999),-999),-999)</f>
        <v>761</v>
      </c>
      <c r="I147" s="9">
        <f>IF(Raw!$G147&gt;$C$8,IF(Raw!$Q147&gt;$C$8,IF(Raw!$N147&gt;$C$9,IF(Raw!$N147&lt;$A$9,IF(Raw!$X147&gt;$C$9,IF(Raw!$X147&lt;$A$9,Raw!M147,-999),-999),-999),-999),-999),-999)</f>
        <v>0.45605099999999998</v>
      </c>
      <c r="J147" s="9">
        <f>IF(Raw!$G147&gt;$C$8,IF(Raw!$Q147&gt;$C$8,IF(Raw!$N147&gt;$C$9,IF(Raw!$N147&lt;$A$9,IF(Raw!$X147&gt;$C$9,IF(Raw!$X147&lt;$A$9,Raw!N147,-999),-999),-999),-999),-999),-999)</f>
        <v>466</v>
      </c>
      <c r="K147" s="9">
        <f>IF(Raw!$G147&gt;$C$8,IF(Raw!$Q147&gt;$C$8,IF(Raw!$N147&gt;$C$9,IF(Raw!$N147&lt;$A$9,IF(Raw!$X147&gt;$C$9,IF(Raw!$X147&lt;$A$9,Raw!R147,-999),-999),-999),-999),-999),-999)</f>
        <v>0.150617</v>
      </c>
      <c r="L147" s="9">
        <f>IF(Raw!$G147&gt;$C$8,IF(Raw!$Q147&gt;$C$8,IF(Raw!$N147&gt;$C$9,IF(Raw!$N147&lt;$A$9,IF(Raw!$X147&gt;$C$9,IF(Raw!$X147&lt;$A$9,Raw!S147,-999),-999),-999),-999),-999),-999)</f>
        <v>0.24026600000000001</v>
      </c>
      <c r="M147" s="9">
        <f>Raw!Q147</f>
        <v>0.95514299999999996</v>
      </c>
      <c r="N147" s="9">
        <f>IF(Raw!$G147&gt;$C$8,IF(Raw!$Q147&gt;$C$8,IF(Raw!$N147&gt;$C$9,IF(Raw!$N147&lt;$A$9,IF(Raw!$X147&gt;$C$9,IF(Raw!$X147&lt;$A$9,Raw!V147,-999),-999),-999),-999),-999),-999)</f>
        <v>678.2</v>
      </c>
      <c r="O147" s="9">
        <f>IF(Raw!$G147&gt;$C$8,IF(Raw!$Q147&gt;$C$8,IF(Raw!$N147&gt;$C$9,IF(Raw!$N147&lt;$A$9,IF(Raw!$X147&gt;$C$9,IF(Raw!$X147&lt;$A$9,Raw!W147,-999),-999),-999),-999),-999),-999)</f>
        <v>0.45861000000000002</v>
      </c>
      <c r="P147" s="9">
        <f>IF(Raw!$G147&gt;$C$8,IF(Raw!$Q147&gt;$C$8,IF(Raw!$N147&gt;$C$9,IF(Raw!$N147&lt;$A$9,IF(Raw!$X147&gt;$C$9,IF(Raw!$X147&lt;$A$9,Raw!X147,-999),-999),-999),-999),-999),-999)</f>
        <v>408</v>
      </c>
      <c r="R147" s="9">
        <f t="shared" si="36"/>
        <v>8.8281999999999999E-2</v>
      </c>
      <c r="S147" s="9">
        <f t="shared" si="37"/>
        <v>0.35609785612004113</v>
      </c>
      <c r="T147" s="9">
        <f t="shared" si="38"/>
        <v>8.9649000000000006E-2</v>
      </c>
      <c r="U147" s="9">
        <f t="shared" si="39"/>
        <v>0.37312395428400191</v>
      </c>
      <c r="V147" s="15">
        <f t="shared" si="32"/>
        <v>9.8388927000000001E-2</v>
      </c>
      <c r="X147" s="11">
        <f t="shared" si="40"/>
        <v>1.0835999999999999E+18</v>
      </c>
      <c r="Y147" s="11">
        <f t="shared" si="41"/>
        <v>7.6100000000000003E-18</v>
      </c>
      <c r="Z147" s="11">
        <f t="shared" si="42"/>
        <v>4.66E-4</v>
      </c>
      <c r="AA147" s="16">
        <f t="shared" si="43"/>
        <v>3.8280173092430899E-3</v>
      </c>
      <c r="AB147" s="9">
        <f t="shared" si="33"/>
        <v>0.15096017792375632</v>
      </c>
      <c r="AC147" s="9">
        <f t="shared" si="34"/>
        <v>0.99617198269075702</v>
      </c>
      <c r="AD147" s="15">
        <f t="shared" si="35"/>
        <v>8.2146294189765889</v>
      </c>
      <c r="AE147" s="3">
        <f t="shared" si="44"/>
        <v>916.2439999999998</v>
      </c>
      <c r="AF147" s="2">
        <f t="shared" si="45"/>
        <v>0.25</v>
      </c>
      <c r="AG147" s="9">
        <f t="shared" si="46"/>
        <v>2.3577500090663367E-3</v>
      </c>
      <c r="AH147" s="2">
        <f t="shared" si="47"/>
        <v>0.1140902959059789</v>
      </c>
    </row>
    <row r="148" spans="1:34">
      <c r="A148" s="1">
        <f>Raw!A148</f>
        <v>135</v>
      </c>
      <c r="B148" s="14">
        <f>Raw!B148</f>
        <v>0.45894675925925926</v>
      </c>
      <c r="C148" s="15">
        <f>Raw!C148</f>
        <v>116</v>
      </c>
      <c r="D148" s="15">
        <f>IF(C148&gt;0.5,Raw!D148*D$11,-999)</f>
        <v>0.9</v>
      </c>
      <c r="E148" s="9">
        <f>IF(Raw!$G148&gt;$C$8,IF(Raw!$Q148&gt;$C$8,IF(Raw!$N148&gt;$C$9,IF(Raw!$N148&lt;$A$9,IF(Raw!$X148&gt;$C$9,IF(Raw!$X148&lt;$A$9,Raw!H148,-999),-999),-999),-999),-999),-999)</f>
        <v>0.16064500000000001</v>
      </c>
      <c r="F148" s="9">
        <f>IF(Raw!$G148&gt;$C$8,IF(Raw!$Q148&gt;$C$8,IF(Raw!$N148&gt;$C$9,IF(Raw!$N148&lt;$A$9,IF(Raw!$X148&gt;$C$9,IF(Raw!$X148&lt;$A$9,Raw!I148,-999),-999),-999),-999),-999),-999)</f>
        <v>0.24999499999999999</v>
      </c>
      <c r="G148" s="9">
        <f>Raw!G148</f>
        <v>0.93755900000000003</v>
      </c>
      <c r="H148" s="9">
        <f>IF(Raw!$G148&gt;$C$8,IF(Raw!$Q148&gt;$C$8,IF(Raw!$N148&gt;$C$9,IF(Raw!$N148&lt;$A$9,IF(Raw!$X148&gt;$C$9,IF(Raw!$X148&lt;$A$9,Raw!L148,-999),-999),-999),-999),-999),-999)</f>
        <v>723.3</v>
      </c>
      <c r="I148" s="9">
        <f>IF(Raw!$G148&gt;$C$8,IF(Raw!$Q148&gt;$C$8,IF(Raw!$N148&gt;$C$9,IF(Raw!$N148&lt;$A$9,IF(Raw!$X148&gt;$C$9,IF(Raw!$X148&lt;$A$9,Raw!M148,-999),-999),-999),-999),-999),-999)</f>
        <v>0.20242399999999999</v>
      </c>
      <c r="J148" s="9">
        <f>IF(Raw!$G148&gt;$C$8,IF(Raw!$Q148&gt;$C$8,IF(Raw!$N148&gt;$C$9,IF(Raw!$N148&lt;$A$9,IF(Raw!$X148&gt;$C$9,IF(Raw!$X148&lt;$A$9,Raw!N148,-999),-999),-999),-999),-999),-999)</f>
        <v>403</v>
      </c>
      <c r="K148" s="9">
        <f>IF(Raw!$G148&gt;$C$8,IF(Raw!$Q148&gt;$C$8,IF(Raw!$N148&gt;$C$9,IF(Raw!$N148&lt;$A$9,IF(Raw!$X148&gt;$C$9,IF(Raw!$X148&lt;$A$9,Raw!R148,-999),-999),-999),-999),-999),-999)</f>
        <v>0.15250900000000001</v>
      </c>
      <c r="L148" s="9">
        <f>IF(Raw!$G148&gt;$C$8,IF(Raw!$Q148&gt;$C$8,IF(Raw!$N148&gt;$C$9,IF(Raw!$N148&lt;$A$9,IF(Raw!$X148&gt;$C$9,IF(Raw!$X148&lt;$A$9,Raw!S148,-999),-999),-999),-999),-999),-999)</f>
        <v>0.24074699999999999</v>
      </c>
      <c r="M148" s="9">
        <f>Raw!Q148</f>
        <v>0.93959099999999995</v>
      </c>
      <c r="N148" s="9">
        <f>IF(Raw!$G148&gt;$C$8,IF(Raw!$Q148&gt;$C$8,IF(Raw!$N148&gt;$C$9,IF(Raw!$N148&lt;$A$9,IF(Raw!$X148&gt;$C$9,IF(Raw!$X148&lt;$A$9,Raw!V148,-999),-999),-999),-999),-999),-999)</f>
        <v>696.6</v>
      </c>
      <c r="O148" s="9">
        <f>IF(Raw!$G148&gt;$C$8,IF(Raw!$Q148&gt;$C$8,IF(Raw!$N148&gt;$C$9,IF(Raw!$N148&lt;$A$9,IF(Raw!$X148&gt;$C$9,IF(Raw!$X148&lt;$A$9,Raw!W148,-999),-999),-999),-999),-999),-999)</f>
        <v>0.31786999999999999</v>
      </c>
      <c r="P148" s="9">
        <f>IF(Raw!$G148&gt;$C$8,IF(Raw!$Q148&gt;$C$8,IF(Raw!$N148&gt;$C$9,IF(Raw!$N148&lt;$A$9,IF(Raw!$X148&gt;$C$9,IF(Raw!$X148&lt;$A$9,Raw!X148,-999),-999),-999),-999),-999),-999)</f>
        <v>581</v>
      </c>
      <c r="R148" s="9">
        <f t="shared" si="36"/>
        <v>8.9349999999999985E-2</v>
      </c>
      <c r="S148" s="9">
        <f t="shared" si="37"/>
        <v>0.35740714814296282</v>
      </c>
      <c r="T148" s="9">
        <f t="shared" si="38"/>
        <v>8.8237999999999983E-2</v>
      </c>
      <c r="U148" s="9">
        <f t="shared" si="39"/>
        <v>0.36651754746684273</v>
      </c>
      <c r="V148" s="15">
        <f t="shared" si="32"/>
        <v>9.8585896499999992E-2</v>
      </c>
      <c r="X148" s="11">
        <f t="shared" si="40"/>
        <v>5.4179999999999994E+17</v>
      </c>
      <c r="Y148" s="11">
        <f t="shared" si="41"/>
        <v>7.2329999999999984E-18</v>
      </c>
      <c r="Z148" s="11">
        <f t="shared" si="42"/>
        <v>4.0299999999999998E-4</v>
      </c>
      <c r="AA148" s="16">
        <f t="shared" si="43"/>
        <v>1.5768020469030756E-3</v>
      </c>
      <c r="AB148" s="9">
        <f t="shared" si="33"/>
        <v>0.15264813385901463</v>
      </c>
      <c r="AC148" s="9">
        <f t="shared" si="34"/>
        <v>0.99842319795309709</v>
      </c>
      <c r="AD148" s="15">
        <f t="shared" si="35"/>
        <v>3.912660166012595</v>
      </c>
      <c r="AE148" s="3">
        <f t="shared" si="44"/>
        <v>870.85319999999956</v>
      </c>
      <c r="AF148" s="2">
        <f t="shared" si="45"/>
        <v>0.25</v>
      </c>
      <c r="AG148" s="9">
        <f t="shared" si="46"/>
        <v>1.1031220062447278E-3</v>
      </c>
      <c r="AH148" s="2">
        <f t="shared" si="47"/>
        <v>5.3379499789588197E-2</v>
      </c>
    </row>
    <row r="149" spans="1:34">
      <c r="A149" s="1">
        <f>Raw!A149</f>
        <v>136</v>
      </c>
      <c r="B149" s="14">
        <f>Raw!B149</f>
        <v>0.45900462962962968</v>
      </c>
      <c r="C149" s="15">
        <f>Raw!C149</f>
        <v>116</v>
      </c>
      <c r="D149" s="15">
        <f>IF(C149&gt;0.5,Raw!D149*D$11,-999)</f>
        <v>0.9</v>
      </c>
      <c r="E149" s="9">
        <f>IF(Raw!$G149&gt;$C$8,IF(Raw!$Q149&gt;$C$8,IF(Raw!$N149&gt;$C$9,IF(Raw!$N149&lt;$A$9,IF(Raw!$X149&gt;$C$9,IF(Raw!$X149&lt;$A$9,Raw!H149,-999),-999),-999),-999),-999),-999)</f>
        <v>0.16611600000000001</v>
      </c>
      <c r="F149" s="9">
        <f>IF(Raw!$G149&gt;$C$8,IF(Raw!$Q149&gt;$C$8,IF(Raw!$N149&gt;$C$9,IF(Raw!$N149&lt;$A$9,IF(Raw!$X149&gt;$C$9,IF(Raw!$X149&lt;$A$9,Raw!I149,-999),-999),-999),-999),-999),-999)</f>
        <v>0.26678099999999999</v>
      </c>
      <c r="G149" s="9">
        <f>Raw!G149</f>
        <v>0.93976800000000005</v>
      </c>
      <c r="H149" s="9">
        <f>IF(Raw!$G149&gt;$C$8,IF(Raw!$Q149&gt;$C$8,IF(Raw!$N149&gt;$C$9,IF(Raw!$N149&lt;$A$9,IF(Raw!$X149&gt;$C$9,IF(Raw!$X149&lt;$A$9,Raw!L149,-999),-999),-999),-999),-999),-999)</f>
        <v>740.4</v>
      </c>
      <c r="I149" s="9">
        <f>IF(Raw!$G149&gt;$C$8,IF(Raw!$Q149&gt;$C$8,IF(Raw!$N149&gt;$C$9,IF(Raw!$N149&lt;$A$9,IF(Raw!$X149&gt;$C$9,IF(Raw!$X149&lt;$A$9,Raw!M149,-999),-999),-999),-999),-999),-999)</f>
        <v>0.35500500000000001</v>
      </c>
      <c r="J149" s="9">
        <f>IF(Raw!$G149&gt;$C$8,IF(Raw!$Q149&gt;$C$8,IF(Raw!$N149&gt;$C$9,IF(Raw!$N149&lt;$A$9,IF(Raw!$X149&gt;$C$9,IF(Raw!$X149&lt;$A$9,Raw!N149,-999),-999),-999),-999),-999),-999)</f>
        <v>416</v>
      </c>
      <c r="K149" s="9">
        <f>IF(Raw!$G149&gt;$C$8,IF(Raw!$Q149&gt;$C$8,IF(Raw!$N149&gt;$C$9,IF(Raw!$N149&lt;$A$9,IF(Raw!$X149&gt;$C$9,IF(Raw!$X149&lt;$A$9,Raw!R149,-999),-999),-999),-999),-999),-999)</f>
        <v>0.15163299999999999</v>
      </c>
      <c r="L149" s="9">
        <f>IF(Raw!$G149&gt;$C$8,IF(Raw!$Q149&gt;$C$8,IF(Raw!$N149&gt;$C$9,IF(Raw!$N149&lt;$A$9,IF(Raw!$X149&gt;$C$9,IF(Raw!$X149&lt;$A$9,Raw!S149,-999),-999),-999),-999),-999),-999)</f>
        <v>0.25150600000000001</v>
      </c>
      <c r="M149" s="9">
        <f>Raw!Q149</f>
        <v>0.95993300000000004</v>
      </c>
      <c r="N149" s="9">
        <f>IF(Raw!$G149&gt;$C$8,IF(Raw!$Q149&gt;$C$8,IF(Raw!$N149&gt;$C$9,IF(Raw!$N149&lt;$A$9,IF(Raw!$X149&gt;$C$9,IF(Raw!$X149&lt;$A$9,Raw!V149,-999),-999),-999),-999),-999),-999)</f>
        <v>726</v>
      </c>
      <c r="O149" s="9">
        <f>IF(Raw!$G149&gt;$C$8,IF(Raw!$Q149&gt;$C$8,IF(Raw!$N149&gt;$C$9,IF(Raw!$N149&lt;$A$9,IF(Raw!$X149&gt;$C$9,IF(Raw!$X149&lt;$A$9,Raw!W149,-999),-999),-999),-999),-999),-999)</f>
        <v>0.30276900000000001</v>
      </c>
      <c r="P149" s="9">
        <f>IF(Raw!$G149&gt;$C$8,IF(Raw!$Q149&gt;$C$8,IF(Raw!$N149&gt;$C$9,IF(Raw!$N149&lt;$A$9,IF(Raw!$X149&gt;$C$9,IF(Raw!$X149&lt;$A$9,Raw!X149,-999),-999),-999),-999),-999),-999)</f>
        <v>683</v>
      </c>
      <c r="R149" s="9">
        <f t="shared" si="36"/>
        <v>0.10066499999999998</v>
      </c>
      <c r="S149" s="9">
        <f t="shared" si="37"/>
        <v>0.37733196891832621</v>
      </c>
      <c r="T149" s="9">
        <f t="shared" si="38"/>
        <v>9.9873000000000017E-2</v>
      </c>
      <c r="U149" s="9">
        <f t="shared" si="39"/>
        <v>0.39709987038082595</v>
      </c>
      <c r="V149" s="15">
        <f t="shared" si="32"/>
        <v>0.102991707</v>
      </c>
      <c r="X149" s="11">
        <f t="shared" si="40"/>
        <v>5.4179999999999994E+17</v>
      </c>
      <c r="Y149" s="11">
        <f t="shared" si="41"/>
        <v>7.404E-18</v>
      </c>
      <c r="Z149" s="11">
        <f t="shared" si="42"/>
        <v>4.1599999999999997E-4</v>
      </c>
      <c r="AA149" s="16">
        <f t="shared" si="43"/>
        <v>1.6659984924428958E-3</v>
      </c>
      <c r="AB149" s="9">
        <f t="shared" si="33"/>
        <v>0.15179938826743575</v>
      </c>
      <c r="AC149" s="9">
        <f t="shared" si="34"/>
        <v>0.99833400150755702</v>
      </c>
      <c r="AD149" s="15">
        <f t="shared" si="35"/>
        <v>4.0048040683723451</v>
      </c>
      <c r="AE149" s="3">
        <f t="shared" si="44"/>
        <v>891.44159999999977</v>
      </c>
      <c r="AF149" s="2">
        <f t="shared" si="45"/>
        <v>0.25</v>
      </c>
      <c r="AG149" s="9">
        <f t="shared" si="46"/>
        <v>1.2233132126548173E-3</v>
      </c>
      <c r="AH149" s="2">
        <f t="shared" si="47"/>
        <v>5.9195489717228517E-2</v>
      </c>
    </row>
    <row r="150" spans="1:34">
      <c r="A150" s="1">
        <f>Raw!A150</f>
        <v>137</v>
      </c>
      <c r="B150" s="14">
        <f>Raw!B150</f>
        <v>0.45906249999999998</v>
      </c>
      <c r="C150" s="15">
        <f>Raw!C150</f>
        <v>117.8</v>
      </c>
      <c r="D150" s="15">
        <f>IF(C150&gt;0.5,Raw!D150*D$11,-999)</f>
        <v>0.9</v>
      </c>
      <c r="E150" s="9">
        <f>IF(Raw!$G150&gt;$C$8,IF(Raw!$Q150&gt;$C$8,IF(Raw!$N150&gt;$C$9,IF(Raw!$N150&lt;$A$9,IF(Raw!$X150&gt;$C$9,IF(Raw!$X150&lt;$A$9,Raw!H150,-999),-999),-999),-999),-999),-999)</f>
        <v>0.16158400000000001</v>
      </c>
      <c r="F150" s="9">
        <f>IF(Raw!$G150&gt;$C$8,IF(Raw!$Q150&gt;$C$8,IF(Raw!$N150&gt;$C$9,IF(Raw!$N150&lt;$A$9,IF(Raw!$X150&gt;$C$9,IF(Raw!$X150&lt;$A$9,Raw!I150,-999),-999),-999),-999),-999),-999)</f>
        <v>0.25986700000000001</v>
      </c>
      <c r="G150" s="9">
        <f>Raw!G150</f>
        <v>0.94697399999999998</v>
      </c>
      <c r="H150" s="9">
        <f>IF(Raw!$G150&gt;$C$8,IF(Raw!$Q150&gt;$C$8,IF(Raw!$N150&gt;$C$9,IF(Raw!$N150&lt;$A$9,IF(Raw!$X150&gt;$C$9,IF(Raw!$X150&lt;$A$9,Raw!L150,-999),-999),-999),-999),-999),-999)</f>
        <v>707.3</v>
      </c>
      <c r="I150" s="9">
        <f>IF(Raw!$G150&gt;$C$8,IF(Raw!$Q150&gt;$C$8,IF(Raw!$N150&gt;$C$9,IF(Raw!$N150&lt;$A$9,IF(Raw!$X150&gt;$C$9,IF(Raw!$X150&lt;$A$9,Raw!M150,-999),-999),-999),-999),-999),-999)</f>
        <v>0.43799100000000002</v>
      </c>
      <c r="J150" s="9">
        <f>IF(Raw!$G150&gt;$C$8,IF(Raw!$Q150&gt;$C$8,IF(Raw!$N150&gt;$C$9,IF(Raw!$N150&lt;$A$9,IF(Raw!$X150&gt;$C$9,IF(Raw!$X150&lt;$A$9,Raw!N150,-999),-999),-999),-999),-999),-999)</f>
        <v>623</v>
      </c>
      <c r="K150" s="9">
        <f>IF(Raw!$G150&gt;$C$8,IF(Raw!$Q150&gt;$C$8,IF(Raw!$N150&gt;$C$9,IF(Raw!$N150&lt;$A$9,IF(Raw!$X150&gt;$C$9,IF(Raw!$X150&lt;$A$9,Raw!R150,-999),-999),-999),-999),-999),-999)</f>
        <v>0.15459600000000001</v>
      </c>
      <c r="L150" s="9">
        <f>IF(Raw!$G150&gt;$C$8,IF(Raw!$Q150&gt;$C$8,IF(Raw!$N150&gt;$C$9,IF(Raw!$N150&lt;$A$9,IF(Raw!$X150&gt;$C$9,IF(Raw!$X150&lt;$A$9,Raw!S150,-999),-999),-999),-999),-999),-999)</f>
        <v>0.25165799999999999</v>
      </c>
      <c r="M150" s="9">
        <f>Raw!Q150</f>
        <v>0.94642700000000002</v>
      </c>
      <c r="N150" s="9">
        <f>IF(Raw!$G150&gt;$C$8,IF(Raw!$Q150&gt;$C$8,IF(Raw!$N150&gt;$C$9,IF(Raw!$N150&lt;$A$9,IF(Raw!$X150&gt;$C$9,IF(Raw!$X150&lt;$A$9,Raw!V150,-999),-999),-999),-999),-999),-999)</f>
        <v>717.9</v>
      </c>
      <c r="O150" s="9">
        <f>IF(Raw!$G150&gt;$C$8,IF(Raw!$Q150&gt;$C$8,IF(Raw!$N150&gt;$C$9,IF(Raw!$N150&lt;$A$9,IF(Raw!$X150&gt;$C$9,IF(Raw!$X150&lt;$A$9,Raw!W150,-999),-999),-999),-999),-999),-999)</f>
        <v>0.238292</v>
      </c>
      <c r="P150" s="9">
        <f>IF(Raw!$G150&gt;$C$8,IF(Raw!$Q150&gt;$C$8,IF(Raw!$N150&gt;$C$9,IF(Raw!$N150&lt;$A$9,IF(Raw!$X150&gt;$C$9,IF(Raw!$X150&lt;$A$9,Raw!X150,-999),-999),-999),-999),-999),-999)</f>
        <v>503</v>
      </c>
      <c r="R150" s="9">
        <f t="shared" si="36"/>
        <v>9.8283000000000009E-2</v>
      </c>
      <c r="S150" s="9">
        <f t="shared" si="37"/>
        <v>0.37820500486787473</v>
      </c>
      <c r="T150" s="9">
        <f t="shared" si="38"/>
        <v>9.7061999999999982E-2</v>
      </c>
      <c r="U150" s="9">
        <f t="shared" si="39"/>
        <v>0.38569010323534314</v>
      </c>
      <c r="V150" s="15">
        <f t="shared" si="32"/>
        <v>0.10305395099999999</v>
      </c>
      <c r="X150" s="11">
        <f t="shared" si="40"/>
        <v>5.4179999999999994E+17</v>
      </c>
      <c r="Y150" s="11">
        <f t="shared" si="41"/>
        <v>7.0729999999999993E-18</v>
      </c>
      <c r="Z150" s="11">
        <f t="shared" si="42"/>
        <v>6.2299999999999996E-4</v>
      </c>
      <c r="AA150" s="16">
        <f t="shared" si="43"/>
        <v>2.3817440741775876E-3</v>
      </c>
      <c r="AB150" s="9">
        <f t="shared" si="33"/>
        <v>0.15482717684332784</v>
      </c>
      <c r="AC150" s="9">
        <f t="shared" si="34"/>
        <v>0.99761825592582243</v>
      </c>
      <c r="AD150" s="15">
        <f t="shared" si="35"/>
        <v>3.8230241961116977</v>
      </c>
      <c r="AE150" s="3">
        <f t="shared" si="44"/>
        <v>851.58919999999966</v>
      </c>
      <c r="AF150" s="2">
        <f t="shared" si="45"/>
        <v>0.25</v>
      </c>
      <c r="AG150" s="9">
        <f t="shared" si="46"/>
        <v>1.1342327668227197E-3</v>
      </c>
      <c r="AH150" s="2">
        <f t="shared" si="47"/>
        <v>5.4884933303130504E-2</v>
      </c>
    </row>
    <row r="151" spans="1:34">
      <c r="A151" s="1">
        <f>Raw!A151</f>
        <v>138</v>
      </c>
      <c r="B151" s="14">
        <f>Raw!B151</f>
        <v>0.45910879629629631</v>
      </c>
      <c r="C151" s="15">
        <f>Raw!C151</f>
        <v>118.2</v>
      </c>
      <c r="D151" s="15">
        <f>IF(C151&gt;0.5,Raw!D151*D$11,-999)</f>
        <v>0.9</v>
      </c>
      <c r="E151" s="9">
        <f>IF(Raw!$G151&gt;$C$8,IF(Raw!$Q151&gt;$C$8,IF(Raw!$N151&gt;$C$9,IF(Raw!$N151&lt;$A$9,IF(Raw!$X151&gt;$C$9,IF(Raw!$X151&lt;$A$9,Raw!H151,-999),-999),-999),-999),-999),-999)</f>
        <v>0.161967</v>
      </c>
      <c r="F151" s="9">
        <f>IF(Raw!$G151&gt;$C$8,IF(Raw!$Q151&gt;$C$8,IF(Raw!$N151&gt;$C$9,IF(Raw!$N151&lt;$A$9,IF(Raw!$X151&gt;$C$9,IF(Raw!$X151&lt;$A$9,Raw!I151,-999),-999),-999),-999),-999),-999)</f>
        <v>0.25723299999999999</v>
      </c>
      <c r="G151" s="9">
        <f>Raw!G151</f>
        <v>0.95407799999999998</v>
      </c>
      <c r="H151" s="9">
        <f>IF(Raw!$G151&gt;$C$8,IF(Raw!$Q151&gt;$C$8,IF(Raw!$N151&gt;$C$9,IF(Raw!$N151&lt;$A$9,IF(Raw!$X151&gt;$C$9,IF(Raw!$X151&lt;$A$9,Raw!L151,-999),-999),-999),-999),-999),-999)</f>
        <v>747</v>
      </c>
      <c r="I151" s="9">
        <f>IF(Raw!$G151&gt;$C$8,IF(Raw!$Q151&gt;$C$8,IF(Raw!$N151&gt;$C$9,IF(Raw!$N151&lt;$A$9,IF(Raw!$X151&gt;$C$9,IF(Raw!$X151&lt;$A$9,Raw!M151,-999),-999),-999),-999),-999),-999)</f>
        <v>0.38378499999999999</v>
      </c>
      <c r="J151" s="9">
        <f>IF(Raw!$G151&gt;$C$8,IF(Raw!$Q151&gt;$C$8,IF(Raw!$N151&gt;$C$9,IF(Raw!$N151&lt;$A$9,IF(Raw!$X151&gt;$C$9,IF(Raw!$X151&lt;$A$9,Raw!N151,-999),-999),-999),-999),-999),-999)</f>
        <v>453</v>
      </c>
      <c r="K151" s="9">
        <f>IF(Raw!$G151&gt;$C$8,IF(Raw!$Q151&gt;$C$8,IF(Raw!$N151&gt;$C$9,IF(Raw!$N151&lt;$A$9,IF(Raw!$X151&gt;$C$9,IF(Raw!$X151&lt;$A$9,Raw!R151,-999),-999),-999),-999),-999),-999)</f>
        <v>0.14943400000000001</v>
      </c>
      <c r="L151" s="9">
        <f>IF(Raw!$G151&gt;$C$8,IF(Raw!$Q151&gt;$C$8,IF(Raw!$N151&gt;$C$9,IF(Raw!$N151&lt;$A$9,IF(Raw!$X151&gt;$C$9,IF(Raw!$X151&lt;$A$9,Raw!S151,-999),-999),-999),-999),-999),-999)</f>
        <v>0.239064</v>
      </c>
      <c r="M151" s="9">
        <f>Raw!Q151</f>
        <v>0.93213900000000005</v>
      </c>
      <c r="N151" s="9">
        <f>IF(Raw!$G151&gt;$C$8,IF(Raw!$Q151&gt;$C$8,IF(Raw!$N151&gt;$C$9,IF(Raw!$N151&lt;$A$9,IF(Raw!$X151&gt;$C$9,IF(Raw!$X151&lt;$A$9,Raw!V151,-999),-999),-999),-999),-999),-999)</f>
        <v>749.6</v>
      </c>
      <c r="O151" s="9">
        <f>IF(Raw!$G151&gt;$C$8,IF(Raw!$Q151&gt;$C$8,IF(Raw!$N151&gt;$C$9,IF(Raw!$N151&lt;$A$9,IF(Raw!$X151&gt;$C$9,IF(Raw!$X151&lt;$A$9,Raw!W151,-999),-999),-999),-999),-999),-999)</f>
        <v>0.33493000000000001</v>
      </c>
      <c r="P151" s="9">
        <f>IF(Raw!$G151&gt;$C$8,IF(Raw!$Q151&gt;$C$8,IF(Raw!$N151&gt;$C$9,IF(Raw!$N151&lt;$A$9,IF(Raw!$X151&gt;$C$9,IF(Raw!$X151&lt;$A$9,Raw!X151,-999),-999),-999),-999),-999),-999)</f>
        <v>555</v>
      </c>
      <c r="R151" s="9">
        <f t="shared" si="36"/>
        <v>9.526599999999999E-2</v>
      </c>
      <c r="S151" s="9">
        <f t="shared" si="37"/>
        <v>0.37034906096807174</v>
      </c>
      <c r="T151" s="9">
        <f t="shared" si="38"/>
        <v>8.9629999999999987E-2</v>
      </c>
      <c r="U151" s="9">
        <f t="shared" si="39"/>
        <v>0.37492052337449383</v>
      </c>
      <c r="V151" s="15">
        <f t="shared" si="32"/>
        <v>9.7896707999999999E-2</v>
      </c>
      <c r="X151" s="11">
        <f t="shared" si="40"/>
        <v>5.4179999999999994E+17</v>
      </c>
      <c r="Y151" s="11">
        <f t="shared" si="41"/>
        <v>7.4699999999999995E-18</v>
      </c>
      <c r="Z151" s="11">
        <f t="shared" si="42"/>
        <v>4.5300000000000001E-4</v>
      </c>
      <c r="AA151" s="16">
        <f t="shared" si="43"/>
        <v>1.8300472249561102E-3</v>
      </c>
      <c r="AB151" s="9">
        <f t="shared" si="33"/>
        <v>0.14959802713277282</v>
      </c>
      <c r="AC151" s="9">
        <f t="shared" si="34"/>
        <v>0.99816995277504406</v>
      </c>
      <c r="AD151" s="15">
        <f t="shared" si="35"/>
        <v>4.039839348688985</v>
      </c>
      <c r="AE151" s="3">
        <f t="shared" si="44"/>
        <v>899.38799999999969</v>
      </c>
      <c r="AF151" s="2">
        <f t="shared" si="45"/>
        <v>0.25</v>
      </c>
      <c r="AG151" s="9">
        <f t="shared" si="46"/>
        <v>1.1650912945841141E-3</v>
      </c>
      <c r="AH151" s="2">
        <f t="shared" si="47"/>
        <v>5.6378161401946007E-2</v>
      </c>
    </row>
    <row r="152" spans="1:34">
      <c r="A152" s="1">
        <f>Raw!A152</f>
        <v>139</v>
      </c>
      <c r="B152" s="14">
        <f>Raw!B152</f>
        <v>0.45916666666666667</v>
      </c>
      <c r="C152" s="15">
        <f>Raw!C152</f>
        <v>120</v>
      </c>
      <c r="D152" s="15">
        <f>IF(C152&gt;0.5,Raw!D152*D$11,-999)</f>
        <v>0.9</v>
      </c>
      <c r="E152" s="9">
        <f>IF(Raw!$G152&gt;$C$8,IF(Raw!$Q152&gt;$C$8,IF(Raw!$N152&gt;$C$9,IF(Raw!$N152&lt;$A$9,IF(Raw!$X152&gt;$C$9,IF(Raw!$X152&lt;$A$9,Raw!H152,-999),-999),-999),-999),-999),-999)</f>
        <v>0.16325100000000001</v>
      </c>
      <c r="F152" s="9">
        <f>IF(Raw!$G152&gt;$C$8,IF(Raw!$Q152&gt;$C$8,IF(Raw!$N152&gt;$C$9,IF(Raw!$N152&lt;$A$9,IF(Raw!$X152&gt;$C$9,IF(Raw!$X152&lt;$A$9,Raw!I152,-999),-999),-999),-999),-999),-999)</f>
        <v>0.25789000000000001</v>
      </c>
      <c r="G152" s="9">
        <f>Raw!G152</f>
        <v>0.95880500000000002</v>
      </c>
      <c r="H152" s="9">
        <f>IF(Raw!$G152&gt;$C$8,IF(Raw!$Q152&gt;$C$8,IF(Raw!$N152&gt;$C$9,IF(Raw!$N152&lt;$A$9,IF(Raw!$X152&gt;$C$9,IF(Raw!$X152&lt;$A$9,Raw!L152,-999),-999),-999),-999),-999),-999)</f>
        <v>687</v>
      </c>
      <c r="I152" s="9">
        <f>IF(Raw!$G152&gt;$C$8,IF(Raw!$Q152&gt;$C$8,IF(Raw!$N152&gt;$C$9,IF(Raw!$N152&lt;$A$9,IF(Raw!$X152&gt;$C$9,IF(Raw!$X152&lt;$A$9,Raw!M152,-999),-999),-999),-999),-999),-999)</f>
        <v>0.37081999999999998</v>
      </c>
      <c r="J152" s="9">
        <f>IF(Raw!$G152&gt;$C$8,IF(Raw!$Q152&gt;$C$8,IF(Raw!$N152&gt;$C$9,IF(Raw!$N152&lt;$A$9,IF(Raw!$X152&gt;$C$9,IF(Raw!$X152&lt;$A$9,Raw!N152,-999),-999),-999),-999),-999),-999)</f>
        <v>488</v>
      </c>
      <c r="K152" s="9">
        <f>IF(Raw!$G152&gt;$C$8,IF(Raw!$Q152&gt;$C$8,IF(Raw!$N152&gt;$C$9,IF(Raw!$N152&lt;$A$9,IF(Raw!$X152&gt;$C$9,IF(Raw!$X152&lt;$A$9,Raw!R152,-999),-999),-999),-999),-999),-999)</f>
        <v>0.14729700000000001</v>
      </c>
      <c r="L152" s="9">
        <f>IF(Raw!$G152&gt;$C$8,IF(Raw!$Q152&gt;$C$8,IF(Raw!$N152&gt;$C$9,IF(Raw!$N152&lt;$A$9,IF(Raw!$X152&gt;$C$9,IF(Raw!$X152&lt;$A$9,Raw!S152,-999),-999),-999),-999),-999),-999)</f>
        <v>0.24311099999999999</v>
      </c>
      <c r="M152" s="9">
        <f>Raw!Q152</f>
        <v>0.95252800000000004</v>
      </c>
      <c r="N152" s="9">
        <f>IF(Raw!$G152&gt;$C$8,IF(Raw!$Q152&gt;$C$8,IF(Raw!$N152&gt;$C$9,IF(Raw!$N152&lt;$A$9,IF(Raw!$X152&gt;$C$9,IF(Raw!$X152&lt;$A$9,Raw!V152,-999),-999),-999),-999),-999),-999)</f>
        <v>703.8</v>
      </c>
      <c r="O152" s="9">
        <f>IF(Raw!$G152&gt;$C$8,IF(Raw!$Q152&gt;$C$8,IF(Raw!$N152&gt;$C$9,IF(Raw!$N152&lt;$A$9,IF(Raw!$X152&gt;$C$9,IF(Raw!$X152&lt;$A$9,Raw!W152,-999),-999),-999),-999),-999),-999)</f>
        <v>0.23646300000000001</v>
      </c>
      <c r="P152" s="9">
        <f>IF(Raw!$G152&gt;$C$8,IF(Raw!$Q152&gt;$C$8,IF(Raw!$N152&gt;$C$9,IF(Raw!$N152&lt;$A$9,IF(Raw!$X152&gt;$C$9,IF(Raw!$X152&lt;$A$9,Raw!X152,-999),-999),-999),-999),-999),-999)</f>
        <v>509</v>
      </c>
      <c r="R152" s="9">
        <f t="shared" si="36"/>
        <v>9.4639000000000001E-2</v>
      </c>
      <c r="S152" s="9">
        <f t="shared" si="37"/>
        <v>0.36697429136453524</v>
      </c>
      <c r="T152" s="9">
        <f t="shared" si="38"/>
        <v>9.5813999999999983E-2</v>
      </c>
      <c r="U152" s="9">
        <f t="shared" si="39"/>
        <v>0.3941162678776361</v>
      </c>
      <c r="V152" s="15">
        <f t="shared" si="32"/>
        <v>9.9553954499999986E-2</v>
      </c>
      <c r="X152" s="11">
        <f t="shared" si="40"/>
        <v>5.4179999999999994E+17</v>
      </c>
      <c r="Y152" s="11">
        <f t="shared" si="41"/>
        <v>6.8699999999999997E-18</v>
      </c>
      <c r="Z152" s="11">
        <f t="shared" si="42"/>
        <v>4.8799999999999999E-4</v>
      </c>
      <c r="AA152" s="16">
        <f t="shared" si="43"/>
        <v>1.8131236194200784E-3</v>
      </c>
      <c r="AB152" s="9">
        <f t="shared" si="33"/>
        <v>0.14747072262647112</v>
      </c>
      <c r="AC152" s="9">
        <f t="shared" si="34"/>
        <v>0.9981868763805799</v>
      </c>
      <c r="AD152" s="15">
        <f t="shared" si="35"/>
        <v>3.7154172529099969</v>
      </c>
      <c r="AE152" s="3">
        <f t="shared" si="44"/>
        <v>827.14799999999968</v>
      </c>
      <c r="AF152" s="2">
        <f t="shared" si="45"/>
        <v>0.25</v>
      </c>
      <c r="AG152" s="9">
        <f t="shared" si="46"/>
        <v>1.1263895240962057E-3</v>
      </c>
      <c r="AH152" s="2">
        <f t="shared" si="47"/>
        <v>5.4505402869416388E-2</v>
      </c>
    </row>
    <row r="153" spans="1:34">
      <c r="A153" s="1">
        <f>Raw!A153</f>
        <v>140</v>
      </c>
      <c r="B153" s="14">
        <f>Raw!B153</f>
        <v>0.45922453703703708</v>
      </c>
      <c r="C153" s="15">
        <f>Raw!C153</f>
        <v>120.4</v>
      </c>
      <c r="D153" s="15">
        <f>IF(C153&gt;0.5,Raw!D153*D$11,-999)</f>
        <v>0.9</v>
      </c>
      <c r="E153" s="9">
        <f>IF(Raw!$G153&gt;$C$8,IF(Raw!$Q153&gt;$C$8,IF(Raw!$N153&gt;$C$9,IF(Raw!$N153&lt;$A$9,IF(Raw!$X153&gt;$C$9,IF(Raw!$X153&lt;$A$9,Raw!H153,-999),-999),-999),-999),-999),-999)</f>
        <v>0.16275200000000001</v>
      </c>
      <c r="F153" s="9">
        <f>IF(Raw!$G153&gt;$C$8,IF(Raw!$Q153&gt;$C$8,IF(Raw!$N153&gt;$C$9,IF(Raw!$N153&lt;$A$9,IF(Raw!$X153&gt;$C$9,IF(Raw!$X153&lt;$A$9,Raw!I153,-999),-999),-999),-999),-999),-999)</f>
        <v>0.25984400000000002</v>
      </c>
      <c r="G153" s="9">
        <f>Raw!G153</f>
        <v>0.95811199999999996</v>
      </c>
      <c r="H153" s="9">
        <f>IF(Raw!$G153&gt;$C$8,IF(Raw!$Q153&gt;$C$8,IF(Raw!$N153&gt;$C$9,IF(Raw!$N153&lt;$A$9,IF(Raw!$X153&gt;$C$9,IF(Raw!$X153&lt;$A$9,Raw!L153,-999),-999),-999),-999),-999),-999)</f>
        <v>657.3</v>
      </c>
      <c r="I153" s="9">
        <f>IF(Raw!$G153&gt;$C$8,IF(Raw!$Q153&gt;$C$8,IF(Raw!$N153&gt;$C$9,IF(Raw!$N153&lt;$A$9,IF(Raw!$X153&gt;$C$9,IF(Raw!$X153&lt;$A$9,Raw!M153,-999),-999),-999),-999),-999),-999)</f>
        <v>0.28628700000000001</v>
      </c>
      <c r="J153" s="9">
        <f>IF(Raw!$G153&gt;$C$8,IF(Raw!$Q153&gt;$C$8,IF(Raw!$N153&gt;$C$9,IF(Raw!$N153&lt;$A$9,IF(Raw!$X153&gt;$C$9,IF(Raw!$X153&lt;$A$9,Raw!N153,-999),-999),-999),-999),-999),-999)</f>
        <v>538</v>
      </c>
      <c r="K153" s="9">
        <f>IF(Raw!$G153&gt;$C$8,IF(Raw!$Q153&gt;$C$8,IF(Raw!$N153&gt;$C$9,IF(Raw!$N153&lt;$A$9,IF(Raw!$X153&gt;$C$9,IF(Raw!$X153&lt;$A$9,Raw!R153,-999),-999),-999),-999),-999),-999)</f>
        <v>0.14885100000000001</v>
      </c>
      <c r="L153" s="9">
        <f>IF(Raw!$G153&gt;$C$8,IF(Raw!$Q153&gt;$C$8,IF(Raw!$N153&gt;$C$9,IF(Raw!$N153&lt;$A$9,IF(Raw!$X153&gt;$C$9,IF(Raw!$X153&lt;$A$9,Raw!S153,-999),-999),-999),-999),-999),-999)</f>
        <v>0.244029</v>
      </c>
      <c r="M153" s="9">
        <f>Raw!Q153</f>
        <v>0.95235300000000001</v>
      </c>
      <c r="N153" s="9">
        <f>IF(Raw!$G153&gt;$C$8,IF(Raw!$Q153&gt;$C$8,IF(Raw!$N153&gt;$C$9,IF(Raw!$N153&lt;$A$9,IF(Raw!$X153&gt;$C$9,IF(Raw!$X153&lt;$A$9,Raw!V153,-999),-999),-999),-999),-999),-999)</f>
        <v>644.5</v>
      </c>
      <c r="O153" s="9">
        <f>IF(Raw!$G153&gt;$C$8,IF(Raw!$Q153&gt;$C$8,IF(Raw!$N153&gt;$C$9,IF(Raw!$N153&lt;$A$9,IF(Raw!$X153&gt;$C$9,IF(Raw!$X153&lt;$A$9,Raw!W153,-999),-999),-999),-999),-999),-999)</f>
        <v>0.24987500000000001</v>
      </c>
      <c r="P153" s="9">
        <f>IF(Raw!$G153&gt;$C$8,IF(Raw!$Q153&gt;$C$8,IF(Raw!$N153&gt;$C$9,IF(Raw!$N153&lt;$A$9,IF(Raw!$X153&gt;$C$9,IF(Raw!$X153&lt;$A$9,Raw!X153,-999),-999),-999),-999),-999),-999)</f>
        <v>615</v>
      </c>
      <c r="R153" s="9">
        <f t="shared" si="36"/>
        <v>9.7092000000000012E-2</v>
      </c>
      <c r="S153" s="9">
        <f t="shared" si="37"/>
        <v>0.37365496220809408</v>
      </c>
      <c r="T153" s="9">
        <f t="shared" si="38"/>
        <v>9.5177999999999985E-2</v>
      </c>
      <c r="U153" s="9">
        <f t="shared" si="39"/>
        <v>0.39002741477447345</v>
      </c>
      <c r="V153" s="15">
        <f t="shared" si="32"/>
        <v>9.9929875499999987E-2</v>
      </c>
      <c r="X153" s="11">
        <f t="shared" si="40"/>
        <v>5.4179999999999994E+17</v>
      </c>
      <c r="Y153" s="11">
        <f t="shared" si="41"/>
        <v>6.5729999999999988E-18</v>
      </c>
      <c r="Z153" s="11">
        <f t="shared" si="42"/>
        <v>5.3799999999999996E-4</v>
      </c>
      <c r="AA153" s="16">
        <f t="shared" si="43"/>
        <v>1.9122893961104614E-3</v>
      </c>
      <c r="AB153" s="9">
        <f t="shared" si="33"/>
        <v>0.14903300788014301</v>
      </c>
      <c r="AC153" s="9">
        <f t="shared" si="34"/>
        <v>0.99808771060388957</v>
      </c>
      <c r="AD153" s="15">
        <f t="shared" si="35"/>
        <v>3.5544412567108954</v>
      </c>
      <c r="AE153" s="3">
        <f t="shared" si="44"/>
        <v>791.38919999999962</v>
      </c>
      <c r="AF153" s="2">
        <f t="shared" si="45"/>
        <v>0.25</v>
      </c>
      <c r="AG153" s="9">
        <f t="shared" si="46"/>
        <v>1.0664073340943701E-3</v>
      </c>
      <c r="AH153" s="2">
        <f t="shared" si="47"/>
        <v>5.1602895911476432E-2</v>
      </c>
    </row>
    <row r="154" spans="1:34">
      <c r="A154" s="1">
        <f>Raw!A154</f>
        <v>141</v>
      </c>
      <c r="B154" s="14">
        <f>Raw!B154</f>
        <v>0.45928240740740739</v>
      </c>
      <c r="C154" s="15">
        <f>Raw!C154</f>
        <v>121.8</v>
      </c>
      <c r="D154" s="15">
        <f>IF(C154&gt;0.5,Raw!D154*D$11,-999)</f>
        <v>0.9</v>
      </c>
      <c r="E154" s="9">
        <f>IF(Raw!$G154&gt;$C$8,IF(Raw!$Q154&gt;$C$8,IF(Raw!$N154&gt;$C$9,IF(Raw!$N154&lt;$A$9,IF(Raw!$X154&gt;$C$9,IF(Raw!$X154&lt;$A$9,Raw!H154,-999),-999),-999),-999),-999),-999)</f>
        <v>0.154859</v>
      </c>
      <c r="F154" s="9">
        <f>IF(Raw!$G154&gt;$C$8,IF(Raw!$Q154&gt;$C$8,IF(Raw!$N154&gt;$C$9,IF(Raw!$N154&lt;$A$9,IF(Raw!$X154&gt;$C$9,IF(Raw!$X154&lt;$A$9,Raw!I154,-999),-999),-999),-999),-999),-999)</f>
        <v>0.24174000000000001</v>
      </c>
      <c r="G154" s="9">
        <f>Raw!G154</f>
        <v>0.94413800000000003</v>
      </c>
      <c r="H154" s="9">
        <f>IF(Raw!$G154&gt;$C$8,IF(Raw!$Q154&gt;$C$8,IF(Raw!$N154&gt;$C$9,IF(Raw!$N154&lt;$A$9,IF(Raw!$X154&gt;$C$9,IF(Raw!$X154&lt;$A$9,Raw!L154,-999),-999),-999),-999),-999),-999)</f>
        <v>676.6</v>
      </c>
      <c r="I154" s="9">
        <f>IF(Raw!$G154&gt;$C$8,IF(Raw!$Q154&gt;$C$8,IF(Raw!$N154&gt;$C$9,IF(Raw!$N154&lt;$A$9,IF(Raw!$X154&gt;$C$9,IF(Raw!$X154&lt;$A$9,Raw!M154,-999),-999),-999),-999),-999),-999)</f>
        <v>0.31933600000000001</v>
      </c>
      <c r="J154" s="9">
        <f>IF(Raw!$G154&gt;$C$8,IF(Raw!$Q154&gt;$C$8,IF(Raw!$N154&gt;$C$9,IF(Raw!$N154&lt;$A$9,IF(Raw!$X154&gt;$C$9,IF(Raw!$X154&lt;$A$9,Raw!N154,-999),-999),-999),-999),-999),-999)</f>
        <v>502</v>
      </c>
      <c r="K154" s="9">
        <f>IF(Raw!$G154&gt;$C$8,IF(Raw!$Q154&gt;$C$8,IF(Raw!$N154&gt;$C$9,IF(Raw!$N154&lt;$A$9,IF(Raw!$X154&gt;$C$9,IF(Raw!$X154&lt;$A$9,Raw!R154,-999),-999),-999),-999),-999),-999)</f>
        <v>0.14841599999999999</v>
      </c>
      <c r="L154" s="9">
        <f>IF(Raw!$G154&gt;$C$8,IF(Raw!$Q154&gt;$C$8,IF(Raw!$N154&gt;$C$9,IF(Raw!$N154&lt;$A$9,IF(Raw!$X154&gt;$C$9,IF(Raw!$X154&lt;$A$9,Raw!S154,-999),-999),-999),-999),-999),-999)</f>
        <v>0.239014</v>
      </c>
      <c r="M154" s="9">
        <f>Raw!Q154</f>
        <v>0.94819200000000003</v>
      </c>
      <c r="N154" s="9">
        <f>IF(Raw!$G154&gt;$C$8,IF(Raw!$Q154&gt;$C$8,IF(Raw!$N154&gt;$C$9,IF(Raw!$N154&lt;$A$9,IF(Raw!$X154&gt;$C$9,IF(Raw!$X154&lt;$A$9,Raw!V154,-999),-999),-999),-999),-999),-999)</f>
        <v>614.79999999999995</v>
      </c>
      <c r="O154" s="9">
        <f>IF(Raw!$G154&gt;$C$8,IF(Raw!$Q154&gt;$C$8,IF(Raw!$N154&gt;$C$9,IF(Raw!$N154&lt;$A$9,IF(Raw!$X154&gt;$C$9,IF(Raw!$X154&lt;$A$9,Raw!W154,-999),-999),-999),-999),-999),-999)</f>
        <v>0.26266699999999998</v>
      </c>
      <c r="P154" s="9">
        <f>IF(Raw!$G154&gt;$C$8,IF(Raw!$Q154&gt;$C$8,IF(Raw!$N154&gt;$C$9,IF(Raw!$N154&lt;$A$9,IF(Raw!$X154&gt;$C$9,IF(Raw!$X154&lt;$A$9,Raw!X154,-999),-999),-999),-999),-999),-999)</f>
        <v>781</v>
      </c>
      <c r="R154" s="9">
        <f t="shared" si="36"/>
        <v>8.6881000000000014E-2</v>
      </c>
      <c r="S154" s="9">
        <f t="shared" si="37"/>
        <v>0.35939852734342687</v>
      </c>
      <c r="T154" s="9">
        <f t="shared" si="38"/>
        <v>9.0598000000000012E-2</v>
      </c>
      <c r="U154" s="9">
        <f t="shared" si="39"/>
        <v>0.37904892600433454</v>
      </c>
      <c r="V154" s="15">
        <f t="shared" si="32"/>
        <v>9.7876232999999993E-2</v>
      </c>
      <c r="X154" s="11">
        <f t="shared" si="40"/>
        <v>5.4179999999999994E+17</v>
      </c>
      <c r="Y154" s="11">
        <f t="shared" si="41"/>
        <v>6.7660000000000001E-18</v>
      </c>
      <c r="Z154" s="11">
        <f t="shared" si="42"/>
        <v>5.0199999999999995E-4</v>
      </c>
      <c r="AA154" s="16">
        <f t="shared" si="43"/>
        <v>1.8368607710287949E-3</v>
      </c>
      <c r="AB154" s="9">
        <f t="shared" si="33"/>
        <v>0.14858241591213367</v>
      </c>
      <c r="AC154" s="9">
        <f t="shared" si="34"/>
        <v>0.99816313922897104</v>
      </c>
      <c r="AD154" s="15">
        <f t="shared" si="35"/>
        <v>3.6590852012525787</v>
      </c>
      <c r="AE154" s="3">
        <f t="shared" si="44"/>
        <v>814.62639999999976</v>
      </c>
      <c r="AF154" s="2">
        <f t="shared" si="45"/>
        <v>0.25</v>
      </c>
      <c r="AG154" s="9">
        <f t="shared" si="46"/>
        <v>1.0669017813024187E-3</v>
      </c>
      <c r="AH154" s="2">
        <f t="shared" si="47"/>
        <v>5.162682195455106E-2</v>
      </c>
    </row>
    <row r="155" spans="1:34">
      <c r="A155" s="1">
        <f>Raw!A155</f>
        <v>142</v>
      </c>
      <c r="B155" s="14">
        <f>Raw!B155</f>
        <v>0.45932870370370371</v>
      </c>
      <c r="C155" s="15">
        <f>Raw!C155</f>
        <v>122.6</v>
      </c>
      <c r="D155" s="15">
        <f>IF(C155&gt;0.5,Raw!D155*D$11,-999)</f>
        <v>0.9</v>
      </c>
      <c r="E155" s="9">
        <f>IF(Raw!$G155&gt;$C$8,IF(Raw!$Q155&gt;$C$8,IF(Raw!$N155&gt;$C$9,IF(Raw!$N155&lt;$A$9,IF(Raw!$X155&gt;$C$9,IF(Raw!$X155&lt;$A$9,Raw!H155,-999),-999),-999),-999),-999),-999)</f>
        <v>0.14824399999999999</v>
      </c>
      <c r="F155" s="9">
        <f>IF(Raw!$G155&gt;$C$8,IF(Raw!$Q155&gt;$C$8,IF(Raw!$N155&gt;$C$9,IF(Raw!$N155&lt;$A$9,IF(Raw!$X155&gt;$C$9,IF(Raw!$X155&lt;$A$9,Raw!I155,-999),-999),-999),-999),-999),-999)</f>
        <v>0.22845199999999999</v>
      </c>
      <c r="G155" s="9">
        <f>Raw!G155</f>
        <v>0.94327099999999997</v>
      </c>
      <c r="H155" s="9">
        <f>IF(Raw!$G155&gt;$C$8,IF(Raw!$Q155&gt;$C$8,IF(Raw!$N155&gt;$C$9,IF(Raw!$N155&lt;$A$9,IF(Raw!$X155&gt;$C$9,IF(Raw!$X155&lt;$A$9,Raw!L155,-999),-999),-999),-999),-999),-999)</f>
        <v>653.20000000000005</v>
      </c>
      <c r="I155" s="9">
        <f>IF(Raw!$G155&gt;$C$8,IF(Raw!$Q155&gt;$C$8,IF(Raw!$N155&gt;$C$9,IF(Raw!$N155&lt;$A$9,IF(Raw!$X155&gt;$C$9,IF(Raw!$X155&lt;$A$9,Raw!M155,-999),-999),-999),-999),-999),-999)</f>
        <v>0.47900900000000002</v>
      </c>
      <c r="J155" s="9">
        <f>IF(Raw!$G155&gt;$C$8,IF(Raw!$Q155&gt;$C$8,IF(Raw!$N155&gt;$C$9,IF(Raw!$N155&lt;$A$9,IF(Raw!$X155&gt;$C$9,IF(Raw!$X155&lt;$A$9,Raw!N155,-999),-999),-999),-999),-999),-999)</f>
        <v>571</v>
      </c>
      <c r="K155" s="9">
        <f>IF(Raw!$G155&gt;$C$8,IF(Raw!$Q155&gt;$C$8,IF(Raw!$N155&gt;$C$9,IF(Raw!$N155&lt;$A$9,IF(Raw!$X155&gt;$C$9,IF(Raw!$X155&lt;$A$9,Raw!R155,-999),-999),-999),-999),-999),-999)</f>
        <v>0.14107800000000001</v>
      </c>
      <c r="L155" s="9">
        <f>IF(Raw!$G155&gt;$C$8,IF(Raw!$Q155&gt;$C$8,IF(Raw!$N155&gt;$C$9,IF(Raw!$N155&lt;$A$9,IF(Raw!$X155&gt;$C$9,IF(Raw!$X155&lt;$A$9,Raw!S155,-999),-999),-999),-999),-999),-999)</f>
        <v>0.22315599999999999</v>
      </c>
      <c r="M155" s="9">
        <f>Raw!Q155</f>
        <v>0.94870699999999997</v>
      </c>
      <c r="N155" s="9">
        <f>IF(Raw!$G155&gt;$C$8,IF(Raw!$Q155&gt;$C$8,IF(Raw!$N155&gt;$C$9,IF(Raw!$N155&lt;$A$9,IF(Raw!$X155&gt;$C$9,IF(Raw!$X155&lt;$A$9,Raw!V155,-999),-999),-999),-999),-999),-999)</f>
        <v>680.8</v>
      </c>
      <c r="O155" s="9">
        <f>IF(Raw!$G155&gt;$C$8,IF(Raw!$Q155&gt;$C$8,IF(Raw!$N155&gt;$C$9,IF(Raw!$N155&lt;$A$9,IF(Raw!$X155&gt;$C$9,IF(Raw!$X155&lt;$A$9,Raw!W155,-999),-999),-999),-999),-999),-999)</f>
        <v>0.218864</v>
      </c>
      <c r="P155" s="9">
        <f>IF(Raw!$G155&gt;$C$8,IF(Raw!$Q155&gt;$C$8,IF(Raw!$N155&gt;$C$9,IF(Raw!$N155&lt;$A$9,IF(Raw!$X155&gt;$C$9,IF(Raw!$X155&lt;$A$9,Raw!X155,-999),-999),-999),-999),-999),-999)</f>
        <v>452</v>
      </c>
      <c r="R155" s="9">
        <f t="shared" si="36"/>
        <v>8.0208000000000002E-2</v>
      </c>
      <c r="S155" s="9">
        <f t="shared" si="37"/>
        <v>0.35109344632570522</v>
      </c>
      <c r="T155" s="9">
        <f t="shared" si="38"/>
        <v>8.2077999999999984E-2</v>
      </c>
      <c r="U155" s="9">
        <f t="shared" si="39"/>
        <v>0.36780548136729457</v>
      </c>
      <c r="V155" s="15">
        <f t="shared" si="32"/>
        <v>9.1382381999999998E-2</v>
      </c>
      <c r="X155" s="11">
        <f t="shared" si="40"/>
        <v>5.4179999999999994E+17</v>
      </c>
      <c r="Y155" s="11">
        <f t="shared" si="41"/>
        <v>6.5320000000000004E-18</v>
      </c>
      <c r="Z155" s="11">
        <f t="shared" si="42"/>
        <v>5.71E-4</v>
      </c>
      <c r="AA155" s="16">
        <f t="shared" si="43"/>
        <v>2.0167151109239463E-3</v>
      </c>
      <c r="AB155" s="9">
        <f t="shared" si="33"/>
        <v>0.14124352794287443</v>
      </c>
      <c r="AC155" s="9">
        <f t="shared" si="34"/>
        <v>0.99798328488907606</v>
      </c>
      <c r="AD155" s="15">
        <f t="shared" si="35"/>
        <v>3.5319003693939517</v>
      </c>
      <c r="AE155" s="3">
        <f t="shared" si="44"/>
        <v>786.4527999999998</v>
      </c>
      <c r="AF155" s="2">
        <f t="shared" si="45"/>
        <v>0.25</v>
      </c>
      <c r="AG155" s="9">
        <f t="shared" si="46"/>
        <v>9.9927101192789848E-4</v>
      </c>
      <c r="AH155" s="2">
        <f t="shared" si="47"/>
        <v>4.8354204221281047E-2</v>
      </c>
    </row>
    <row r="156" spans="1:34">
      <c r="A156" s="1">
        <f>Raw!A156</f>
        <v>143</v>
      </c>
      <c r="B156" s="14">
        <f>Raw!B156</f>
        <v>0.45938657407407407</v>
      </c>
      <c r="C156" s="15">
        <f>Raw!C156</f>
        <v>123.8</v>
      </c>
      <c r="D156" s="15">
        <f>IF(C156&gt;0.5,Raw!D156*D$11,-999)</f>
        <v>0.9</v>
      </c>
      <c r="E156" s="9">
        <f>IF(Raw!$G156&gt;$C$8,IF(Raw!$Q156&gt;$C$8,IF(Raw!$N156&gt;$C$9,IF(Raw!$N156&lt;$A$9,IF(Raw!$X156&gt;$C$9,IF(Raw!$X156&lt;$A$9,Raw!H156,-999),-999),-999),-999),-999),-999)</f>
        <v>0.13814000000000001</v>
      </c>
      <c r="F156" s="9">
        <f>IF(Raw!$G156&gt;$C$8,IF(Raw!$Q156&gt;$C$8,IF(Raw!$N156&gt;$C$9,IF(Raw!$N156&lt;$A$9,IF(Raw!$X156&gt;$C$9,IF(Raw!$X156&lt;$A$9,Raw!I156,-999),-999),-999),-999),-999),-999)</f>
        <v>0.210115</v>
      </c>
      <c r="G156" s="9">
        <f>Raw!G156</f>
        <v>0.92303599999999997</v>
      </c>
      <c r="H156" s="9">
        <f>IF(Raw!$G156&gt;$C$8,IF(Raw!$Q156&gt;$C$8,IF(Raw!$N156&gt;$C$9,IF(Raw!$N156&lt;$A$9,IF(Raw!$X156&gt;$C$9,IF(Raw!$X156&lt;$A$9,Raw!L156,-999),-999),-999),-999),-999),-999)</f>
        <v>643.29999999999995</v>
      </c>
      <c r="I156" s="9">
        <f>IF(Raw!$G156&gt;$C$8,IF(Raw!$Q156&gt;$C$8,IF(Raw!$N156&gt;$C$9,IF(Raw!$N156&lt;$A$9,IF(Raw!$X156&gt;$C$9,IF(Raw!$X156&lt;$A$9,Raw!M156,-999),-999),-999),-999),-999),-999)</f>
        <v>0.250139</v>
      </c>
      <c r="J156" s="9">
        <f>IF(Raw!$G156&gt;$C$8,IF(Raw!$Q156&gt;$C$8,IF(Raw!$N156&gt;$C$9,IF(Raw!$N156&lt;$A$9,IF(Raw!$X156&gt;$C$9,IF(Raw!$X156&lt;$A$9,Raw!N156,-999),-999),-999),-999),-999),-999)</f>
        <v>462</v>
      </c>
      <c r="K156" s="9">
        <f>IF(Raw!$G156&gt;$C$8,IF(Raw!$Q156&gt;$C$8,IF(Raw!$N156&gt;$C$9,IF(Raw!$N156&lt;$A$9,IF(Raw!$X156&gt;$C$9,IF(Raw!$X156&lt;$A$9,Raw!R156,-999),-999),-999),-999),-999),-999)</f>
        <v>0.12756200000000001</v>
      </c>
      <c r="L156" s="9">
        <f>IF(Raw!$G156&gt;$C$8,IF(Raw!$Q156&gt;$C$8,IF(Raw!$N156&gt;$C$9,IF(Raw!$N156&lt;$A$9,IF(Raw!$X156&gt;$C$9,IF(Raw!$X156&lt;$A$9,Raw!S156,-999),-999),-999),-999),-999),-999)</f>
        <v>0.19764599999999999</v>
      </c>
      <c r="M156" s="9">
        <f>Raw!Q156</f>
        <v>0.93686999999999998</v>
      </c>
      <c r="N156" s="9">
        <f>IF(Raw!$G156&gt;$C$8,IF(Raw!$Q156&gt;$C$8,IF(Raw!$N156&gt;$C$9,IF(Raw!$N156&lt;$A$9,IF(Raw!$X156&gt;$C$9,IF(Raw!$X156&lt;$A$9,Raw!V156,-999),-999),-999),-999),-999),-999)</f>
        <v>714.1</v>
      </c>
      <c r="O156" s="9">
        <f>IF(Raw!$G156&gt;$C$8,IF(Raw!$Q156&gt;$C$8,IF(Raw!$N156&gt;$C$9,IF(Raw!$N156&lt;$A$9,IF(Raw!$X156&gt;$C$9,IF(Raw!$X156&lt;$A$9,Raw!W156,-999),-999),-999),-999),-999),-999)</f>
        <v>0.314583</v>
      </c>
      <c r="P156" s="9">
        <f>IF(Raw!$G156&gt;$C$8,IF(Raw!$Q156&gt;$C$8,IF(Raw!$N156&gt;$C$9,IF(Raw!$N156&lt;$A$9,IF(Raw!$X156&gt;$C$9,IF(Raw!$X156&lt;$A$9,Raw!X156,-999),-999),-999),-999),-999),-999)</f>
        <v>601</v>
      </c>
      <c r="R156" s="9">
        <f t="shared" si="36"/>
        <v>7.1974999999999983E-2</v>
      </c>
      <c r="S156" s="9">
        <f t="shared" si="37"/>
        <v>0.34255050805511261</v>
      </c>
      <c r="T156" s="9">
        <f t="shared" si="38"/>
        <v>7.008399999999998E-2</v>
      </c>
      <c r="U156" s="9">
        <f t="shared" si="39"/>
        <v>0.35459356627505734</v>
      </c>
      <c r="V156" s="15">
        <f t="shared" si="32"/>
        <v>8.0936036999999988E-2</v>
      </c>
      <c r="X156" s="11">
        <f t="shared" si="40"/>
        <v>5.4179999999999994E+17</v>
      </c>
      <c r="Y156" s="11">
        <f t="shared" si="41"/>
        <v>6.4329999999999988E-18</v>
      </c>
      <c r="Z156" s="11">
        <f t="shared" si="42"/>
        <v>4.6199999999999995E-4</v>
      </c>
      <c r="AA156" s="16">
        <f t="shared" si="43"/>
        <v>1.6076657717199365E-3</v>
      </c>
      <c r="AB156" s="9">
        <f t="shared" si="33"/>
        <v>0.12767467164794521</v>
      </c>
      <c r="AC156" s="9">
        <f t="shared" si="34"/>
        <v>0.99839233422828022</v>
      </c>
      <c r="AD156" s="15">
        <f t="shared" si="35"/>
        <v>3.4797960426838466</v>
      </c>
      <c r="AE156" s="3">
        <f t="shared" si="44"/>
        <v>774.53319999999962</v>
      </c>
      <c r="AF156" s="2">
        <f t="shared" si="45"/>
        <v>0.25</v>
      </c>
      <c r="AG156" s="9">
        <f t="shared" si="46"/>
        <v>9.4916406821930516E-4</v>
      </c>
      <c r="AH156" s="2">
        <f t="shared" si="47"/>
        <v>4.5929555292143119E-2</v>
      </c>
    </row>
    <row r="157" spans="1:34">
      <c r="A157" s="1">
        <f>Raw!A157</f>
        <v>144</v>
      </c>
      <c r="B157" s="14">
        <f>Raw!B157</f>
        <v>0.45944444444444449</v>
      </c>
      <c r="C157" s="15">
        <f>Raw!C157</f>
        <v>124.8</v>
      </c>
      <c r="D157" s="15">
        <f>IF(C157&gt;0.5,Raw!D157*D$11,-999)</f>
        <v>0.9</v>
      </c>
      <c r="E157" s="9">
        <f>IF(Raw!$G157&gt;$C$8,IF(Raw!$Q157&gt;$C$8,IF(Raw!$N157&gt;$C$9,IF(Raw!$N157&lt;$A$9,IF(Raw!$X157&gt;$C$9,IF(Raw!$X157&lt;$A$9,Raw!H157,-999),-999),-999),-999),-999),-999)</f>
        <v>0.13167400000000001</v>
      </c>
      <c r="F157" s="9">
        <f>IF(Raw!$G157&gt;$C$8,IF(Raw!$Q157&gt;$C$8,IF(Raw!$N157&gt;$C$9,IF(Raw!$N157&lt;$A$9,IF(Raw!$X157&gt;$C$9,IF(Raw!$X157&lt;$A$9,Raw!I157,-999),-999),-999),-999),-999),-999)</f>
        <v>0.194582</v>
      </c>
      <c r="G157" s="9">
        <f>Raw!G157</f>
        <v>0.92472699999999997</v>
      </c>
      <c r="H157" s="9">
        <f>IF(Raw!$G157&gt;$C$8,IF(Raw!$Q157&gt;$C$8,IF(Raw!$N157&gt;$C$9,IF(Raw!$N157&lt;$A$9,IF(Raw!$X157&gt;$C$9,IF(Raw!$X157&lt;$A$9,Raw!L157,-999),-999),-999),-999),-999),-999)</f>
        <v>719.1</v>
      </c>
      <c r="I157" s="9">
        <f>IF(Raw!$G157&gt;$C$8,IF(Raw!$Q157&gt;$C$8,IF(Raw!$N157&gt;$C$9,IF(Raw!$N157&lt;$A$9,IF(Raw!$X157&gt;$C$9,IF(Raw!$X157&lt;$A$9,Raw!M157,-999),-999),-999),-999),-999),-999)</f>
        <v>0.19189899999999999</v>
      </c>
      <c r="J157" s="9">
        <f>IF(Raw!$G157&gt;$C$8,IF(Raw!$Q157&gt;$C$8,IF(Raw!$N157&gt;$C$9,IF(Raw!$N157&lt;$A$9,IF(Raw!$X157&gt;$C$9,IF(Raw!$X157&lt;$A$9,Raw!N157,-999),-999),-999),-999),-999),-999)</f>
        <v>446</v>
      </c>
      <c r="K157" s="9">
        <f>IF(Raw!$G157&gt;$C$8,IF(Raw!$Q157&gt;$C$8,IF(Raw!$N157&gt;$C$9,IF(Raw!$N157&lt;$A$9,IF(Raw!$X157&gt;$C$9,IF(Raw!$X157&lt;$A$9,Raw!R157,-999),-999),-999),-999),-999),-999)</f>
        <v>0.15257899999999999</v>
      </c>
      <c r="L157" s="9">
        <f>IF(Raw!$G157&gt;$C$8,IF(Raw!$Q157&gt;$C$8,IF(Raw!$N157&gt;$C$9,IF(Raw!$N157&lt;$A$9,IF(Raw!$X157&gt;$C$9,IF(Raw!$X157&lt;$A$9,Raw!S157,-999),-999),-999),-999),-999),-999)</f>
        <v>0.24718399999999999</v>
      </c>
      <c r="M157" s="9">
        <f>Raw!Q157</f>
        <v>0.93955999999999995</v>
      </c>
      <c r="N157" s="9">
        <f>IF(Raw!$G157&gt;$C$8,IF(Raw!$Q157&gt;$C$8,IF(Raw!$N157&gt;$C$9,IF(Raw!$N157&lt;$A$9,IF(Raw!$X157&gt;$C$9,IF(Raw!$X157&lt;$A$9,Raw!V157,-999),-999),-999),-999),-999),-999)</f>
        <v>680</v>
      </c>
      <c r="O157" s="9">
        <f>IF(Raw!$G157&gt;$C$8,IF(Raw!$Q157&gt;$C$8,IF(Raw!$N157&gt;$C$9,IF(Raw!$N157&lt;$A$9,IF(Raw!$X157&gt;$C$9,IF(Raw!$X157&lt;$A$9,Raw!W157,-999),-999),-999),-999),-999),-999)</f>
        <v>0.327459</v>
      </c>
      <c r="P157" s="9">
        <f>IF(Raw!$G157&gt;$C$8,IF(Raw!$Q157&gt;$C$8,IF(Raw!$N157&gt;$C$9,IF(Raw!$N157&lt;$A$9,IF(Raw!$X157&gt;$C$9,IF(Raw!$X157&lt;$A$9,Raw!X157,-999),-999),-999),-999),-999),-999)</f>
        <v>406</v>
      </c>
      <c r="R157" s="9">
        <f t="shared" si="36"/>
        <v>6.2907999999999992E-2</v>
      </c>
      <c r="S157" s="9">
        <f t="shared" si="37"/>
        <v>0.3232981467967232</v>
      </c>
      <c r="T157" s="9">
        <f t="shared" si="38"/>
        <v>9.4604999999999995E-2</v>
      </c>
      <c r="U157" s="9">
        <f t="shared" si="39"/>
        <v>0.38273108291798824</v>
      </c>
      <c r="V157" s="15">
        <f t="shared" si="32"/>
        <v>0.10122184799999999</v>
      </c>
      <c r="X157" s="11">
        <f t="shared" si="40"/>
        <v>5.4179999999999994E+17</v>
      </c>
      <c r="Y157" s="11">
        <f t="shared" si="41"/>
        <v>7.1909999999999997E-18</v>
      </c>
      <c r="Z157" s="11">
        <f t="shared" si="42"/>
        <v>4.46E-4</v>
      </c>
      <c r="AA157" s="16">
        <f t="shared" si="43"/>
        <v>1.7346391731866519E-3</v>
      </c>
      <c r="AB157" s="9">
        <f t="shared" si="33"/>
        <v>0.15274310553897932</v>
      </c>
      <c r="AC157" s="9">
        <f t="shared" si="34"/>
        <v>0.99826536082681327</v>
      </c>
      <c r="AD157" s="15">
        <f t="shared" si="35"/>
        <v>3.8893255004185012</v>
      </c>
      <c r="AE157" s="3">
        <f t="shared" si="44"/>
        <v>865.79639999999972</v>
      </c>
      <c r="AF157" s="2">
        <f t="shared" si="45"/>
        <v>0.25</v>
      </c>
      <c r="AG157" s="9">
        <f t="shared" si="46"/>
        <v>1.1450505850736303E-3</v>
      </c>
      <c r="AH157" s="2">
        <f t="shared" si="47"/>
        <v>5.540840189842583E-2</v>
      </c>
    </row>
    <row r="158" spans="1:34">
      <c r="A158" s="1">
        <f>Raw!A158</f>
        <v>145</v>
      </c>
      <c r="B158" s="14">
        <f>Raw!B158</f>
        <v>0.45950231481481479</v>
      </c>
      <c r="C158" s="15">
        <f>Raw!C158</f>
        <v>125.8</v>
      </c>
      <c r="D158" s="15">
        <f>IF(C158&gt;0.5,Raw!D158*D$11,-999)</f>
        <v>0.9</v>
      </c>
      <c r="E158" s="9">
        <f>IF(Raw!$G158&gt;$C$8,IF(Raw!$Q158&gt;$C$8,IF(Raw!$N158&gt;$C$9,IF(Raw!$N158&lt;$A$9,IF(Raw!$X158&gt;$C$9,IF(Raw!$X158&lt;$A$9,Raw!H158,-999),-999),-999),-999),-999),-999)</f>
        <v>0.123526</v>
      </c>
      <c r="F158" s="9">
        <f>IF(Raw!$G158&gt;$C$8,IF(Raw!$Q158&gt;$C$8,IF(Raw!$N158&gt;$C$9,IF(Raw!$N158&lt;$A$9,IF(Raw!$X158&gt;$C$9,IF(Raw!$X158&lt;$A$9,Raw!I158,-999),-999),-999),-999),-999),-999)</f>
        <v>0.184589</v>
      </c>
      <c r="G158" s="9">
        <f>Raw!G158</f>
        <v>0.90788400000000002</v>
      </c>
      <c r="H158" s="9">
        <f>IF(Raw!$G158&gt;$C$8,IF(Raw!$Q158&gt;$C$8,IF(Raw!$N158&gt;$C$9,IF(Raw!$N158&lt;$A$9,IF(Raw!$X158&gt;$C$9,IF(Raw!$X158&lt;$A$9,Raw!L158,-999),-999),-999),-999),-999),-999)</f>
        <v>786.6</v>
      </c>
      <c r="I158" s="9">
        <f>IF(Raw!$G158&gt;$C$8,IF(Raw!$Q158&gt;$C$8,IF(Raw!$N158&gt;$C$9,IF(Raw!$N158&lt;$A$9,IF(Raw!$X158&gt;$C$9,IF(Raw!$X158&lt;$A$9,Raw!M158,-999),-999),-999),-999),-999),-999)</f>
        <v>0.37081700000000001</v>
      </c>
      <c r="J158" s="9">
        <f>IF(Raw!$G158&gt;$C$8,IF(Raw!$Q158&gt;$C$8,IF(Raw!$N158&gt;$C$9,IF(Raw!$N158&lt;$A$9,IF(Raw!$X158&gt;$C$9,IF(Raw!$X158&lt;$A$9,Raw!N158,-999),-999),-999),-999),-999),-999)</f>
        <v>425</v>
      </c>
      <c r="K158" s="9">
        <f>IF(Raw!$G158&gt;$C$8,IF(Raw!$Q158&gt;$C$8,IF(Raw!$N158&gt;$C$9,IF(Raw!$N158&lt;$A$9,IF(Raw!$X158&gt;$C$9,IF(Raw!$X158&lt;$A$9,Raw!R158,-999),-999),-999),-999),-999),-999)</f>
        <v>0.11405700000000001</v>
      </c>
      <c r="L158" s="9">
        <f>IF(Raw!$G158&gt;$C$8,IF(Raw!$Q158&gt;$C$8,IF(Raw!$N158&gt;$C$9,IF(Raw!$N158&lt;$A$9,IF(Raw!$X158&gt;$C$9,IF(Raw!$X158&lt;$A$9,Raw!S158,-999),-999),-999),-999),-999),-999)</f>
        <v>0.17687900000000001</v>
      </c>
      <c r="M158" s="9">
        <f>Raw!Q158</f>
        <v>0.94206199999999995</v>
      </c>
      <c r="N158" s="9">
        <f>IF(Raw!$G158&gt;$C$8,IF(Raw!$Q158&gt;$C$8,IF(Raw!$N158&gt;$C$9,IF(Raw!$N158&lt;$A$9,IF(Raw!$X158&gt;$C$9,IF(Raw!$X158&lt;$A$9,Raw!V158,-999),-999),-999),-999),-999),-999)</f>
        <v>695.1</v>
      </c>
      <c r="O158" s="9">
        <f>IF(Raw!$G158&gt;$C$8,IF(Raw!$Q158&gt;$C$8,IF(Raw!$N158&gt;$C$9,IF(Raw!$N158&lt;$A$9,IF(Raw!$X158&gt;$C$9,IF(Raw!$X158&lt;$A$9,Raw!W158,-999),-999),-999),-999),-999),-999)</f>
        <v>0.41537200000000002</v>
      </c>
      <c r="P158" s="9">
        <f>IF(Raw!$G158&gt;$C$8,IF(Raw!$Q158&gt;$C$8,IF(Raw!$N158&gt;$C$9,IF(Raw!$N158&lt;$A$9,IF(Raw!$X158&gt;$C$9,IF(Raw!$X158&lt;$A$9,Raw!X158,-999),-999),-999),-999),-999),-999)</f>
        <v>625</v>
      </c>
      <c r="R158" s="9">
        <f t="shared" si="36"/>
        <v>6.1063000000000006E-2</v>
      </c>
      <c r="S158" s="9">
        <f t="shared" si="37"/>
        <v>0.33080519424234384</v>
      </c>
      <c r="T158" s="9">
        <f t="shared" si="38"/>
        <v>6.2822000000000003E-2</v>
      </c>
      <c r="U158" s="9">
        <f t="shared" si="39"/>
        <v>0.35516935306056685</v>
      </c>
      <c r="V158" s="15">
        <f t="shared" si="32"/>
        <v>7.2431950499999995E-2</v>
      </c>
      <c r="X158" s="11">
        <f t="shared" si="40"/>
        <v>5.4179999999999994E+17</v>
      </c>
      <c r="Y158" s="11">
        <f t="shared" si="41"/>
        <v>7.8659999999999996E-18</v>
      </c>
      <c r="Z158" s="11">
        <f t="shared" si="42"/>
        <v>4.2499999999999998E-4</v>
      </c>
      <c r="AA158" s="16">
        <f t="shared" si="43"/>
        <v>1.8079897423813401E-3</v>
      </c>
      <c r="AB158" s="9">
        <f t="shared" si="33"/>
        <v>0.11417058153159589</v>
      </c>
      <c r="AC158" s="9">
        <f t="shared" si="34"/>
        <v>0.99819201025761872</v>
      </c>
      <c r="AD158" s="15">
        <f t="shared" si="35"/>
        <v>4.2540935114855065</v>
      </c>
      <c r="AE158" s="3">
        <f t="shared" si="44"/>
        <v>947.0663999999997</v>
      </c>
      <c r="AF158" s="2">
        <f t="shared" si="45"/>
        <v>0.25</v>
      </c>
      <c r="AG158" s="9">
        <f t="shared" si="46"/>
        <v>1.1622489541026635E-3</v>
      </c>
      <c r="AH158" s="2">
        <f t="shared" si="47"/>
        <v>5.6240622025274488E-2</v>
      </c>
    </row>
    <row r="159" spans="1:34">
      <c r="A159" s="1">
        <f>Raw!A159</f>
        <v>146</v>
      </c>
      <c r="B159" s="14">
        <f>Raw!B159</f>
        <v>0.45956018518518515</v>
      </c>
      <c r="C159" s="15">
        <f>Raw!C159</f>
        <v>127.1</v>
      </c>
      <c r="D159" s="15">
        <f>IF(C159&gt;0.5,Raw!D159*D$11,-999)</f>
        <v>0.9</v>
      </c>
      <c r="E159" s="9">
        <f>IF(Raw!$G159&gt;$C$8,IF(Raw!$Q159&gt;$C$8,IF(Raw!$N159&gt;$C$9,IF(Raw!$N159&lt;$A$9,IF(Raw!$X159&gt;$C$9,IF(Raw!$X159&lt;$A$9,Raw!H159,-999),-999),-999),-999),-999),-999)</f>
        <v>0.12739</v>
      </c>
      <c r="F159" s="9">
        <f>IF(Raw!$G159&gt;$C$8,IF(Raw!$Q159&gt;$C$8,IF(Raw!$N159&gt;$C$9,IF(Raw!$N159&lt;$A$9,IF(Raw!$X159&gt;$C$9,IF(Raw!$X159&lt;$A$9,Raw!I159,-999),-999),-999),-999),-999),-999)</f>
        <v>0.186142</v>
      </c>
      <c r="G159" s="9">
        <f>Raw!G159</f>
        <v>0.91247599999999995</v>
      </c>
      <c r="H159" s="9">
        <f>IF(Raw!$G159&gt;$C$8,IF(Raw!$Q159&gt;$C$8,IF(Raw!$N159&gt;$C$9,IF(Raw!$N159&lt;$A$9,IF(Raw!$X159&gt;$C$9,IF(Raw!$X159&lt;$A$9,Raw!L159,-999),-999),-999),-999),-999),-999)</f>
        <v>717.9</v>
      </c>
      <c r="I159" s="9">
        <f>IF(Raw!$G159&gt;$C$8,IF(Raw!$Q159&gt;$C$8,IF(Raw!$N159&gt;$C$9,IF(Raw!$N159&lt;$A$9,IF(Raw!$X159&gt;$C$9,IF(Raw!$X159&lt;$A$9,Raw!M159,-999),-999),-999),-999),-999),-999)</f>
        <v>0.45737499999999998</v>
      </c>
      <c r="J159" s="9">
        <f>IF(Raw!$G159&gt;$C$8,IF(Raw!$Q159&gt;$C$8,IF(Raw!$N159&gt;$C$9,IF(Raw!$N159&lt;$A$9,IF(Raw!$X159&gt;$C$9,IF(Raw!$X159&lt;$A$9,Raw!N159,-999),-999),-999),-999),-999),-999)</f>
        <v>481</v>
      </c>
      <c r="K159" s="9">
        <f>IF(Raw!$G159&gt;$C$8,IF(Raw!$Q159&gt;$C$8,IF(Raw!$N159&gt;$C$9,IF(Raw!$N159&lt;$A$9,IF(Raw!$X159&gt;$C$9,IF(Raw!$X159&lt;$A$9,Raw!R159,-999),-999),-999),-999),-999),-999)</f>
        <v>0.11658399999999999</v>
      </c>
      <c r="L159" s="9">
        <f>IF(Raw!$G159&gt;$C$8,IF(Raw!$Q159&gt;$C$8,IF(Raw!$N159&gt;$C$9,IF(Raw!$N159&lt;$A$9,IF(Raw!$X159&gt;$C$9,IF(Raw!$X159&lt;$A$9,Raw!S159,-999),-999),-999),-999),-999),-999)</f>
        <v>0.171927</v>
      </c>
      <c r="M159" s="9">
        <f>Raw!Q159</f>
        <v>0.916161</v>
      </c>
      <c r="N159" s="9">
        <f>IF(Raw!$G159&gt;$C$8,IF(Raw!$Q159&gt;$C$8,IF(Raw!$N159&gt;$C$9,IF(Raw!$N159&lt;$A$9,IF(Raw!$X159&gt;$C$9,IF(Raw!$X159&lt;$A$9,Raw!V159,-999),-999),-999),-999),-999),-999)</f>
        <v>764.8</v>
      </c>
      <c r="O159" s="9">
        <f>IF(Raw!$G159&gt;$C$8,IF(Raw!$Q159&gt;$C$8,IF(Raw!$N159&gt;$C$9,IF(Raw!$N159&lt;$A$9,IF(Raw!$X159&gt;$C$9,IF(Raw!$X159&lt;$A$9,Raw!W159,-999),-999),-999),-999),-999),-999)</f>
        <v>0.37081900000000001</v>
      </c>
      <c r="P159" s="9">
        <f>IF(Raw!$G159&gt;$C$8,IF(Raw!$Q159&gt;$C$8,IF(Raw!$N159&gt;$C$9,IF(Raw!$N159&lt;$A$9,IF(Raw!$X159&gt;$C$9,IF(Raw!$X159&lt;$A$9,Raw!X159,-999),-999),-999),-999),-999),-999)</f>
        <v>568</v>
      </c>
      <c r="R159" s="9">
        <f t="shared" si="36"/>
        <v>5.8751999999999999E-2</v>
      </c>
      <c r="S159" s="9">
        <f t="shared" si="37"/>
        <v>0.31563000290101106</v>
      </c>
      <c r="T159" s="9">
        <f t="shared" si="38"/>
        <v>5.5343000000000003E-2</v>
      </c>
      <c r="U159" s="9">
        <f t="shared" si="39"/>
        <v>0.3218982475120255</v>
      </c>
      <c r="V159" s="15">
        <f t="shared" si="32"/>
        <v>7.0404106499999994E-2</v>
      </c>
      <c r="X159" s="11">
        <f t="shared" si="40"/>
        <v>5.4179999999999994E+17</v>
      </c>
      <c r="Y159" s="11">
        <f t="shared" si="41"/>
        <v>7.1790000000000001E-18</v>
      </c>
      <c r="Z159" s="11">
        <f t="shared" si="42"/>
        <v>4.8099999999999998E-4</v>
      </c>
      <c r="AA159" s="16">
        <f t="shared" si="43"/>
        <v>1.8673953487121087E-3</v>
      </c>
      <c r="AB159" s="9">
        <f t="shared" si="33"/>
        <v>0.11668734726078377</v>
      </c>
      <c r="AC159" s="9">
        <f t="shared" si="34"/>
        <v>0.99813260465128795</v>
      </c>
      <c r="AD159" s="15">
        <f t="shared" si="35"/>
        <v>3.8823188122912864</v>
      </c>
      <c r="AE159" s="3">
        <f t="shared" si="44"/>
        <v>864.35159999999973</v>
      </c>
      <c r="AF159" s="2">
        <f t="shared" si="45"/>
        <v>0.25</v>
      </c>
      <c r="AG159" s="9">
        <f t="shared" si="46"/>
        <v>9.6131663227656404E-4</v>
      </c>
      <c r="AH159" s="2">
        <f t="shared" si="47"/>
        <v>4.6517611542372155E-2</v>
      </c>
    </row>
    <row r="160" spans="1:34">
      <c r="A160" s="1">
        <f>Raw!A160</f>
        <v>147</v>
      </c>
      <c r="B160" s="14">
        <f>Raw!B160</f>
        <v>0.45960648148148148</v>
      </c>
      <c r="C160" s="15">
        <f>Raw!C160</f>
        <v>127.9</v>
      </c>
      <c r="D160" s="15">
        <f>IF(C160&gt;0.5,Raw!D160*D$11,-999)</f>
        <v>0.9</v>
      </c>
      <c r="E160" s="9">
        <f>IF(Raw!$G160&gt;$C$8,IF(Raw!$Q160&gt;$C$8,IF(Raw!$N160&gt;$C$9,IF(Raw!$N160&lt;$A$9,IF(Raw!$X160&gt;$C$9,IF(Raw!$X160&lt;$A$9,Raw!H160,-999),-999),-999),-999),-999),-999)</f>
        <v>0.122443</v>
      </c>
      <c r="F160" s="9">
        <f>IF(Raw!$G160&gt;$C$8,IF(Raw!$Q160&gt;$C$8,IF(Raw!$N160&gt;$C$9,IF(Raw!$N160&lt;$A$9,IF(Raw!$X160&gt;$C$9,IF(Raw!$X160&lt;$A$9,Raw!I160,-999),-999),-999),-999),-999),-999)</f>
        <v>0.182666</v>
      </c>
      <c r="G160" s="9">
        <f>Raw!G160</f>
        <v>0.92381000000000002</v>
      </c>
      <c r="H160" s="9">
        <f>IF(Raw!$G160&gt;$C$8,IF(Raw!$Q160&gt;$C$8,IF(Raw!$N160&gt;$C$9,IF(Raw!$N160&lt;$A$9,IF(Raw!$X160&gt;$C$9,IF(Raw!$X160&lt;$A$9,Raw!L160,-999),-999),-999),-999),-999),-999)</f>
        <v>774.7</v>
      </c>
      <c r="I160" s="9">
        <f>IF(Raw!$G160&gt;$C$8,IF(Raw!$Q160&gt;$C$8,IF(Raw!$N160&gt;$C$9,IF(Raw!$N160&lt;$A$9,IF(Raw!$X160&gt;$C$9,IF(Raw!$X160&lt;$A$9,Raw!M160,-999),-999),-999),-999),-999),-999)</f>
        <v>0.37081999999999998</v>
      </c>
      <c r="J160" s="9">
        <f>IF(Raw!$G160&gt;$C$8,IF(Raw!$Q160&gt;$C$8,IF(Raw!$N160&gt;$C$9,IF(Raw!$N160&lt;$A$9,IF(Raw!$X160&gt;$C$9,IF(Raw!$X160&lt;$A$9,Raw!N160,-999),-999),-999),-999),-999),-999)</f>
        <v>408</v>
      </c>
      <c r="K160" s="9">
        <f>IF(Raw!$G160&gt;$C$8,IF(Raw!$Q160&gt;$C$8,IF(Raw!$N160&gt;$C$9,IF(Raw!$N160&lt;$A$9,IF(Raw!$X160&gt;$C$9,IF(Raw!$X160&lt;$A$9,Raw!R160,-999),-999),-999),-999),-999),-999)</f>
        <v>0.10410800000000001</v>
      </c>
      <c r="L160" s="9">
        <f>IF(Raw!$G160&gt;$C$8,IF(Raw!$Q160&gt;$C$8,IF(Raw!$N160&gt;$C$9,IF(Raw!$N160&lt;$A$9,IF(Raw!$X160&gt;$C$9,IF(Raw!$X160&lt;$A$9,Raw!S160,-999),-999),-999),-999),-999),-999)</f>
        <v>0.16892599999999999</v>
      </c>
      <c r="M160" s="9">
        <f>Raw!Q160</f>
        <v>0.93300400000000006</v>
      </c>
      <c r="N160" s="9">
        <f>IF(Raw!$G160&gt;$C$8,IF(Raw!$Q160&gt;$C$8,IF(Raw!$N160&gt;$C$9,IF(Raw!$N160&lt;$A$9,IF(Raw!$X160&gt;$C$9,IF(Raw!$X160&lt;$A$9,Raw!V160,-999),-999),-999),-999),-999),-999)</f>
        <v>736.7</v>
      </c>
      <c r="O160" s="9">
        <f>IF(Raw!$G160&gt;$C$8,IF(Raw!$Q160&gt;$C$8,IF(Raw!$N160&gt;$C$9,IF(Raw!$N160&lt;$A$9,IF(Raw!$X160&gt;$C$9,IF(Raw!$X160&lt;$A$9,Raw!W160,-999),-999),-999),-999),-999),-999)</f>
        <v>9.0000000000000002E-6</v>
      </c>
      <c r="P160" s="9">
        <f>IF(Raw!$G160&gt;$C$8,IF(Raw!$Q160&gt;$C$8,IF(Raw!$N160&gt;$C$9,IF(Raw!$N160&lt;$A$9,IF(Raw!$X160&gt;$C$9,IF(Raw!$X160&lt;$A$9,Raw!X160,-999),-999),-999),-999),-999),-999)</f>
        <v>627</v>
      </c>
      <c r="R160" s="9">
        <f t="shared" si="36"/>
        <v>6.0222999999999999E-2</v>
      </c>
      <c r="S160" s="9">
        <f t="shared" si="37"/>
        <v>0.32968915944948707</v>
      </c>
      <c r="T160" s="9">
        <f t="shared" si="38"/>
        <v>6.4817999999999987E-2</v>
      </c>
      <c r="U160" s="9">
        <f t="shared" si="39"/>
        <v>0.3837064750245669</v>
      </c>
      <c r="V160" s="15">
        <f t="shared" si="32"/>
        <v>6.9175196999999994E-2</v>
      </c>
      <c r="X160" s="11">
        <f t="shared" si="40"/>
        <v>5.4179999999999994E+17</v>
      </c>
      <c r="Y160" s="11">
        <f t="shared" si="41"/>
        <v>7.7470000000000005E-18</v>
      </c>
      <c r="Z160" s="11">
        <f t="shared" si="42"/>
        <v>4.08E-4</v>
      </c>
      <c r="AA160" s="16">
        <f t="shared" si="43"/>
        <v>1.7095807653160055E-3</v>
      </c>
      <c r="AB160" s="9">
        <f t="shared" si="33"/>
        <v>0.10421881160604626</v>
      </c>
      <c r="AC160" s="9">
        <f t="shared" si="34"/>
        <v>0.99829041923468398</v>
      </c>
      <c r="AD160" s="15">
        <f t="shared" si="35"/>
        <v>4.190148934598052</v>
      </c>
      <c r="AE160" s="3">
        <f t="shared" si="44"/>
        <v>932.73879999999986</v>
      </c>
      <c r="AF160" s="2">
        <f t="shared" si="45"/>
        <v>0.25</v>
      </c>
      <c r="AG160" s="9">
        <f t="shared" si="46"/>
        <v>1.2367594442481253E-3</v>
      </c>
      <c r="AH160" s="2">
        <f t="shared" si="47"/>
        <v>5.9846145866269664E-2</v>
      </c>
    </row>
    <row r="161" spans="1:34">
      <c r="A161" s="1">
        <f>Raw!A161</f>
        <v>148</v>
      </c>
      <c r="B161" s="14">
        <f>Raw!B161</f>
        <v>0.45966435185185189</v>
      </c>
      <c r="C161" s="15">
        <f>Raw!C161</f>
        <v>129.30000000000001</v>
      </c>
      <c r="D161" s="15">
        <f>IF(C161&gt;0.5,Raw!D161*D$11,-999)</f>
        <v>0.9</v>
      </c>
      <c r="E161" s="9">
        <f>IF(Raw!$G161&gt;$C$8,IF(Raw!$Q161&gt;$C$8,IF(Raw!$N161&gt;$C$9,IF(Raw!$N161&lt;$A$9,IF(Raw!$X161&gt;$C$9,IF(Raw!$X161&lt;$A$9,Raw!H161,-999),-999),-999),-999),-999),-999)</f>
        <v>0.12070400000000001</v>
      </c>
      <c r="F161" s="9">
        <f>IF(Raw!$G161&gt;$C$8,IF(Raw!$Q161&gt;$C$8,IF(Raw!$N161&gt;$C$9,IF(Raw!$N161&lt;$A$9,IF(Raw!$X161&gt;$C$9,IF(Raw!$X161&lt;$A$9,Raw!I161,-999),-999),-999),-999),-999),-999)</f>
        <v>0.17332800000000001</v>
      </c>
      <c r="G161" s="9">
        <f>Raw!G161</f>
        <v>0.89610599999999996</v>
      </c>
      <c r="H161" s="9">
        <f>IF(Raw!$G161&gt;$C$8,IF(Raw!$Q161&gt;$C$8,IF(Raw!$N161&gt;$C$9,IF(Raw!$N161&lt;$A$9,IF(Raw!$X161&gt;$C$9,IF(Raw!$X161&lt;$A$9,Raw!L161,-999),-999),-999),-999),-999),-999)</f>
        <v>753.3</v>
      </c>
      <c r="I161" s="9">
        <f>IF(Raw!$G161&gt;$C$8,IF(Raw!$Q161&gt;$C$8,IF(Raw!$N161&gt;$C$9,IF(Raw!$N161&lt;$A$9,IF(Raw!$X161&gt;$C$9,IF(Raw!$X161&lt;$A$9,Raw!M161,-999),-999),-999),-999),-999),-999)</f>
        <v>0.45835900000000002</v>
      </c>
      <c r="J161" s="9">
        <f>IF(Raw!$G161&gt;$C$8,IF(Raw!$Q161&gt;$C$8,IF(Raw!$N161&gt;$C$9,IF(Raw!$N161&lt;$A$9,IF(Raw!$X161&gt;$C$9,IF(Raw!$X161&lt;$A$9,Raw!N161,-999),-999),-999),-999),-999),-999)</f>
        <v>508</v>
      </c>
      <c r="K161" s="9">
        <f>IF(Raw!$G161&gt;$C$8,IF(Raw!$Q161&gt;$C$8,IF(Raw!$N161&gt;$C$9,IF(Raw!$N161&lt;$A$9,IF(Raw!$X161&gt;$C$9,IF(Raw!$X161&lt;$A$9,Raw!R161,-999),-999),-999),-999),-999),-999)</f>
        <v>0.11465400000000001</v>
      </c>
      <c r="L161" s="9">
        <f>IF(Raw!$G161&gt;$C$8,IF(Raw!$Q161&gt;$C$8,IF(Raw!$N161&gt;$C$9,IF(Raw!$N161&lt;$A$9,IF(Raw!$X161&gt;$C$9,IF(Raw!$X161&lt;$A$9,Raw!S161,-999),-999),-999),-999),-999),-999)</f>
        <v>0.16961799999999999</v>
      </c>
      <c r="M161" s="9">
        <f>Raw!Q161</f>
        <v>0.91793599999999997</v>
      </c>
      <c r="N161" s="9">
        <f>IF(Raw!$G161&gt;$C$8,IF(Raw!$Q161&gt;$C$8,IF(Raw!$N161&gt;$C$9,IF(Raw!$N161&lt;$A$9,IF(Raw!$X161&gt;$C$9,IF(Raw!$X161&lt;$A$9,Raw!V161,-999),-999),-999),-999),-999),-999)</f>
        <v>715.2</v>
      </c>
      <c r="O161" s="9">
        <f>IF(Raw!$G161&gt;$C$8,IF(Raw!$Q161&gt;$C$8,IF(Raw!$N161&gt;$C$9,IF(Raw!$N161&lt;$A$9,IF(Raw!$X161&gt;$C$9,IF(Raw!$X161&lt;$A$9,Raw!W161,-999),-999),-999),-999),-999),-999)</f>
        <v>0.31445800000000002</v>
      </c>
      <c r="P161" s="9">
        <f>IF(Raw!$G161&gt;$C$8,IF(Raw!$Q161&gt;$C$8,IF(Raw!$N161&gt;$C$9,IF(Raw!$N161&lt;$A$9,IF(Raw!$X161&gt;$C$9,IF(Raw!$X161&lt;$A$9,Raw!X161,-999),-999),-999),-999),-999),-999)</f>
        <v>424</v>
      </c>
      <c r="R161" s="9">
        <f t="shared" si="36"/>
        <v>5.2624000000000004E-2</v>
      </c>
      <c r="S161" s="9">
        <f t="shared" si="37"/>
        <v>0.30360934182590232</v>
      </c>
      <c r="T161" s="9">
        <f t="shared" si="38"/>
        <v>5.4963999999999985E-2</v>
      </c>
      <c r="U161" s="9">
        <f t="shared" si="39"/>
        <v>0.32404579702625891</v>
      </c>
      <c r="V161" s="15">
        <f t="shared" si="32"/>
        <v>6.9458570999999997E-2</v>
      </c>
      <c r="X161" s="11">
        <f t="shared" si="40"/>
        <v>5.4179999999999994E+17</v>
      </c>
      <c r="Y161" s="11">
        <f t="shared" si="41"/>
        <v>7.5329999999999999E-18</v>
      </c>
      <c r="Z161" s="11">
        <f t="shared" si="42"/>
        <v>5.0799999999999999E-4</v>
      </c>
      <c r="AA161" s="16">
        <f t="shared" si="43"/>
        <v>2.0690508877113062E-3</v>
      </c>
      <c r="AB161" s="9">
        <f t="shared" si="33"/>
        <v>0.11476772331299218</v>
      </c>
      <c r="AC161" s="9">
        <f t="shared" si="34"/>
        <v>0.99793094911228863</v>
      </c>
      <c r="AD161" s="15">
        <f t="shared" si="35"/>
        <v>4.0729348183293421</v>
      </c>
      <c r="AE161" s="3">
        <f t="shared" si="44"/>
        <v>906.97319999999979</v>
      </c>
      <c r="AF161" s="2">
        <f t="shared" si="45"/>
        <v>0.25</v>
      </c>
      <c r="AG161" s="9">
        <f t="shared" si="46"/>
        <v>1.0152441611088713E-3</v>
      </c>
      <c r="AH161" s="2">
        <f t="shared" si="47"/>
        <v>4.9127136597317468E-2</v>
      </c>
    </row>
    <row r="162" spans="1:34">
      <c r="A162" s="1">
        <f>Raw!A162</f>
        <v>149</v>
      </c>
      <c r="B162" s="14">
        <f>Raw!B162</f>
        <v>0.4597222222222222</v>
      </c>
      <c r="C162" s="15">
        <f>Raw!C162</f>
        <v>129.9</v>
      </c>
      <c r="D162" s="15">
        <f>IF(C162&gt;0.5,Raw!D162*D$11,-999)</f>
        <v>0.9</v>
      </c>
      <c r="E162" s="9">
        <f>IF(Raw!$G162&gt;$C$8,IF(Raw!$Q162&gt;$C$8,IF(Raw!$N162&gt;$C$9,IF(Raw!$N162&lt;$A$9,IF(Raw!$X162&gt;$C$9,IF(Raw!$X162&lt;$A$9,Raw!H162,-999),-999),-999),-999),-999),-999)</f>
        <v>0.116591</v>
      </c>
      <c r="F162" s="9">
        <f>IF(Raw!$G162&gt;$C$8,IF(Raw!$Q162&gt;$C$8,IF(Raw!$N162&gt;$C$9,IF(Raw!$N162&lt;$A$9,IF(Raw!$X162&gt;$C$9,IF(Raw!$X162&lt;$A$9,Raw!I162,-999),-999),-999),-999),-999),-999)</f>
        <v>0.171179</v>
      </c>
      <c r="G162" s="9">
        <f>Raw!G162</f>
        <v>0.90426600000000001</v>
      </c>
      <c r="H162" s="9">
        <f>IF(Raw!$G162&gt;$C$8,IF(Raw!$Q162&gt;$C$8,IF(Raw!$N162&gt;$C$9,IF(Raw!$N162&lt;$A$9,IF(Raw!$X162&gt;$C$9,IF(Raw!$X162&lt;$A$9,Raw!L162,-999),-999),-999),-999),-999),-999)</f>
        <v>660.9</v>
      </c>
      <c r="I162" s="9">
        <f>IF(Raw!$G162&gt;$C$8,IF(Raw!$Q162&gt;$C$8,IF(Raw!$N162&gt;$C$9,IF(Raw!$N162&lt;$A$9,IF(Raw!$X162&gt;$C$9,IF(Raw!$X162&lt;$A$9,Raw!M162,-999),-999),-999),-999),-999),-999)</f>
        <v>0.47325699999999998</v>
      </c>
      <c r="J162" s="9">
        <f>IF(Raw!$G162&gt;$C$8,IF(Raw!$Q162&gt;$C$8,IF(Raw!$N162&gt;$C$9,IF(Raw!$N162&lt;$A$9,IF(Raw!$X162&gt;$C$9,IF(Raw!$X162&lt;$A$9,Raw!N162,-999),-999),-999),-999),-999),-999)</f>
        <v>615</v>
      </c>
      <c r="K162" s="9">
        <f>IF(Raw!$G162&gt;$C$8,IF(Raw!$Q162&gt;$C$8,IF(Raw!$N162&gt;$C$9,IF(Raw!$N162&lt;$A$9,IF(Raw!$X162&gt;$C$9,IF(Raw!$X162&lt;$A$9,Raw!R162,-999),-999),-999),-999),-999),-999)</f>
        <v>0.112528</v>
      </c>
      <c r="L162" s="9">
        <f>IF(Raw!$G162&gt;$C$8,IF(Raw!$Q162&gt;$C$8,IF(Raw!$N162&gt;$C$9,IF(Raw!$N162&lt;$A$9,IF(Raw!$X162&gt;$C$9,IF(Raw!$X162&lt;$A$9,Raw!S162,-999),-999),-999),-999),-999),-999)</f>
        <v>0.161775</v>
      </c>
      <c r="M162" s="9">
        <f>Raw!Q162</f>
        <v>0.856047</v>
      </c>
      <c r="N162" s="9">
        <f>IF(Raw!$G162&gt;$C$8,IF(Raw!$Q162&gt;$C$8,IF(Raw!$N162&gt;$C$9,IF(Raw!$N162&lt;$A$9,IF(Raw!$X162&gt;$C$9,IF(Raw!$X162&lt;$A$9,Raw!V162,-999),-999),-999),-999),-999),-999)</f>
        <v>638.29999999999995</v>
      </c>
      <c r="O162" s="9">
        <f>IF(Raw!$G162&gt;$C$8,IF(Raw!$Q162&gt;$C$8,IF(Raw!$N162&gt;$C$9,IF(Raw!$N162&lt;$A$9,IF(Raw!$X162&gt;$C$9,IF(Raw!$X162&lt;$A$9,Raw!W162,-999),-999),-999),-999),-999),-999)</f>
        <v>0.229213</v>
      </c>
      <c r="P162" s="9">
        <f>IF(Raw!$G162&gt;$C$8,IF(Raw!$Q162&gt;$C$8,IF(Raw!$N162&gt;$C$9,IF(Raw!$N162&lt;$A$9,IF(Raw!$X162&gt;$C$9,IF(Raw!$X162&lt;$A$9,Raw!X162,-999),-999),-999),-999),-999),-999)</f>
        <v>696</v>
      </c>
      <c r="R162" s="9">
        <f t="shared" si="36"/>
        <v>5.4587999999999998E-2</v>
      </c>
      <c r="S162" s="9">
        <f t="shared" si="37"/>
        <v>0.31889425688898754</v>
      </c>
      <c r="T162" s="9">
        <f t="shared" si="38"/>
        <v>4.9246999999999999E-2</v>
      </c>
      <c r="U162" s="9">
        <f t="shared" si="39"/>
        <v>0.30441662803276154</v>
      </c>
      <c r="V162" s="15">
        <f t="shared" si="32"/>
        <v>6.6246862500000003E-2</v>
      </c>
      <c r="X162" s="11">
        <f t="shared" si="40"/>
        <v>5.4179999999999994E+17</v>
      </c>
      <c r="Y162" s="11">
        <f t="shared" si="41"/>
        <v>6.6089999999999993E-18</v>
      </c>
      <c r="Z162" s="11">
        <f t="shared" si="42"/>
        <v>6.1499999999999999E-4</v>
      </c>
      <c r="AA162" s="16">
        <f t="shared" si="43"/>
        <v>2.1973261880366903E-3</v>
      </c>
      <c r="AB162" s="9">
        <f t="shared" si="33"/>
        <v>0.11263621172278225</v>
      </c>
      <c r="AC162" s="9">
        <f t="shared" si="34"/>
        <v>0.99780267381196319</v>
      </c>
      <c r="AD162" s="15">
        <f t="shared" si="35"/>
        <v>3.5728881106287642</v>
      </c>
      <c r="AE162" s="3">
        <f t="shared" si="44"/>
        <v>795.72359999999969</v>
      </c>
      <c r="AF162" s="2">
        <f t="shared" si="45"/>
        <v>0.25</v>
      </c>
      <c r="AG162" s="9">
        <f t="shared" si="46"/>
        <v>8.3665119305842504E-4</v>
      </c>
      <c r="AH162" s="2">
        <f t="shared" si="47"/>
        <v>4.0485115817654238E-2</v>
      </c>
    </row>
    <row r="163" spans="1:34">
      <c r="A163" s="1">
        <f>Raw!A163</f>
        <v>150</v>
      </c>
      <c r="B163" s="14">
        <f>Raw!B163</f>
        <v>0.45978009259259256</v>
      </c>
      <c r="C163" s="15">
        <f>Raw!C163</f>
        <v>131.30000000000001</v>
      </c>
      <c r="D163" s="15">
        <f>IF(C163&gt;0.5,Raw!D163*D$11,-999)</f>
        <v>0.9</v>
      </c>
      <c r="E163" s="9">
        <f>IF(Raw!$G163&gt;$C$8,IF(Raw!$Q163&gt;$C$8,IF(Raw!$N163&gt;$C$9,IF(Raw!$N163&lt;$A$9,IF(Raw!$X163&gt;$C$9,IF(Raw!$X163&lt;$A$9,Raw!H163,-999),-999),-999),-999),-999),-999)</f>
        <v>0.112397</v>
      </c>
      <c r="F163" s="9">
        <f>IF(Raw!$G163&gt;$C$8,IF(Raw!$Q163&gt;$C$8,IF(Raw!$N163&gt;$C$9,IF(Raw!$N163&lt;$A$9,IF(Raw!$X163&gt;$C$9,IF(Raw!$X163&lt;$A$9,Raw!I163,-999),-999),-999),-999),-999),-999)</f>
        <v>0.161188</v>
      </c>
      <c r="G163" s="9">
        <f>Raw!G163</f>
        <v>0.912327</v>
      </c>
      <c r="H163" s="9">
        <f>IF(Raw!$G163&gt;$C$8,IF(Raw!$Q163&gt;$C$8,IF(Raw!$N163&gt;$C$9,IF(Raw!$N163&lt;$A$9,IF(Raw!$X163&gt;$C$9,IF(Raw!$X163&lt;$A$9,Raw!L163,-999),-999),-999),-999),-999),-999)</f>
        <v>670.7</v>
      </c>
      <c r="I163" s="9">
        <f>IF(Raw!$G163&gt;$C$8,IF(Raw!$Q163&gt;$C$8,IF(Raw!$N163&gt;$C$9,IF(Raw!$N163&lt;$A$9,IF(Raw!$X163&gt;$C$9,IF(Raw!$X163&lt;$A$9,Raw!M163,-999),-999),-999),-999),-999),-999)</f>
        <v>0.242031</v>
      </c>
      <c r="J163" s="9">
        <f>IF(Raw!$G163&gt;$C$8,IF(Raw!$Q163&gt;$C$8,IF(Raw!$N163&gt;$C$9,IF(Raw!$N163&lt;$A$9,IF(Raw!$X163&gt;$C$9,IF(Raw!$X163&lt;$A$9,Raw!N163,-999),-999),-999),-999),-999),-999)</f>
        <v>545</v>
      </c>
      <c r="K163" s="9">
        <f>IF(Raw!$G163&gt;$C$8,IF(Raw!$Q163&gt;$C$8,IF(Raw!$N163&gt;$C$9,IF(Raw!$N163&lt;$A$9,IF(Raw!$X163&gt;$C$9,IF(Raw!$X163&lt;$A$9,Raw!R163,-999),-999),-999),-999),-999),-999)</f>
        <v>0.100742</v>
      </c>
      <c r="L163" s="9">
        <f>IF(Raw!$G163&gt;$C$8,IF(Raw!$Q163&gt;$C$8,IF(Raw!$N163&gt;$C$9,IF(Raw!$N163&lt;$A$9,IF(Raw!$X163&gt;$C$9,IF(Raw!$X163&lt;$A$9,Raw!S163,-999),-999),-999),-999),-999),-999)</f>
        <v>0.15546499999999999</v>
      </c>
      <c r="M163" s="9">
        <f>Raw!Q163</f>
        <v>0.85177899999999995</v>
      </c>
      <c r="N163" s="9">
        <f>IF(Raw!$G163&gt;$C$8,IF(Raw!$Q163&gt;$C$8,IF(Raw!$N163&gt;$C$9,IF(Raw!$N163&lt;$A$9,IF(Raw!$X163&gt;$C$9,IF(Raw!$X163&lt;$A$9,Raw!V163,-999),-999),-999),-999),-999),-999)</f>
        <v>682</v>
      </c>
      <c r="O163" s="9">
        <f>IF(Raw!$G163&gt;$C$8,IF(Raw!$Q163&gt;$C$8,IF(Raw!$N163&gt;$C$9,IF(Raw!$N163&lt;$A$9,IF(Raw!$X163&gt;$C$9,IF(Raw!$X163&lt;$A$9,Raw!W163,-999),-999),-999),-999),-999),-999)</f>
        <v>3.0000000000000001E-6</v>
      </c>
      <c r="P163" s="9">
        <f>IF(Raw!$G163&gt;$C$8,IF(Raw!$Q163&gt;$C$8,IF(Raw!$N163&gt;$C$9,IF(Raw!$N163&lt;$A$9,IF(Raw!$X163&gt;$C$9,IF(Raw!$X163&lt;$A$9,Raw!X163,-999),-999),-999),-999),-999),-999)</f>
        <v>454</v>
      </c>
      <c r="R163" s="9">
        <f t="shared" si="36"/>
        <v>4.8791000000000001E-2</v>
      </c>
      <c r="S163" s="9">
        <f t="shared" si="37"/>
        <v>0.30269623048862199</v>
      </c>
      <c r="T163" s="9">
        <f t="shared" si="38"/>
        <v>5.4722999999999994E-2</v>
      </c>
      <c r="U163" s="9">
        <f t="shared" si="39"/>
        <v>0.35199562602515033</v>
      </c>
      <c r="V163" s="15">
        <f t="shared" si="32"/>
        <v>6.3662917499999999E-2</v>
      </c>
      <c r="X163" s="11">
        <f t="shared" si="40"/>
        <v>5.4179999999999994E+17</v>
      </c>
      <c r="Y163" s="11">
        <f t="shared" si="41"/>
        <v>6.7069999999999998E-18</v>
      </c>
      <c r="Z163" s="11">
        <f t="shared" si="42"/>
        <v>5.4500000000000002E-4</v>
      </c>
      <c r="AA163" s="16">
        <f t="shared" si="43"/>
        <v>1.9765352384452073E-3</v>
      </c>
      <c r="AB163" s="9">
        <f t="shared" si="33"/>
        <v>0.10085016193785344</v>
      </c>
      <c r="AC163" s="9">
        <f t="shared" si="34"/>
        <v>0.99802346476155468</v>
      </c>
      <c r="AD163" s="15">
        <f t="shared" si="35"/>
        <v>3.6266701622847832</v>
      </c>
      <c r="AE163" s="3">
        <f t="shared" si="44"/>
        <v>807.52279999999973</v>
      </c>
      <c r="AF163" s="2">
        <f t="shared" si="45"/>
        <v>0.25</v>
      </c>
      <c r="AG163" s="9">
        <f t="shared" si="46"/>
        <v>9.8197848781551226E-4</v>
      </c>
      <c r="AH163" s="2">
        <f t="shared" si="47"/>
        <v>4.7517427978949624E-2</v>
      </c>
    </row>
    <row r="164" spans="1:34">
      <c r="A164" s="1">
        <f>Raw!A164</f>
        <v>151</v>
      </c>
      <c r="B164" s="14">
        <f>Raw!B164</f>
        <v>0.45982638888888888</v>
      </c>
      <c r="C164" s="15">
        <f>Raw!C164</f>
        <v>131.9</v>
      </c>
      <c r="D164" s="15">
        <f>IF(C164&gt;0.5,Raw!D164*D$11,-999)</f>
        <v>0.9</v>
      </c>
      <c r="E164" s="9">
        <f>IF(Raw!$G164&gt;$C$8,IF(Raw!$Q164&gt;$C$8,IF(Raw!$N164&gt;$C$9,IF(Raw!$N164&lt;$A$9,IF(Raw!$X164&gt;$C$9,IF(Raw!$X164&lt;$A$9,Raw!H164,-999),-999),-999),-999),-999),-999)</f>
        <v>0.10968600000000001</v>
      </c>
      <c r="F164" s="9">
        <f>IF(Raw!$G164&gt;$C$8,IF(Raw!$Q164&gt;$C$8,IF(Raw!$N164&gt;$C$9,IF(Raw!$N164&lt;$A$9,IF(Raw!$X164&gt;$C$9,IF(Raw!$X164&lt;$A$9,Raw!I164,-999),-999),-999),-999),-999),-999)</f>
        <v>0.15815199999999999</v>
      </c>
      <c r="G164" s="9">
        <f>Raw!G164</f>
        <v>0.92365600000000003</v>
      </c>
      <c r="H164" s="9">
        <f>IF(Raw!$G164&gt;$C$8,IF(Raw!$Q164&gt;$C$8,IF(Raw!$N164&gt;$C$9,IF(Raw!$N164&lt;$A$9,IF(Raw!$X164&gt;$C$9,IF(Raw!$X164&lt;$A$9,Raw!L164,-999),-999),-999),-999),-999),-999)</f>
        <v>699.6</v>
      </c>
      <c r="I164" s="9">
        <f>IF(Raw!$G164&gt;$C$8,IF(Raw!$Q164&gt;$C$8,IF(Raw!$N164&gt;$C$9,IF(Raw!$N164&lt;$A$9,IF(Raw!$X164&gt;$C$9,IF(Raw!$X164&lt;$A$9,Raw!M164,-999),-999),-999),-999),-999),-999)</f>
        <v>0.24013200000000001</v>
      </c>
      <c r="J164" s="9">
        <f>IF(Raw!$G164&gt;$C$8,IF(Raw!$Q164&gt;$C$8,IF(Raw!$N164&gt;$C$9,IF(Raw!$N164&lt;$A$9,IF(Raw!$X164&gt;$C$9,IF(Raw!$X164&lt;$A$9,Raw!N164,-999),-999),-999),-999),-999),-999)</f>
        <v>855</v>
      </c>
      <c r="K164" s="9">
        <f>IF(Raw!$G164&gt;$C$8,IF(Raw!$Q164&gt;$C$8,IF(Raw!$N164&gt;$C$9,IF(Raw!$N164&lt;$A$9,IF(Raw!$X164&gt;$C$9,IF(Raw!$X164&lt;$A$9,Raw!R164,-999),-999),-999),-999),-999),-999)</f>
        <v>0.10093000000000001</v>
      </c>
      <c r="L164" s="9">
        <f>IF(Raw!$G164&gt;$C$8,IF(Raw!$Q164&gt;$C$8,IF(Raw!$N164&gt;$C$9,IF(Raw!$N164&lt;$A$9,IF(Raw!$X164&gt;$C$9,IF(Raw!$X164&lt;$A$9,Raw!S164,-999),-999),-999),-999),-999),-999)</f>
        <v>0.150973</v>
      </c>
      <c r="M164" s="9">
        <f>Raw!Q164</f>
        <v>0.88014700000000001</v>
      </c>
      <c r="N164" s="9">
        <f>IF(Raw!$G164&gt;$C$8,IF(Raw!$Q164&gt;$C$8,IF(Raw!$N164&gt;$C$9,IF(Raw!$N164&lt;$A$9,IF(Raw!$X164&gt;$C$9,IF(Raw!$X164&lt;$A$9,Raw!V164,-999),-999),-999),-999),-999),-999)</f>
        <v>747.8</v>
      </c>
      <c r="O164" s="9">
        <f>IF(Raw!$G164&gt;$C$8,IF(Raw!$Q164&gt;$C$8,IF(Raw!$N164&gt;$C$9,IF(Raw!$N164&lt;$A$9,IF(Raw!$X164&gt;$C$9,IF(Raw!$X164&lt;$A$9,Raw!W164,-999),-999),-999),-999),-999),-999)</f>
        <v>0.35286299999999998</v>
      </c>
      <c r="P164" s="9">
        <f>IF(Raw!$G164&gt;$C$8,IF(Raw!$Q164&gt;$C$8,IF(Raw!$N164&gt;$C$9,IF(Raw!$N164&lt;$A$9,IF(Raw!$X164&gt;$C$9,IF(Raw!$X164&lt;$A$9,Raw!X164,-999),-999),-999),-999),-999),-999)</f>
        <v>680</v>
      </c>
      <c r="R164" s="9">
        <f t="shared" si="36"/>
        <v>4.8465999999999981E-2</v>
      </c>
      <c r="S164" s="9">
        <f t="shared" si="37"/>
        <v>0.3064520208407101</v>
      </c>
      <c r="T164" s="9">
        <f t="shared" si="38"/>
        <v>5.004299999999999E-2</v>
      </c>
      <c r="U164" s="9">
        <f t="shared" si="39"/>
        <v>0.33146986547263413</v>
      </c>
      <c r="V164" s="15">
        <f t="shared" si="32"/>
        <v>6.1823443499999992E-2</v>
      </c>
      <c r="X164" s="11">
        <f t="shared" si="40"/>
        <v>5.4179999999999994E+17</v>
      </c>
      <c r="Y164" s="11">
        <f t="shared" si="41"/>
        <v>6.9960000000000004E-18</v>
      </c>
      <c r="Z164" s="11">
        <f t="shared" si="42"/>
        <v>8.5499999999999997E-4</v>
      </c>
      <c r="AA164" s="16">
        <f t="shared" si="43"/>
        <v>3.2303510575435561E-3</v>
      </c>
      <c r="AB164" s="9">
        <f t="shared" si="33"/>
        <v>0.10109165645797266</v>
      </c>
      <c r="AC164" s="9">
        <f t="shared" si="34"/>
        <v>0.99676964894245634</v>
      </c>
      <c r="AD164" s="15">
        <f t="shared" si="35"/>
        <v>3.7781883713959714</v>
      </c>
      <c r="AE164" s="3">
        <f t="shared" si="44"/>
        <v>842.31839999999977</v>
      </c>
      <c r="AF164" s="2">
        <f t="shared" si="45"/>
        <v>0.25</v>
      </c>
      <c r="AG164" s="9">
        <f t="shared" si="46"/>
        <v>9.6335045476684091E-4</v>
      </c>
      <c r="AH164" s="2">
        <f t="shared" si="47"/>
        <v>4.6616027154223985E-2</v>
      </c>
    </row>
    <row r="165" spans="1:34">
      <c r="A165" s="1">
        <f>Raw!A165</f>
        <v>152</v>
      </c>
      <c r="B165" s="14">
        <f>Raw!B165</f>
        <v>0.4598842592592593</v>
      </c>
      <c r="C165" s="15">
        <f>Raw!C165</f>
        <v>133.30000000000001</v>
      </c>
      <c r="D165" s="15">
        <f>IF(C165&gt;0.5,Raw!D165*D$11,-999)</f>
        <v>0.9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0.83422300000000005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0.79758200000000001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5.4179999999999994E+17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0.4599421296296296</v>
      </c>
      <c r="C166" s="15">
        <f>Raw!C166</f>
        <v>134.19999999999999</v>
      </c>
      <c r="D166" s="15">
        <f>IF(C166&gt;0.5,Raw!D166*D$11,-999)</f>
        <v>0.9</v>
      </c>
      <c r="E166" s="9">
        <f>IF(Raw!$G166&gt;$C$8,IF(Raw!$Q166&gt;$C$8,IF(Raw!$N166&gt;$C$9,IF(Raw!$N166&lt;$A$9,IF(Raw!$X166&gt;$C$9,IF(Raw!$X166&lt;$A$9,Raw!H166,-999),-999),-999),-999),-999),-999)</f>
        <v>0.105325</v>
      </c>
      <c r="F166" s="9">
        <f>IF(Raw!$G166&gt;$C$8,IF(Raw!$Q166&gt;$C$8,IF(Raw!$N166&gt;$C$9,IF(Raw!$N166&lt;$A$9,IF(Raw!$X166&gt;$C$9,IF(Raw!$X166&lt;$A$9,Raw!I166,-999),-999),-999),-999),-999),-999)</f>
        <v>0.14905499999999999</v>
      </c>
      <c r="G166" s="9">
        <f>Raw!G166</f>
        <v>0.86807900000000005</v>
      </c>
      <c r="H166" s="9">
        <f>IF(Raw!$G166&gt;$C$8,IF(Raw!$Q166&gt;$C$8,IF(Raw!$N166&gt;$C$9,IF(Raw!$N166&lt;$A$9,IF(Raw!$X166&gt;$C$9,IF(Raw!$X166&lt;$A$9,Raw!L166,-999),-999),-999),-999),-999),-999)</f>
        <v>666.7</v>
      </c>
      <c r="I166" s="9">
        <f>IF(Raw!$G166&gt;$C$8,IF(Raw!$Q166&gt;$C$8,IF(Raw!$N166&gt;$C$9,IF(Raw!$N166&lt;$A$9,IF(Raw!$X166&gt;$C$9,IF(Raw!$X166&lt;$A$9,Raw!M166,-999),-999),-999),-999),-999),-999)</f>
        <v>7.9999999999999996E-6</v>
      </c>
      <c r="J166" s="9">
        <f>IF(Raw!$G166&gt;$C$8,IF(Raw!$Q166&gt;$C$8,IF(Raw!$N166&gt;$C$9,IF(Raw!$N166&lt;$A$9,IF(Raw!$X166&gt;$C$9,IF(Raw!$X166&lt;$A$9,Raw!N166,-999),-999),-999),-999),-999),-999)</f>
        <v>548</v>
      </c>
      <c r="K166" s="9">
        <f>IF(Raw!$G166&gt;$C$8,IF(Raw!$Q166&gt;$C$8,IF(Raw!$N166&gt;$C$9,IF(Raw!$N166&lt;$A$9,IF(Raw!$X166&gt;$C$9,IF(Raw!$X166&lt;$A$9,Raw!R166,-999),-999),-999),-999),-999),-999)</f>
        <v>0.10119</v>
      </c>
      <c r="L166" s="9">
        <f>IF(Raw!$G166&gt;$C$8,IF(Raw!$Q166&gt;$C$8,IF(Raw!$N166&gt;$C$9,IF(Raw!$N166&lt;$A$9,IF(Raw!$X166&gt;$C$9,IF(Raw!$X166&lt;$A$9,Raw!S166,-999),-999),-999),-999),-999),-999)</f>
        <v>0.14100499999999999</v>
      </c>
      <c r="M166" s="9">
        <f>Raw!Q166</f>
        <v>0.83029699999999995</v>
      </c>
      <c r="N166" s="9">
        <f>IF(Raw!$G166&gt;$C$8,IF(Raw!$Q166&gt;$C$8,IF(Raw!$N166&gt;$C$9,IF(Raw!$N166&lt;$A$9,IF(Raw!$X166&gt;$C$9,IF(Raw!$X166&lt;$A$9,Raw!V166,-999),-999),-999),-999),-999),-999)</f>
        <v>665.3</v>
      </c>
      <c r="O166" s="9">
        <f>IF(Raw!$G166&gt;$C$8,IF(Raw!$Q166&gt;$C$8,IF(Raw!$N166&gt;$C$9,IF(Raw!$N166&lt;$A$9,IF(Raw!$X166&gt;$C$9,IF(Raw!$X166&lt;$A$9,Raw!W166,-999),-999),-999),-999),-999),-999)</f>
        <v>0.36738100000000001</v>
      </c>
      <c r="P166" s="9">
        <f>IF(Raw!$G166&gt;$C$8,IF(Raw!$Q166&gt;$C$8,IF(Raw!$N166&gt;$C$9,IF(Raw!$N166&lt;$A$9,IF(Raw!$X166&gt;$C$9,IF(Raw!$X166&lt;$A$9,Raw!X166,-999),-999),-999),-999),-999),-999)</f>
        <v>704</v>
      </c>
      <c r="R166" s="9">
        <f t="shared" si="36"/>
        <v>4.3729999999999991E-2</v>
      </c>
      <c r="S166" s="9">
        <f t="shared" si="37"/>
        <v>0.29338163765053166</v>
      </c>
      <c r="T166" s="9">
        <f t="shared" si="38"/>
        <v>3.9814999999999989E-2</v>
      </c>
      <c r="U166" s="9">
        <f t="shared" si="39"/>
        <v>0.28236587355058324</v>
      </c>
      <c r="V166" s="15">
        <f t="shared" si="32"/>
        <v>5.774154749999999E-2</v>
      </c>
      <c r="X166" s="11">
        <f t="shared" si="40"/>
        <v>5.4179999999999994E+17</v>
      </c>
      <c r="Y166" s="11">
        <f t="shared" si="41"/>
        <v>6.667E-18</v>
      </c>
      <c r="Z166" s="11">
        <f t="shared" si="42"/>
        <v>5.4799999999999998E-4</v>
      </c>
      <c r="AA166" s="16">
        <f t="shared" si="43"/>
        <v>1.9755643885436248E-3</v>
      </c>
      <c r="AB166" s="9">
        <f t="shared" si="33"/>
        <v>0.10126865709612987</v>
      </c>
      <c r="AC166" s="9">
        <f t="shared" si="34"/>
        <v>0.99802443561145637</v>
      </c>
      <c r="AD166" s="15">
        <f t="shared" si="35"/>
        <v>3.605044504641651</v>
      </c>
      <c r="AE166" s="3">
        <f t="shared" si="44"/>
        <v>802.70679999999982</v>
      </c>
      <c r="AF166" s="2">
        <f t="shared" si="45"/>
        <v>0.25</v>
      </c>
      <c r="AG166" s="9">
        <f t="shared" si="46"/>
        <v>7.8303195441682271E-4</v>
      </c>
      <c r="AH166" s="2">
        <f t="shared" si="47"/>
        <v>3.7890508764595127E-2</v>
      </c>
    </row>
    <row r="167" spans="1:34">
      <c r="A167" s="1">
        <f>Raw!A167</f>
        <v>154</v>
      </c>
      <c r="B167" s="14">
        <f>Raw!B167</f>
        <v>0.45999999999999996</v>
      </c>
      <c r="C167" s="15">
        <f>Raw!C167</f>
        <v>134.80000000000001</v>
      </c>
      <c r="D167" s="15">
        <f>IF(C167&gt;0.5,Raw!D167*D$11,-999)</f>
        <v>0.9</v>
      </c>
      <c r="E167" s="9">
        <f>IF(Raw!$G167&gt;$C$8,IF(Raw!$Q167&gt;$C$8,IF(Raw!$N167&gt;$C$9,IF(Raw!$N167&lt;$A$9,IF(Raw!$X167&gt;$C$9,IF(Raw!$X167&lt;$A$9,Raw!H167,-999),-999),-999),-999),-999),-999)</f>
        <v>0.10295600000000001</v>
      </c>
      <c r="F167" s="9">
        <f>IF(Raw!$G167&gt;$C$8,IF(Raw!$Q167&gt;$C$8,IF(Raw!$N167&gt;$C$9,IF(Raw!$N167&lt;$A$9,IF(Raw!$X167&gt;$C$9,IF(Raw!$X167&lt;$A$9,Raw!I167,-999),-999),-999),-999),-999),-999)</f>
        <v>0.14643400000000001</v>
      </c>
      <c r="G167" s="9">
        <f>Raw!G167</f>
        <v>0.88099899999999998</v>
      </c>
      <c r="H167" s="9">
        <f>IF(Raw!$G167&gt;$C$8,IF(Raw!$Q167&gt;$C$8,IF(Raw!$N167&gt;$C$9,IF(Raw!$N167&lt;$A$9,IF(Raw!$X167&gt;$C$9,IF(Raw!$X167&lt;$A$9,Raw!L167,-999),-999),-999),-999),-999),-999)</f>
        <v>752.2</v>
      </c>
      <c r="I167" s="9">
        <f>IF(Raw!$G167&gt;$C$8,IF(Raw!$Q167&gt;$C$8,IF(Raw!$N167&gt;$C$9,IF(Raw!$N167&lt;$A$9,IF(Raw!$X167&gt;$C$9,IF(Raw!$X167&lt;$A$9,Raw!M167,-999),-999),-999),-999),-999),-999)</f>
        <v>0.37081999999999998</v>
      </c>
      <c r="J167" s="9">
        <f>IF(Raw!$G167&gt;$C$8,IF(Raw!$Q167&gt;$C$8,IF(Raw!$N167&gt;$C$9,IF(Raw!$N167&lt;$A$9,IF(Raw!$X167&gt;$C$9,IF(Raw!$X167&lt;$A$9,Raw!N167,-999),-999),-999),-999),-999),-999)</f>
        <v>493</v>
      </c>
      <c r="K167" s="9">
        <f>IF(Raw!$G167&gt;$C$8,IF(Raw!$Q167&gt;$C$8,IF(Raw!$N167&gt;$C$9,IF(Raw!$N167&lt;$A$9,IF(Raw!$X167&gt;$C$9,IF(Raw!$X167&lt;$A$9,Raw!R167,-999),-999),-999),-999),-999),-999)</f>
        <v>9.6035999999999996E-2</v>
      </c>
      <c r="L167" s="9">
        <f>IF(Raw!$G167&gt;$C$8,IF(Raw!$Q167&gt;$C$8,IF(Raw!$N167&gt;$C$9,IF(Raw!$N167&lt;$A$9,IF(Raw!$X167&gt;$C$9,IF(Raw!$X167&lt;$A$9,Raw!S167,-999),-999),-999),-999),-999),-999)</f>
        <v>0.13547100000000001</v>
      </c>
      <c r="M167" s="9">
        <f>Raw!Q167</f>
        <v>0.823237</v>
      </c>
      <c r="N167" s="9">
        <f>IF(Raw!$G167&gt;$C$8,IF(Raw!$Q167&gt;$C$8,IF(Raw!$N167&gt;$C$9,IF(Raw!$N167&lt;$A$9,IF(Raw!$X167&gt;$C$9,IF(Raw!$X167&lt;$A$9,Raw!V167,-999),-999),-999),-999),-999),-999)</f>
        <v>702.1</v>
      </c>
      <c r="O167" s="9">
        <f>IF(Raw!$G167&gt;$C$8,IF(Raw!$Q167&gt;$C$8,IF(Raw!$N167&gt;$C$9,IF(Raw!$N167&lt;$A$9,IF(Raw!$X167&gt;$C$9,IF(Raw!$X167&lt;$A$9,Raw!W167,-999),-999),-999),-999),-999),-999)</f>
        <v>0.22631999999999999</v>
      </c>
      <c r="P167" s="9">
        <f>IF(Raw!$G167&gt;$C$8,IF(Raw!$Q167&gt;$C$8,IF(Raw!$N167&gt;$C$9,IF(Raw!$N167&lt;$A$9,IF(Raw!$X167&gt;$C$9,IF(Raw!$X167&lt;$A$9,Raw!X167,-999),-999),-999),-999),-999),-999)</f>
        <v>569</v>
      </c>
      <c r="R167" s="9">
        <f t="shared" si="36"/>
        <v>4.3478000000000003E-2</v>
      </c>
      <c r="S167" s="9">
        <f t="shared" si="37"/>
        <v>0.2969119193629895</v>
      </c>
      <c r="T167" s="9">
        <f t="shared" si="38"/>
        <v>3.9435000000000012E-2</v>
      </c>
      <c r="U167" s="9">
        <f t="shared" si="39"/>
        <v>0.2910955112164228</v>
      </c>
      <c r="V167" s="15">
        <f t="shared" si="32"/>
        <v>5.5475374500000001E-2</v>
      </c>
      <c r="X167" s="11">
        <f t="shared" si="40"/>
        <v>5.4179999999999994E+17</v>
      </c>
      <c r="Y167" s="11">
        <f t="shared" si="41"/>
        <v>7.5220000000000005E-18</v>
      </c>
      <c r="Z167" s="11">
        <f t="shared" si="42"/>
        <v>4.9299999999999995E-4</v>
      </c>
      <c r="AA167" s="16">
        <f t="shared" si="43"/>
        <v>2.0051531454679892E-3</v>
      </c>
      <c r="AB167" s="9">
        <f t="shared" si="33"/>
        <v>9.6115073214291524E-2</v>
      </c>
      <c r="AC167" s="9">
        <f t="shared" si="34"/>
        <v>0.9979948468545321</v>
      </c>
      <c r="AD167" s="15">
        <f t="shared" si="35"/>
        <v>4.0672477595699581</v>
      </c>
      <c r="AE167" s="3">
        <f t="shared" si="44"/>
        <v>905.64879999999982</v>
      </c>
      <c r="AF167" s="2">
        <f t="shared" si="45"/>
        <v>0.25</v>
      </c>
      <c r="AG167" s="9">
        <f t="shared" si="46"/>
        <v>9.107365890891286E-4</v>
      </c>
      <c r="AH167" s="2">
        <f t="shared" si="47"/>
        <v>4.407006957566599E-2</v>
      </c>
    </row>
    <row r="168" spans="1:34">
      <c r="A168" s="1">
        <f>Raw!A168</f>
        <v>155</v>
      </c>
      <c r="B168" s="14">
        <f>Raw!B168</f>
        <v>0.46004629629629629</v>
      </c>
      <c r="C168" s="15">
        <f>Raw!C168</f>
        <v>136.6</v>
      </c>
      <c r="D168" s="15">
        <f>IF(C168&gt;0.5,Raw!D168*D$11,-999)</f>
        <v>0.9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0.84004699999999999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0.79412499999999997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5.4179999999999994E+17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0.4601041666666667</v>
      </c>
      <c r="C169" s="15">
        <f>Raw!C169</f>
        <v>137.1</v>
      </c>
      <c r="D169" s="15">
        <f>IF(C169&gt;0.5,Raw!D169*D$11,-999)</f>
        <v>0.9</v>
      </c>
      <c r="E169" s="9">
        <f>IF(Raw!$G169&gt;$C$8,IF(Raw!$Q169&gt;$C$8,IF(Raw!$N169&gt;$C$9,IF(Raw!$N169&lt;$A$9,IF(Raw!$X169&gt;$C$9,IF(Raw!$X169&lt;$A$9,Raw!H169,-999),-999),-999),-999),-999),-999)</f>
        <v>0.10027700000000001</v>
      </c>
      <c r="F169" s="9">
        <f>IF(Raw!$G169&gt;$C$8,IF(Raw!$Q169&gt;$C$8,IF(Raw!$N169&gt;$C$9,IF(Raw!$N169&lt;$A$9,IF(Raw!$X169&gt;$C$9,IF(Raw!$X169&lt;$A$9,Raw!I169,-999),-999),-999),-999),-999),-999)</f>
        <v>0.13539000000000001</v>
      </c>
      <c r="G169" s="9">
        <f>Raw!G169</f>
        <v>0.84529299999999996</v>
      </c>
      <c r="H169" s="9">
        <f>IF(Raw!$G169&gt;$C$8,IF(Raw!$Q169&gt;$C$8,IF(Raw!$N169&gt;$C$9,IF(Raw!$N169&lt;$A$9,IF(Raw!$X169&gt;$C$9,IF(Raw!$X169&lt;$A$9,Raw!L169,-999),-999),-999),-999),-999),-999)</f>
        <v>671.3</v>
      </c>
      <c r="I169" s="9">
        <f>IF(Raw!$G169&gt;$C$8,IF(Raw!$Q169&gt;$C$8,IF(Raw!$N169&gt;$C$9,IF(Raw!$N169&lt;$A$9,IF(Raw!$X169&gt;$C$9,IF(Raw!$X169&lt;$A$9,Raw!M169,-999),-999),-999),-999),-999),-999)</f>
        <v>0.37081700000000001</v>
      </c>
      <c r="J169" s="9">
        <f>IF(Raw!$G169&gt;$C$8,IF(Raw!$Q169&gt;$C$8,IF(Raw!$N169&gt;$C$9,IF(Raw!$N169&lt;$A$9,IF(Raw!$X169&gt;$C$9,IF(Raw!$X169&lt;$A$9,Raw!N169,-999),-999),-999),-999),-999),-999)</f>
        <v>568</v>
      </c>
      <c r="K169" s="9">
        <f>IF(Raw!$G169&gt;$C$8,IF(Raw!$Q169&gt;$C$8,IF(Raw!$N169&gt;$C$9,IF(Raw!$N169&lt;$A$9,IF(Raw!$X169&gt;$C$9,IF(Raw!$X169&lt;$A$9,Raw!R169,-999),-999),-999),-999),-999),-999)</f>
        <v>8.5137000000000004E-2</v>
      </c>
      <c r="L169" s="9">
        <f>IF(Raw!$G169&gt;$C$8,IF(Raw!$Q169&gt;$C$8,IF(Raw!$N169&gt;$C$9,IF(Raw!$N169&lt;$A$9,IF(Raw!$X169&gt;$C$9,IF(Raw!$X169&lt;$A$9,Raw!S169,-999),-999),-999),-999),-999),-999)</f>
        <v>0.12260799999999999</v>
      </c>
      <c r="M169" s="9">
        <f>Raw!Q169</f>
        <v>0.82530800000000004</v>
      </c>
      <c r="N169" s="9">
        <f>IF(Raw!$G169&gt;$C$8,IF(Raw!$Q169&gt;$C$8,IF(Raw!$N169&gt;$C$9,IF(Raw!$N169&lt;$A$9,IF(Raw!$X169&gt;$C$9,IF(Raw!$X169&lt;$A$9,Raw!V169,-999),-999),-999),-999),-999),-999)</f>
        <v>671.9</v>
      </c>
      <c r="O169" s="9">
        <f>IF(Raw!$G169&gt;$C$8,IF(Raw!$Q169&gt;$C$8,IF(Raw!$N169&gt;$C$9,IF(Raw!$N169&lt;$A$9,IF(Raw!$X169&gt;$C$9,IF(Raw!$X169&lt;$A$9,Raw!W169,-999),-999),-999),-999),-999),-999)</f>
        <v>0.121072</v>
      </c>
      <c r="P169" s="9">
        <f>IF(Raw!$G169&gt;$C$8,IF(Raw!$Q169&gt;$C$8,IF(Raw!$N169&gt;$C$9,IF(Raw!$N169&lt;$A$9,IF(Raw!$X169&gt;$C$9,IF(Raw!$X169&lt;$A$9,Raw!X169,-999),-999),-999),-999),-999),-999)</f>
        <v>1039</v>
      </c>
      <c r="R169" s="9">
        <f t="shared" si="36"/>
        <v>3.5113000000000005E-2</v>
      </c>
      <c r="S169" s="9">
        <f t="shared" si="37"/>
        <v>0.25934707142329566</v>
      </c>
      <c r="T169" s="9">
        <f t="shared" si="38"/>
        <v>3.747099999999999E-2</v>
      </c>
      <c r="U169" s="9">
        <f t="shared" si="39"/>
        <v>0.30561627300013045</v>
      </c>
      <c r="V169" s="15">
        <f t="shared" si="32"/>
        <v>5.0207975999999994E-2</v>
      </c>
      <c r="X169" s="11">
        <f t="shared" si="40"/>
        <v>5.4179999999999994E+17</v>
      </c>
      <c r="Y169" s="11">
        <f t="shared" si="41"/>
        <v>6.7129999999999989E-18</v>
      </c>
      <c r="Z169" s="11">
        <f t="shared" si="42"/>
        <v>5.6799999999999993E-4</v>
      </c>
      <c r="AA169" s="16">
        <f t="shared" si="43"/>
        <v>2.061615691437613E-3</v>
      </c>
      <c r="AB169" s="9">
        <f t="shared" si="33"/>
        <v>8.5214250801573868E-2</v>
      </c>
      <c r="AC169" s="9">
        <f t="shared" si="34"/>
        <v>0.9979383843085623</v>
      </c>
      <c r="AD169" s="15">
        <f t="shared" si="35"/>
        <v>3.6296050905591777</v>
      </c>
      <c r="AE169" s="3">
        <f t="shared" si="44"/>
        <v>808.24519999999961</v>
      </c>
      <c r="AF169" s="2">
        <f t="shared" si="45"/>
        <v>0.25</v>
      </c>
      <c r="AG169" s="9">
        <f t="shared" si="46"/>
        <v>8.5328183095307458E-4</v>
      </c>
      <c r="AH169" s="2">
        <f t="shared" si="47"/>
        <v>4.1289863730371718E-2</v>
      </c>
    </row>
    <row r="170" spans="1:34">
      <c r="A170" s="1">
        <f>Raw!A170</f>
        <v>157</v>
      </c>
      <c r="B170" s="14">
        <f>Raw!B170</f>
        <v>0.46016203703703701</v>
      </c>
      <c r="C170" s="15">
        <f>Raw!C170</f>
        <v>138.19999999999999</v>
      </c>
      <c r="D170" s="15">
        <f>IF(C170&gt;0.5,Raw!D170*D$11,-999)</f>
        <v>0.9</v>
      </c>
      <c r="E170" s="9">
        <f>IF(Raw!$G170&gt;$C$8,IF(Raw!$Q170&gt;$C$8,IF(Raw!$N170&gt;$C$9,IF(Raw!$N170&lt;$A$9,IF(Raw!$X170&gt;$C$9,IF(Raw!$X170&lt;$A$9,Raw!H170,-999),-999),-999),-999),-999),-999)</f>
        <v>9.6657999999999994E-2</v>
      </c>
      <c r="F170" s="9">
        <f>IF(Raw!$G170&gt;$C$8,IF(Raw!$Q170&gt;$C$8,IF(Raw!$N170&gt;$C$9,IF(Raw!$N170&lt;$A$9,IF(Raw!$X170&gt;$C$9,IF(Raw!$X170&lt;$A$9,Raw!I170,-999),-999),-999),-999),-999),-999)</f>
        <v>0.13872699999999999</v>
      </c>
      <c r="G170" s="9">
        <f>Raw!G170</f>
        <v>0.86882700000000002</v>
      </c>
      <c r="H170" s="9">
        <f>IF(Raw!$G170&gt;$C$8,IF(Raw!$Q170&gt;$C$8,IF(Raw!$N170&gt;$C$9,IF(Raw!$N170&lt;$A$9,IF(Raw!$X170&gt;$C$9,IF(Raw!$X170&lt;$A$9,Raw!L170,-999),-999),-999),-999),-999),-999)</f>
        <v>765.9</v>
      </c>
      <c r="I170" s="9">
        <f>IF(Raw!$G170&gt;$C$8,IF(Raw!$Q170&gt;$C$8,IF(Raw!$N170&gt;$C$9,IF(Raw!$N170&lt;$A$9,IF(Raw!$X170&gt;$C$9,IF(Raw!$X170&lt;$A$9,Raw!M170,-999),-999),-999),-999),-999),-999)</f>
        <v>0.224607</v>
      </c>
      <c r="J170" s="9">
        <f>IF(Raw!$G170&gt;$C$8,IF(Raw!$Q170&gt;$C$8,IF(Raw!$N170&gt;$C$9,IF(Raw!$N170&lt;$A$9,IF(Raw!$X170&gt;$C$9,IF(Raw!$X170&lt;$A$9,Raw!N170,-999),-999),-999),-999),-999),-999)</f>
        <v>530</v>
      </c>
      <c r="K170" s="9">
        <f>IF(Raw!$G170&gt;$C$8,IF(Raw!$Q170&gt;$C$8,IF(Raw!$N170&gt;$C$9,IF(Raw!$N170&lt;$A$9,IF(Raw!$X170&gt;$C$9,IF(Raw!$X170&lt;$A$9,Raw!R170,-999),-999),-999),-999),-999),-999)</f>
        <v>9.1897000000000006E-2</v>
      </c>
      <c r="L170" s="9">
        <f>IF(Raw!$G170&gt;$C$8,IF(Raw!$Q170&gt;$C$8,IF(Raw!$N170&gt;$C$9,IF(Raw!$N170&lt;$A$9,IF(Raw!$X170&gt;$C$9,IF(Raw!$X170&lt;$A$9,Raw!S170,-999),-999),-999),-999),-999),-999)</f>
        <v>0.12723799999999999</v>
      </c>
      <c r="M170" s="9">
        <f>Raw!Q170</f>
        <v>0.82331100000000002</v>
      </c>
      <c r="N170" s="9">
        <f>IF(Raw!$G170&gt;$C$8,IF(Raw!$Q170&gt;$C$8,IF(Raw!$N170&gt;$C$9,IF(Raw!$N170&lt;$A$9,IF(Raw!$X170&gt;$C$9,IF(Raw!$X170&lt;$A$9,Raw!V170,-999),-999),-999),-999),-999),-999)</f>
        <v>711.7</v>
      </c>
      <c r="O170" s="9">
        <f>IF(Raw!$G170&gt;$C$8,IF(Raw!$Q170&gt;$C$8,IF(Raw!$N170&gt;$C$9,IF(Raw!$N170&lt;$A$9,IF(Raw!$X170&gt;$C$9,IF(Raw!$X170&lt;$A$9,Raw!W170,-999),-999),-999),-999),-999),-999)</f>
        <v>0.281802</v>
      </c>
      <c r="P170" s="9">
        <f>IF(Raw!$G170&gt;$C$8,IF(Raw!$Q170&gt;$C$8,IF(Raw!$N170&gt;$C$9,IF(Raw!$N170&lt;$A$9,IF(Raw!$X170&gt;$C$9,IF(Raw!$X170&lt;$A$9,Raw!X170,-999),-999),-999),-999),-999),-999)</f>
        <v>763</v>
      </c>
      <c r="R170" s="9">
        <f t="shared" si="36"/>
        <v>4.2068999999999995E-2</v>
      </c>
      <c r="S170" s="9">
        <f t="shared" si="37"/>
        <v>0.3032502685129787</v>
      </c>
      <c r="T170" s="9">
        <f t="shared" si="38"/>
        <v>3.5340999999999984E-2</v>
      </c>
      <c r="U170" s="9">
        <f t="shared" si="39"/>
        <v>0.27775507316996484</v>
      </c>
      <c r="V170" s="15">
        <f t="shared" si="32"/>
        <v>5.210396099999999E-2</v>
      </c>
      <c r="X170" s="11">
        <f t="shared" si="40"/>
        <v>5.4179999999999994E+17</v>
      </c>
      <c r="Y170" s="11">
        <f t="shared" si="41"/>
        <v>7.6589999999999991E-18</v>
      </c>
      <c r="Z170" s="11">
        <f t="shared" si="42"/>
        <v>5.2999999999999998E-4</v>
      </c>
      <c r="AA170" s="16">
        <f t="shared" si="43"/>
        <v>2.1944861252643521E-3</v>
      </c>
      <c r="AB170" s="9">
        <f t="shared" si="33"/>
        <v>9.1974555334152969E-2</v>
      </c>
      <c r="AC170" s="9">
        <f t="shared" si="34"/>
        <v>0.99780551387473582</v>
      </c>
      <c r="AD170" s="15">
        <f t="shared" si="35"/>
        <v>4.1405398589893441</v>
      </c>
      <c r="AE170" s="3">
        <f t="shared" si="44"/>
        <v>922.14359999999965</v>
      </c>
      <c r="AF170" s="2">
        <f t="shared" si="45"/>
        <v>0.25</v>
      </c>
      <c r="AG170" s="9">
        <f t="shared" si="46"/>
        <v>8.8465842422826252E-4</v>
      </c>
      <c r="AH170" s="2">
        <f t="shared" si="47"/>
        <v>4.2808160749785287E-2</v>
      </c>
    </row>
    <row r="171" spans="1:34">
      <c r="A171" s="1">
        <f>Raw!A171</f>
        <v>158</v>
      </c>
      <c r="B171" s="14">
        <f>Raw!B171</f>
        <v>0.46021990740740742</v>
      </c>
      <c r="C171" s="15">
        <f>Raw!C171</f>
        <v>139.30000000000001</v>
      </c>
      <c r="D171" s="15">
        <f>IF(C171&gt;0.5,Raw!D171*D$11,-999)</f>
        <v>0.9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0.81457599999999997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0.78519000000000005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5.4179999999999994E+17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0.46026620370370369</v>
      </c>
      <c r="C172" s="15">
        <f>Raw!C172</f>
        <v>141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0.75593500000000002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0.751444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0.46032407407407411</v>
      </c>
      <c r="C173" s="15">
        <f>Raw!C173</f>
        <v>141.5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0.71109599999999995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0.65080300000000002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0.46038194444444441</v>
      </c>
      <c r="C174" s="15">
        <f>Raw!C174</f>
        <v>142.4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0.77763800000000005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0.67653600000000003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0.46043981481481483</v>
      </c>
      <c r="C175" s="15">
        <f>Raw!C175</f>
        <v>143.69999999999999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0.84835799999999995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0.69227499999999997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0.4604861111111111</v>
      </c>
      <c r="C176" s="15">
        <f>Raw!C176</f>
        <v>144.6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0.71701099999999995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0.80332599999999998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0.46054398148148151</v>
      </c>
      <c r="C177" s="15">
        <f>Raw!C177</f>
        <v>145.5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0.91098100000000004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0.78832100000000005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0.46060185185185182</v>
      </c>
      <c r="C178" s="15">
        <f>Raw!C178</f>
        <v>146.80000000000001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0.102756</v>
      </c>
      <c r="F178" s="9">
        <f>IF(Raw!$G178&gt;$C$8,IF(Raw!$Q178&gt;$C$8,IF(Raw!$N178&gt;$C$9,IF(Raw!$N178&lt;$A$9,IF(Raw!$X178&gt;$C$9,IF(Raw!$X178&lt;$A$9,Raw!I178,-999),-999),-999),-999),-999),-999)</f>
        <v>0.14441699999999999</v>
      </c>
      <c r="G178" s="9">
        <f>Raw!G178</f>
        <v>0.85868100000000003</v>
      </c>
      <c r="H178" s="9">
        <f>IF(Raw!$G178&gt;$C$8,IF(Raw!$Q178&gt;$C$8,IF(Raw!$N178&gt;$C$9,IF(Raw!$N178&lt;$A$9,IF(Raw!$X178&gt;$C$9,IF(Raw!$X178&lt;$A$9,Raw!L178,-999),-999),-999),-999),-999),-999)</f>
        <v>639.5</v>
      </c>
      <c r="I178" s="9">
        <f>IF(Raw!$G178&gt;$C$8,IF(Raw!$Q178&gt;$C$8,IF(Raw!$N178&gt;$C$9,IF(Raw!$N178&lt;$A$9,IF(Raw!$X178&gt;$C$9,IF(Raw!$X178&lt;$A$9,Raw!M178,-999),-999),-999),-999),-999),-999)</f>
        <v>0.33842899999999998</v>
      </c>
      <c r="J178" s="9">
        <f>IF(Raw!$G178&gt;$C$8,IF(Raw!$Q178&gt;$C$8,IF(Raw!$N178&gt;$C$9,IF(Raw!$N178&lt;$A$9,IF(Raw!$X178&gt;$C$9,IF(Raw!$X178&lt;$A$9,Raw!N178,-999),-999),-999),-999),-999),-999)</f>
        <v>620</v>
      </c>
      <c r="K178" s="9">
        <f>IF(Raw!$G178&gt;$C$8,IF(Raw!$Q178&gt;$C$8,IF(Raw!$N178&gt;$C$9,IF(Raw!$N178&lt;$A$9,IF(Raw!$X178&gt;$C$9,IF(Raw!$X178&lt;$A$9,Raw!R178,-999),-999),-999),-999),-999),-999)</f>
        <v>9.3520000000000006E-2</v>
      </c>
      <c r="L178" s="9">
        <f>IF(Raw!$G178&gt;$C$8,IF(Raw!$Q178&gt;$C$8,IF(Raw!$N178&gt;$C$9,IF(Raw!$N178&lt;$A$9,IF(Raw!$X178&gt;$C$9,IF(Raw!$X178&lt;$A$9,Raw!S178,-999),-999),-999),-999),-999),-999)</f>
        <v>0.136185</v>
      </c>
      <c r="M178" s="9">
        <f>Raw!Q178</f>
        <v>0.86919299999999999</v>
      </c>
      <c r="N178" s="9">
        <f>IF(Raw!$G178&gt;$C$8,IF(Raw!$Q178&gt;$C$8,IF(Raw!$N178&gt;$C$9,IF(Raw!$N178&lt;$A$9,IF(Raw!$X178&gt;$C$9,IF(Raw!$X178&lt;$A$9,Raw!V178,-999),-999),-999),-999),-999),-999)</f>
        <v>569</v>
      </c>
      <c r="O178" s="9">
        <f>IF(Raw!$G178&gt;$C$8,IF(Raw!$Q178&gt;$C$8,IF(Raw!$N178&gt;$C$9,IF(Raw!$N178&lt;$A$9,IF(Raw!$X178&gt;$C$9,IF(Raw!$X178&lt;$A$9,Raw!W178,-999),-999),-999),-999),-999),-999)</f>
        <v>0.44897500000000001</v>
      </c>
      <c r="P178" s="9">
        <f>IF(Raw!$G178&gt;$C$8,IF(Raw!$Q178&gt;$C$8,IF(Raw!$N178&gt;$C$9,IF(Raw!$N178&lt;$A$9,IF(Raw!$X178&gt;$C$9,IF(Raw!$X178&lt;$A$9,Raw!X178,-999),-999),-999),-999),-999),-999)</f>
        <v>540</v>
      </c>
      <c r="R178" s="9">
        <f t="shared" si="36"/>
        <v>4.166099999999999E-2</v>
      </c>
      <c r="S178" s="9">
        <f t="shared" si="37"/>
        <v>0.28847711834479317</v>
      </c>
      <c r="T178" s="9">
        <f t="shared" si="38"/>
        <v>4.2664999999999995E-2</v>
      </c>
      <c r="U178" s="9">
        <f t="shared" si="39"/>
        <v>0.31328707273194545</v>
      </c>
      <c r="V178" s="15">
        <f t="shared" si="32"/>
        <v>5.5767757499999994E-2</v>
      </c>
      <c r="X178" s="11">
        <f t="shared" si="40"/>
        <v>0</v>
      </c>
      <c r="Y178" s="11">
        <f t="shared" si="41"/>
        <v>6.3949999999999995E-18</v>
      </c>
      <c r="Z178" s="11">
        <f t="shared" si="42"/>
        <v>6.2E-4</v>
      </c>
      <c r="AA178" s="16">
        <f t="shared" si="43"/>
        <v>0</v>
      </c>
      <c r="AB178" s="9">
        <f t="shared" si="33"/>
        <v>9.3520000000000006E-2</v>
      </c>
      <c r="AC178" s="9">
        <f t="shared" si="34"/>
        <v>1</v>
      </c>
      <c r="AD178" s="15">
        <f t="shared" si="35"/>
        <v>0</v>
      </c>
      <c r="AE178" s="3">
        <f t="shared" si="44"/>
        <v>769.95799999999974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0.46065972222222223</v>
      </c>
      <c r="C179" s="15">
        <f>Raw!C179</f>
        <v>147.9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0.108954</v>
      </c>
      <c r="F179" s="9">
        <f>IF(Raw!$G179&gt;$C$8,IF(Raw!$Q179&gt;$C$8,IF(Raw!$N179&gt;$C$9,IF(Raw!$N179&lt;$A$9,IF(Raw!$X179&gt;$C$9,IF(Raw!$X179&lt;$A$9,Raw!I179,-999),-999),-999),-999),-999),-999)</f>
        <v>0.16331000000000001</v>
      </c>
      <c r="G179" s="9">
        <f>Raw!G179</f>
        <v>0.90532699999999999</v>
      </c>
      <c r="H179" s="9">
        <f>IF(Raw!$G179&gt;$C$8,IF(Raw!$Q179&gt;$C$8,IF(Raw!$N179&gt;$C$9,IF(Raw!$N179&lt;$A$9,IF(Raw!$X179&gt;$C$9,IF(Raw!$X179&lt;$A$9,Raw!L179,-999),-999),-999),-999),-999),-999)</f>
        <v>670.5</v>
      </c>
      <c r="I179" s="9">
        <f>IF(Raw!$G179&gt;$C$8,IF(Raw!$Q179&gt;$C$8,IF(Raw!$N179&gt;$C$9,IF(Raw!$N179&lt;$A$9,IF(Raw!$X179&gt;$C$9,IF(Raw!$X179&lt;$A$9,Raw!M179,-999),-999),-999),-999),-999),-999)</f>
        <v>0.28327200000000002</v>
      </c>
      <c r="J179" s="9">
        <f>IF(Raw!$G179&gt;$C$8,IF(Raw!$Q179&gt;$C$8,IF(Raw!$N179&gt;$C$9,IF(Raw!$N179&lt;$A$9,IF(Raw!$X179&gt;$C$9,IF(Raw!$X179&lt;$A$9,Raw!N179,-999),-999),-999),-999),-999),-999)</f>
        <v>495</v>
      </c>
      <c r="K179" s="9">
        <f>IF(Raw!$G179&gt;$C$8,IF(Raw!$Q179&gt;$C$8,IF(Raw!$N179&gt;$C$9,IF(Raw!$N179&lt;$A$9,IF(Raw!$X179&gt;$C$9,IF(Raw!$X179&lt;$A$9,Raw!R179,-999),-999),-999),-999),-999),-999)</f>
        <v>0.101227</v>
      </c>
      <c r="L179" s="9">
        <f>IF(Raw!$G179&gt;$C$8,IF(Raw!$Q179&gt;$C$8,IF(Raw!$N179&gt;$C$9,IF(Raw!$N179&lt;$A$9,IF(Raw!$X179&gt;$C$9,IF(Raw!$X179&lt;$A$9,Raw!S179,-999),-999),-999),-999),-999),-999)</f>
        <v>0.14690300000000001</v>
      </c>
      <c r="M179" s="9">
        <f>Raw!Q179</f>
        <v>0.87229500000000004</v>
      </c>
      <c r="N179" s="9">
        <f>IF(Raw!$G179&gt;$C$8,IF(Raw!$Q179&gt;$C$8,IF(Raw!$N179&gt;$C$9,IF(Raw!$N179&lt;$A$9,IF(Raw!$X179&gt;$C$9,IF(Raw!$X179&lt;$A$9,Raw!V179,-999),-999),-999),-999),-999),-999)</f>
        <v>605</v>
      </c>
      <c r="O179" s="9">
        <f>IF(Raw!$G179&gt;$C$8,IF(Raw!$Q179&gt;$C$8,IF(Raw!$N179&gt;$C$9,IF(Raw!$N179&lt;$A$9,IF(Raw!$X179&gt;$C$9,IF(Raw!$X179&lt;$A$9,Raw!W179,-999),-999),-999),-999),-999),-999)</f>
        <v>0.29929699999999998</v>
      </c>
      <c r="P179" s="9">
        <f>IF(Raw!$G179&gt;$C$8,IF(Raw!$Q179&gt;$C$8,IF(Raw!$N179&gt;$C$9,IF(Raw!$N179&lt;$A$9,IF(Raw!$X179&gt;$C$9,IF(Raw!$X179&lt;$A$9,Raw!X179,-999),-999),-999),-999),-999),-999)</f>
        <v>513</v>
      </c>
      <c r="R179" s="9">
        <f t="shared" si="36"/>
        <v>5.4356000000000015E-2</v>
      </c>
      <c r="S179" s="9">
        <f t="shared" si="37"/>
        <v>0.33283938521829659</v>
      </c>
      <c r="T179" s="9">
        <f t="shared" si="38"/>
        <v>4.5676000000000008E-2</v>
      </c>
      <c r="U179" s="9">
        <f t="shared" si="39"/>
        <v>0.31092625746240721</v>
      </c>
      <c r="V179" s="15">
        <f t="shared" si="32"/>
        <v>6.0156778500000001E-2</v>
      </c>
      <c r="X179" s="11">
        <f t="shared" si="40"/>
        <v>0</v>
      </c>
      <c r="Y179" s="11">
        <f t="shared" si="41"/>
        <v>6.7049999999999994E-18</v>
      </c>
      <c r="Z179" s="11">
        <f t="shared" si="42"/>
        <v>4.95E-4</v>
      </c>
      <c r="AA179" s="16">
        <f t="shared" si="43"/>
        <v>0</v>
      </c>
      <c r="AB179" s="9">
        <f t="shared" si="33"/>
        <v>0.101227</v>
      </c>
      <c r="AC179" s="9">
        <f t="shared" si="34"/>
        <v>1</v>
      </c>
      <c r="AD179" s="15">
        <f t="shared" si="35"/>
        <v>0</v>
      </c>
      <c r="AE179" s="3">
        <f t="shared" si="44"/>
        <v>807.2819999999997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0.4607060185185185</v>
      </c>
      <c r="C180" s="15">
        <f>Raw!C180</f>
        <v>148.19999999999999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0.11821</v>
      </c>
      <c r="F180" s="9">
        <f>IF(Raw!$G180&gt;$C$8,IF(Raw!$Q180&gt;$C$8,IF(Raw!$N180&gt;$C$9,IF(Raw!$N180&lt;$A$9,IF(Raw!$X180&gt;$C$9,IF(Raw!$X180&lt;$A$9,Raw!I180,-999),-999),-999),-999),-999),-999)</f>
        <v>0.17969499999999999</v>
      </c>
      <c r="G180" s="9">
        <f>Raw!G180</f>
        <v>0.94945299999999999</v>
      </c>
      <c r="H180" s="9">
        <f>IF(Raw!$G180&gt;$C$8,IF(Raw!$Q180&gt;$C$8,IF(Raw!$N180&gt;$C$9,IF(Raw!$N180&lt;$A$9,IF(Raw!$X180&gt;$C$9,IF(Raw!$X180&lt;$A$9,Raw!L180,-999),-999),-999),-999),-999),-999)</f>
        <v>638.1</v>
      </c>
      <c r="I180" s="9">
        <f>IF(Raw!$G180&gt;$C$8,IF(Raw!$Q180&gt;$C$8,IF(Raw!$N180&gt;$C$9,IF(Raw!$N180&lt;$A$9,IF(Raw!$X180&gt;$C$9,IF(Raw!$X180&lt;$A$9,Raw!M180,-999),-999),-999),-999),-999),-999)</f>
        <v>0.357599</v>
      </c>
      <c r="J180" s="9">
        <f>IF(Raw!$G180&gt;$C$8,IF(Raw!$Q180&gt;$C$8,IF(Raw!$N180&gt;$C$9,IF(Raw!$N180&lt;$A$9,IF(Raw!$X180&gt;$C$9,IF(Raw!$X180&lt;$A$9,Raw!N180,-999),-999),-999),-999),-999),-999)</f>
        <v>585</v>
      </c>
      <c r="K180" s="9">
        <f>IF(Raw!$G180&gt;$C$8,IF(Raw!$Q180&gt;$C$8,IF(Raw!$N180&gt;$C$9,IF(Raw!$N180&lt;$A$9,IF(Raw!$X180&gt;$C$9,IF(Raw!$X180&lt;$A$9,Raw!R180,-999),-999),-999),-999),-999),-999)</f>
        <v>0.110461</v>
      </c>
      <c r="L180" s="9">
        <f>IF(Raw!$G180&gt;$C$8,IF(Raw!$Q180&gt;$C$8,IF(Raw!$N180&gt;$C$9,IF(Raw!$N180&lt;$A$9,IF(Raw!$X180&gt;$C$9,IF(Raw!$X180&lt;$A$9,Raw!S180,-999),-999),-999),-999),-999),-999)</f>
        <v>0.17188200000000001</v>
      </c>
      <c r="M180" s="9">
        <f>Raw!Q180</f>
        <v>0.92041600000000001</v>
      </c>
      <c r="N180" s="9">
        <f>IF(Raw!$G180&gt;$C$8,IF(Raw!$Q180&gt;$C$8,IF(Raw!$N180&gt;$C$9,IF(Raw!$N180&lt;$A$9,IF(Raw!$X180&gt;$C$9,IF(Raw!$X180&lt;$A$9,Raw!V180,-999),-999),-999),-999),-999),-999)</f>
        <v>675.9</v>
      </c>
      <c r="O180" s="9">
        <f>IF(Raw!$G180&gt;$C$8,IF(Raw!$Q180&gt;$C$8,IF(Raw!$N180&gt;$C$9,IF(Raw!$N180&lt;$A$9,IF(Raw!$X180&gt;$C$9,IF(Raw!$X180&lt;$A$9,Raw!W180,-999),-999),-999),-999),-999),-999)</f>
        <v>0.17580000000000001</v>
      </c>
      <c r="P180" s="9">
        <f>IF(Raw!$G180&gt;$C$8,IF(Raw!$Q180&gt;$C$8,IF(Raw!$N180&gt;$C$9,IF(Raw!$N180&lt;$A$9,IF(Raw!$X180&gt;$C$9,IF(Raw!$X180&lt;$A$9,Raw!X180,-999),-999),-999),-999),-999),-999)</f>
        <v>649</v>
      </c>
      <c r="R180" s="9">
        <f t="shared" si="36"/>
        <v>6.1484999999999998E-2</v>
      </c>
      <c r="S180" s="9">
        <f t="shared" si="37"/>
        <v>0.34216310971368152</v>
      </c>
      <c r="T180" s="9">
        <f t="shared" si="38"/>
        <v>6.1421000000000003E-2</v>
      </c>
      <c r="U180" s="9">
        <f t="shared" si="39"/>
        <v>0.35734399180833365</v>
      </c>
      <c r="V180" s="15">
        <f t="shared" si="32"/>
        <v>7.0385678999999993E-2</v>
      </c>
      <c r="X180" s="11">
        <f t="shared" si="40"/>
        <v>0</v>
      </c>
      <c r="Y180" s="11">
        <f t="shared" si="41"/>
        <v>6.3810000000000002E-18</v>
      </c>
      <c r="Z180" s="11">
        <f t="shared" si="42"/>
        <v>5.8500000000000002E-4</v>
      </c>
      <c r="AA180" s="16">
        <f t="shared" si="43"/>
        <v>0</v>
      </c>
      <c r="AB180" s="9">
        <f t="shared" si="33"/>
        <v>0.110461</v>
      </c>
      <c r="AC180" s="9">
        <f t="shared" si="34"/>
        <v>1</v>
      </c>
      <c r="AD180" s="15">
        <f t="shared" si="35"/>
        <v>0</v>
      </c>
      <c r="AE180" s="3">
        <f t="shared" si="44"/>
        <v>768.27239999999983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0.46076388888888892</v>
      </c>
      <c r="C181" s="15">
        <f>Raw!C181</f>
        <v>149.9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0.127722</v>
      </c>
      <c r="F181" s="9">
        <f>IF(Raw!$G181&gt;$C$8,IF(Raw!$Q181&gt;$C$8,IF(Raw!$N181&gt;$C$9,IF(Raw!$N181&lt;$A$9,IF(Raw!$X181&gt;$C$9,IF(Raw!$X181&lt;$A$9,Raw!I181,-999),-999),-999),-999),-999),-999)</f>
        <v>0.19795199999999999</v>
      </c>
      <c r="G181" s="9">
        <f>Raw!G181</f>
        <v>0.95678099999999999</v>
      </c>
      <c r="H181" s="9">
        <f>IF(Raw!$G181&gt;$C$8,IF(Raw!$Q181&gt;$C$8,IF(Raw!$N181&gt;$C$9,IF(Raw!$N181&lt;$A$9,IF(Raw!$X181&gt;$C$9,IF(Raw!$X181&lt;$A$9,Raw!L181,-999),-999),-999),-999),-999),-999)</f>
        <v>607.20000000000005</v>
      </c>
      <c r="I181" s="9">
        <f>IF(Raw!$G181&gt;$C$8,IF(Raw!$Q181&gt;$C$8,IF(Raw!$N181&gt;$C$9,IF(Raw!$N181&lt;$A$9,IF(Raw!$X181&gt;$C$9,IF(Raw!$X181&lt;$A$9,Raw!M181,-999),-999),-999),-999),-999),-999)</f>
        <v>0.33755299999999999</v>
      </c>
      <c r="J181" s="9">
        <f>IF(Raw!$G181&gt;$C$8,IF(Raw!$Q181&gt;$C$8,IF(Raw!$N181&gt;$C$9,IF(Raw!$N181&lt;$A$9,IF(Raw!$X181&gt;$C$9,IF(Raw!$X181&lt;$A$9,Raw!N181,-999),-999),-999),-999),-999),-999)</f>
        <v>550</v>
      </c>
      <c r="K181" s="9">
        <f>IF(Raw!$G181&gt;$C$8,IF(Raw!$Q181&gt;$C$8,IF(Raw!$N181&gt;$C$9,IF(Raw!$N181&lt;$A$9,IF(Raw!$X181&gt;$C$9,IF(Raw!$X181&lt;$A$9,Raw!R181,-999),-999),-999),-999),-999),-999)</f>
        <v>0.115124</v>
      </c>
      <c r="L181" s="9">
        <f>IF(Raw!$G181&gt;$C$8,IF(Raw!$Q181&gt;$C$8,IF(Raw!$N181&gt;$C$9,IF(Raw!$N181&lt;$A$9,IF(Raw!$X181&gt;$C$9,IF(Raw!$X181&lt;$A$9,Raw!S181,-999),-999),-999),-999),-999),-999)</f>
        <v>0.180309</v>
      </c>
      <c r="M181" s="9">
        <f>Raw!Q181</f>
        <v>0.92536099999999999</v>
      </c>
      <c r="N181" s="9">
        <f>IF(Raw!$G181&gt;$C$8,IF(Raw!$Q181&gt;$C$8,IF(Raw!$N181&gt;$C$9,IF(Raw!$N181&lt;$A$9,IF(Raw!$X181&gt;$C$9,IF(Raw!$X181&lt;$A$9,Raw!V181,-999),-999),-999),-999),-999),-999)</f>
        <v>647.20000000000005</v>
      </c>
      <c r="O181" s="9">
        <f>IF(Raw!$G181&gt;$C$8,IF(Raw!$Q181&gt;$C$8,IF(Raw!$N181&gt;$C$9,IF(Raw!$N181&lt;$A$9,IF(Raw!$X181&gt;$C$9,IF(Raw!$X181&lt;$A$9,Raw!W181,-999),-999),-999),-999),-999),-999)</f>
        <v>0.33845599999999998</v>
      </c>
      <c r="P181" s="9">
        <f>IF(Raw!$G181&gt;$C$8,IF(Raw!$Q181&gt;$C$8,IF(Raw!$N181&gt;$C$9,IF(Raw!$N181&lt;$A$9,IF(Raw!$X181&gt;$C$9,IF(Raw!$X181&lt;$A$9,Raw!X181,-999),-999),-999),-999),-999),-999)</f>
        <v>668</v>
      </c>
      <c r="R181" s="9">
        <f t="shared" si="36"/>
        <v>7.0229999999999987E-2</v>
      </c>
      <c r="S181" s="9">
        <f t="shared" si="37"/>
        <v>0.35478297769156153</v>
      </c>
      <c r="T181" s="9">
        <f t="shared" si="38"/>
        <v>6.5184999999999993E-2</v>
      </c>
      <c r="U181" s="9">
        <f t="shared" si="39"/>
        <v>0.36151828250392376</v>
      </c>
      <c r="V181" s="15">
        <f t="shared" si="32"/>
        <v>7.3836535499999995E-2</v>
      </c>
      <c r="X181" s="11">
        <f t="shared" si="40"/>
        <v>0</v>
      </c>
      <c r="Y181" s="11">
        <f t="shared" si="41"/>
        <v>6.0719999999999997E-18</v>
      </c>
      <c r="Z181" s="11">
        <f t="shared" si="42"/>
        <v>5.4999999999999992E-4</v>
      </c>
      <c r="AA181" s="16">
        <f t="shared" si="43"/>
        <v>0</v>
      </c>
      <c r="AB181" s="9">
        <f t="shared" si="33"/>
        <v>0.115124</v>
      </c>
      <c r="AC181" s="9">
        <f t="shared" si="34"/>
        <v>1</v>
      </c>
      <c r="AD181" s="15">
        <f t="shared" si="35"/>
        <v>0</v>
      </c>
      <c r="AE181" s="3">
        <f t="shared" si="44"/>
        <v>731.06879999999978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0.46082175925925922</v>
      </c>
      <c r="C182" s="15">
        <f>Raw!C182</f>
        <v>150.80000000000001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0.139486</v>
      </c>
      <c r="F182" s="9">
        <f>IF(Raw!$G182&gt;$C$8,IF(Raw!$Q182&gt;$C$8,IF(Raw!$N182&gt;$C$9,IF(Raw!$N182&lt;$A$9,IF(Raw!$X182&gt;$C$9,IF(Raw!$X182&lt;$A$9,Raw!I182,-999),-999),-999),-999),-999),-999)</f>
        <v>0.22425600000000001</v>
      </c>
      <c r="G182" s="9">
        <f>Raw!G182</f>
        <v>0.95522099999999999</v>
      </c>
      <c r="H182" s="9">
        <f>IF(Raw!$G182&gt;$C$8,IF(Raw!$Q182&gt;$C$8,IF(Raw!$N182&gt;$C$9,IF(Raw!$N182&lt;$A$9,IF(Raw!$X182&gt;$C$9,IF(Raw!$X182&lt;$A$9,Raw!L182,-999),-999),-999),-999),-999),-999)</f>
        <v>663.5</v>
      </c>
      <c r="I182" s="9">
        <f>IF(Raw!$G182&gt;$C$8,IF(Raw!$Q182&gt;$C$8,IF(Raw!$N182&gt;$C$9,IF(Raw!$N182&lt;$A$9,IF(Raw!$X182&gt;$C$9,IF(Raw!$X182&lt;$A$9,Raw!M182,-999),-999),-999),-999),-999),-999)</f>
        <v>0.34770200000000001</v>
      </c>
      <c r="J182" s="9">
        <f>IF(Raw!$G182&gt;$C$8,IF(Raw!$Q182&gt;$C$8,IF(Raw!$N182&gt;$C$9,IF(Raw!$N182&lt;$A$9,IF(Raw!$X182&gt;$C$9,IF(Raw!$X182&lt;$A$9,Raw!N182,-999),-999),-999),-999),-999),-999)</f>
        <v>524</v>
      </c>
      <c r="K182" s="9">
        <f>IF(Raw!$G182&gt;$C$8,IF(Raw!$Q182&gt;$C$8,IF(Raw!$N182&gt;$C$9,IF(Raw!$N182&lt;$A$9,IF(Raw!$X182&gt;$C$9,IF(Raw!$X182&lt;$A$9,Raw!R182,-999),-999),-999),-999),-999),-999)</f>
        <v>0.121214</v>
      </c>
      <c r="L182" s="9">
        <f>IF(Raw!$G182&gt;$C$8,IF(Raw!$Q182&gt;$C$8,IF(Raw!$N182&gt;$C$9,IF(Raw!$N182&lt;$A$9,IF(Raw!$X182&gt;$C$9,IF(Raw!$X182&lt;$A$9,Raw!S182,-999),-999),-999),-999),-999),-999)</f>
        <v>0.202377</v>
      </c>
      <c r="M182" s="9">
        <f>Raw!Q182</f>
        <v>0.95199400000000001</v>
      </c>
      <c r="N182" s="9">
        <f>IF(Raw!$G182&gt;$C$8,IF(Raw!$Q182&gt;$C$8,IF(Raw!$N182&gt;$C$9,IF(Raw!$N182&lt;$A$9,IF(Raw!$X182&gt;$C$9,IF(Raw!$X182&lt;$A$9,Raw!V182,-999),-999),-999),-999),-999),-999)</f>
        <v>619.1</v>
      </c>
      <c r="O182" s="9">
        <f>IF(Raw!$G182&gt;$C$8,IF(Raw!$Q182&gt;$C$8,IF(Raw!$N182&gt;$C$9,IF(Raw!$N182&lt;$A$9,IF(Raw!$X182&gt;$C$9,IF(Raw!$X182&lt;$A$9,Raw!W182,-999),-999),-999),-999),-999),-999)</f>
        <v>0.35012500000000002</v>
      </c>
      <c r="P182" s="9">
        <f>IF(Raw!$G182&gt;$C$8,IF(Raw!$Q182&gt;$C$8,IF(Raw!$N182&gt;$C$9,IF(Raw!$N182&lt;$A$9,IF(Raw!$X182&gt;$C$9,IF(Raw!$X182&lt;$A$9,Raw!X182,-999),-999),-999),-999),-999),-999)</f>
        <v>647</v>
      </c>
      <c r="R182" s="9">
        <f t="shared" si="36"/>
        <v>8.4770000000000012E-2</v>
      </c>
      <c r="S182" s="9">
        <f t="shared" si="37"/>
        <v>0.37800549372146125</v>
      </c>
      <c r="T182" s="9">
        <f t="shared" si="38"/>
        <v>8.1162999999999999E-2</v>
      </c>
      <c r="U182" s="9">
        <f t="shared" si="39"/>
        <v>0.40104853812439162</v>
      </c>
      <c r="V182" s="15">
        <f t="shared" si="32"/>
        <v>8.2873381499999996E-2</v>
      </c>
      <c r="X182" s="11">
        <f t="shared" si="40"/>
        <v>0</v>
      </c>
      <c r="Y182" s="11">
        <f t="shared" si="41"/>
        <v>6.6349999999999997E-18</v>
      </c>
      <c r="Z182" s="11">
        <f t="shared" si="42"/>
        <v>5.2399999999999994E-4</v>
      </c>
      <c r="AA182" s="16">
        <f t="shared" si="43"/>
        <v>0</v>
      </c>
      <c r="AB182" s="9">
        <f t="shared" si="33"/>
        <v>0.121214</v>
      </c>
      <c r="AC182" s="9">
        <f t="shared" si="34"/>
        <v>1</v>
      </c>
      <c r="AD182" s="15">
        <f t="shared" si="35"/>
        <v>0</v>
      </c>
      <c r="AE182" s="3">
        <f t="shared" si="44"/>
        <v>798.8539999999997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0.46087962962962964</v>
      </c>
      <c r="C183" s="15">
        <f>Raw!C183</f>
        <v>151.30000000000001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0.13598099999999999</v>
      </c>
      <c r="F183" s="9">
        <f>IF(Raw!$G183&gt;$C$8,IF(Raw!$Q183&gt;$C$8,IF(Raw!$N183&gt;$C$9,IF(Raw!$N183&lt;$A$9,IF(Raw!$X183&gt;$C$9,IF(Raw!$X183&lt;$A$9,Raw!I183,-999),-999),-999),-999),-999),-999)</f>
        <v>0.21393300000000001</v>
      </c>
      <c r="G183" s="9">
        <f>Raw!G183</f>
        <v>0.94477500000000003</v>
      </c>
      <c r="H183" s="9">
        <f>IF(Raw!$G183&gt;$C$8,IF(Raw!$Q183&gt;$C$8,IF(Raw!$N183&gt;$C$9,IF(Raw!$N183&lt;$A$9,IF(Raw!$X183&gt;$C$9,IF(Raw!$X183&lt;$A$9,Raw!L183,-999),-999),-999),-999),-999),-999)</f>
        <v>652.5</v>
      </c>
      <c r="I183" s="9">
        <f>IF(Raw!$G183&gt;$C$8,IF(Raw!$Q183&gt;$C$8,IF(Raw!$N183&gt;$C$9,IF(Raw!$N183&lt;$A$9,IF(Raw!$X183&gt;$C$9,IF(Raw!$X183&lt;$A$9,Raw!M183,-999),-999),-999),-999),-999),-999)</f>
        <v>0.35587400000000002</v>
      </c>
      <c r="J183" s="9">
        <f>IF(Raw!$G183&gt;$C$8,IF(Raw!$Q183&gt;$C$8,IF(Raw!$N183&gt;$C$9,IF(Raw!$N183&lt;$A$9,IF(Raw!$X183&gt;$C$9,IF(Raw!$X183&lt;$A$9,Raw!N183,-999),-999),-999),-999),-999),-999)</f>
        <v>742</v>
      </c>
      <c r="K183" s="9">
        <f>IF(Raw!$G183&gt;$C$8,IF(Raw!$Q183&gt;$C$8,IF(Raw!$N183&gt;$C$9,IF(Raw!$N183&lt;$A$9,IF(Raw!$X183&gt;$C$9,IF(Raw!$X183&lt;$A$9,Raw!R183,-999),-999),-999),-999),-999),-999)</f>
        <v>0.12272</v>
      </c>
      <c r="L183" s="9">
        <f>IF(Raw!$G183&gt;$C$8,IF(Raw!$Q183&gt;$C$8,IF(Raw!$N183&gt;$C$9,IF(Raw!$N183&lt;$A$9,IF(Raw!$X183&gt;$C$9,IF(Raw!$X183&lt;$A$9,Raw!S183,-999),-999),-999),-999),-999),-999)</f>
        <v>0.20411899999999999</v>
      </c>
      <c r="M183" s="9">
        <f>Raw!Q183</f>
        <v>0.94605099999999998</v>
      </c>
      <c r="N183" s="9">
        <f>IF(Raw!$G183&gt;$C$8,IF(Raw!$Q183&gt;$C$8,IF(Raw!$N183&gt;$C$9,IF(Raw!$N183&lt;$A$9,IF(Raw!$X183&gt;$C$9,IF(Raw!$X183&lt;$A$9,Raw!V183,-999),-999),-999),-999),-999),-999)</f>
        <v>640.20000000000005</v>
      </c>
      <c r="O183" s="9">
        <f>IF(Raw!$G183&gt;$C$8,IF(Raw!$Q183&gt;$C$8,IF(Raw!$N183&gt;$C$9,IF(Raw!$N183&lt;$A$9,IF(Raw!$X183&gt;$C$9,IF(Raw!$X183&lt;$A$9,Raw!W183,-999),-999),-999),-999),-999),-999)</f>
        <v>0.153445</v>
      </c>
      <c r="P183" s="9">
        <f>IF(Raw!$G183&gt;$C$8,IF(Raw!$Q183&gt;$C$8,IF(Raw!$N183&gt;$C$9,IF(Raw!$N183&lt;$A$9,IF(Raw!$X183&gt;$C$9,IF(Raw!$X183&lt;$A$9,Raw!X183,-999),-999),-999),-999),-999),-999)</f>
        <v>433</v>
      </c>
      <c r="R183" s="9">
        <f t="shared" si="36"/>
        <v>7.7952000000000021E-2</v>
      </c>
      <c r="S183" s="9">
        <f t="shared" si="37"/>
        <v>0.36437576250508347</v>
      </c>
      <c r="T183" s="9">
        <f t="shared" si="38"/>
        <v>8.1398999999999999E-2</v>
      </c>
      <c r="U183" s="9">
        <f t="shared" si="39"/>
        <v>0.39878208300060258</v>
      </c>
      <c r="V183" s="15">
        <f t="shared" si="32"/>
        <v>8.3586730499999998E-2</v>
      </c>
      <c r="X183" s="11">
        <f t="shared" si="40"/>
        <v>0</v>
      </c>
      <c r="Y183" s="11">
        <f t="shared" si="41"/>
        <v>6.5249999999999996E-18</v>
      </c>
      <c r="Z183" s="11">
        <f t="shared" si="42"/>
        <v>7.4199999999999993E-4</v>
      </c>
      <c r="AA183" s="16">
        <f t="shared" si="43"/>
        <v>0</v>
      </c>
      <c r="AB183" s="9">
        <f t="shared" si="33"/>
        <v>0.12272</v>
      </c>
      <c r="AC183" s="9">
        <f t="shared" si="34"/>
        <v>1</v>
      </c>
      <c r="AD183" s="15">
        <f t="shared" si="35"/>
        <v>0</v>
      </c>
      <c r="AE183" s="3">
        <f t="shared" si="44"/>
        <v>785.60999999999979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0.46092592592592596</v>
      </c>
      <c r="C184" s="15">
        <f>Raw!C184</f>
        <v>153.30000000000001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0.135438</v>
      </c>
      <c r="F184" s="9">
        <f>IF(Raw!$G184&gt;$C$8,IF(Raw!$Q184&gt;$C$8,IF(Raw!$N184&gt;$C$9,IF(Raw!$N184&lt;$A$9,IF(Raw!$X184&gt;$C$9,IF(Raw!$X184&lt;$A$9,Raw!I184,-999),-999),-999),-999),-999),-999)</f>
        <v>0.22248899999999999</v>
      </c>
      <c r="G184" s="9">
        <f>Raw!G184</f>
        <v>0.94828999999999997</v>
      </c>
      <c r="H184" s="9">
        <f>IF(Raw!$G184&gt;$C$8,IF(Raw!$Q184&gt;$C$8,IF(Raw!$N184&gt;$C$9,IF(Raw!$N184&lt;$A$9,IF(Raw!$X184&gt;$C$9,IF(Raw!$X184&lt;$A$9,Raw!L184,-999),-999),-999),-999),-999),-999)</f>
        <v>686.3</v>
      </c>
      <c r="I184" s="9">
        <f>IF(Raw!$G184&gt;$C$8,IF(Raw!$Q184&gt;$C$8,IF(Raw!$N184&gt;$C$9,IF(Raw!$N184&lt;$A$9,IF(Raw!$X184&gt;$C$9,IF(Raw!$X184&lt;$A$9,Raw!M184,-999),-999),-999),-999),-999),-999)</f>
        <v>0.32115700000000003</v>
      </c>
      <c r="J184" s="9">
        <f>IF(Raw!$G184&gt;$C$8,IF(Raw!$Q184&gt;$C$8,IF(Raw!$N184&gt;$C$9,IF(Raw!$N184&lt;$A$9,IF(Raw!$X184&gt;$C$9,IF(Raw!$X184&lt;$A$9,Raw!N184,-999),-999),-999),-999),-999),-999)</f>
        <v>672</v>
      </c>
      <c r="K184" s="9">
        <f>IF(Raw!$G184&gt;$C$8,IF(Raw!$Q184&gt;$C$8,IF(Raw!$N184&gt;$C$9,IF(Raw!$N184&lt;$A$9,IF(Raw!$X184&gt;$C$9,IF(Raw!$X184&lt;$A$9,Raw!R184,-999),-999),-999),-999),-999),-999)</f>
        <v>0.12901699999999999</v>
      </c>
      <c r="L184" s="9">
        <f>IF(Raw!$G184&gt;$C$8,IF(Raw!$Q184&gt;$C$8,IF(Raw!$N184&gt;$C$9,IF(Raw!$N184&lt;$A$9,IF(Raw!$X184&gt;$C$9,IF(Raw!$X184&lt;$A$9,Raw!S184,-999),-999),-999),-999),-999),-999)</f>
        <v>0.21802099999999999</v>
      </c>
      <c r="M184" s="9">
        <f>Raw!Q184</f>
        <v>0.94195200000000001</v>
      </c>
      <c r="N184" s="9">
        <f>IF(Raw!$G184&gt;$C$8,IF(Raw!$Q184&gt;$C$8,IF(Raw!$N184&gt;$C$9,IF(Raw!$N184&lt;$A$9,IF(Raw!$X184&gt;$C$9,IF(Raw!$X184&lt;$A$9,Raw!V184,-999),-999),-999),-999),-999),-999)</f>
        <v>700.2</v>
      </c>
      <c r="O184" s="9">
        <f>IF(Raw!$G184&gt;$C$8,IF(Raw!$Q184&gt;$C$8,IF(Raw!$N184&gt;$C$9,IF(Raw!$N184&lt;$A$9,IF(Raw!$X184&gt;$C$9,IF(Raw!$X184&lt;$A$9,Raw!W184,-999),-999),-999),-999),-999),-999)</f>
        <v>0.24881500000000001</v>
      </c>
      <c r="P184" s="9">
        <f>IF(Raw!$G184&gt;$C$8,IF(Raw!$Q184&gt;$C$8,IF(Raw!$N184&gt;$C$9,IF(Raw!$N184&lt;$A$9,IF(Raw!$X184&gt;$C$9,IF(Raw!$X184&lt;$A$9,Raw!X184,-999),-999),-999),-999),-999),-999)</f>
        <v>505</v>
      </c>
      <c r="R184" s="9">
        <f t="shared" si="36"/>
        <v>8.7050999999999989E-2</v>
      </c>
      <c r="S184" s="9">
        <f t="shared" si="37"/>
        <v>0.39125979261896088</v>
      </c>
      <c r="T184" s="9">
        <f t="shared" si="38"/>
        <v>8.9004E-2</v>
      </c>
      <c r="U184" s="9">
        <f t="shared" si="39"/>
        <v>0.40823590388081882</v>
      </c>
      <c r="V184" s="15">
        <f t="shared" si="32"/>
        <v>8.9279599499999987E-2</v>
      </c>
      <c r="X184" s="11">
        <f t="shared" si="40"/>
        <v>0</v>
      </c>
      <c r="Y184" s="11">
        <f t="shared" si="41"/>
        <v>6.8629999999999988E-18</v>
      </c>
      <c r="Z184" s="11">
        <f t="shared" si="42"/>
        <v>6.7199999999999996E-4</v>
      </c>
      <c r="AA184" s="16">
        <f t="shared" si="43"/>
        <v>0</v>
      </c>
      <c r="AB184" s="9">
        <f t="shared" si="33"/>
        <v>0.12901699999999999</v>
      </c>
      <c r="AC184" s="9">
        <f t="shared" si="34"/>
        <v>1</v>
      </c>
      <c r="AD184" s="15">
        <f t="shared" si="35"/>
        <v>0</v>
      </c>
      <c r="AE184" s="3">
        <f t="shared" si="44"/>
        <v>826.30519999999967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0.46098379629629632</v>
      </c>
      <c r="C185" s="15">
        <f>Raw!C185</f>
        <v>153.5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0.13996400000000001</v>
      </c>
      <c r="F185" s="9">
        <f>IF(Raw!$G185&gt;$C$8,IF(Raw!$Q185&gt;$C$8,IF(Raw!$N185&gt;$C$9,IF(Raw!$N185&lt;$A$9,IF(Raw!$X185&gt;$C$9,IF(Raw!$X185&lt;$A$9,Raw!I185,-999),-999),-999),-999),-999),-999)</f>
        <v>0.22908300000000001</v>
      </c>
      <c r="G185" s="9">
        <f>Raw!G185</f>
        <v>0.96327099999999999</v>
      </c>
      <c r="H185" s="9">
        <f>IF(Raw!$G185&gt;$C$8,IF(Raw!$Q185&gt;$C$8,IF(Raw!$N185&gt;$C$9,IF(Raw!$N185&lt;$A$9,IF(Raw!$X185&gt;$C$9,IF(Raw!$X185&lt;$A$9,Raw!L185,-999),-999),-999),-999),-999),-999)</f>
        <v>654.6</v>
      </c>
      <c r="I185" s="9">
        <f>IF(Raw!$G185&gt;$C$8,IF(Raw!$Q185&gt;$C$8,IF(Raw!$N185&gt;$C$9,IF(Raw!$N185&lt;$A$9,IF(Raw!$X185&gt;$C$9,IF(Raw!$X185&lt;$A$9,Raw!M185,-999),-999),-999),-999),-999),-999)</f>
        <v>0.35015499999999999</v>
      </c>
      <c r="J185" s="9">
        <f>IF(Raw!$G185&gt;$C$8,IF(Raw!$Q185&gt;$C$8,IF(Raw!$N185&gt;$C$9,IF(Raw!$N185&lt;$A$9,IF(Raw!$X185&gt;$C$9,IF(Raw!$X185&lt;$A$9,Raw!N185,-999),-999),-999),-999),-999),-999)</f>
        <v>581</v>
      </c>
      <c r="K185" s="9">
        <f>IF(Raw!$G185&gt;$C$8,IF(Raw!$Q185&gt;$C$8,IF(Raw!$N185&gt;$C$9,IF(Raw!$N185&lt;$A$9,IF(Raw!$X185&gt;$C$9,IF(Raw!$X185&lt;$A$9,Raw!R185,-999),-999),-999),-999),-999),-999)</f>
        <v>0.12862399999999999</v>
      </c>
      <c r="L185" s="9">
        <f>IF(Raw!$G185&gt;$C$8,IF(Raw!$Q185&gt;$C$8,IF(Raw!$N185&gt;$C$9,IF(Raw!$N185&lt;$A$9,IF(Raw!$X185&gt;$C$9,IF(Raw!$X185&lt;$A$9,Raw!S185,-999),-999),-999),-999),-999),-999)</f>
        <v>0.21573800000000001</v>
      </c>
      <c r="M185" s="9">
        <f>Raw!Q185</f>
        <v>0.96851699999999996</v>
      </c>
      <c r="N185" s="9">
        <f>IF(Raw!$G185&gt;$C$8,IF(Raw!$Q185&gt;$C$8,IF(Raw!$N185&gt;$C$9,IF(Raw!$N185&lt;$A$9,IF(Raw!$X185&gt;$C$9,IF(Raw!$X185&lt;$A$9,Raw!V185,-999),-999),-999),-999),-999),-999)</f>
        <v>584.29999999999995</v>
      </c>
      <c r="O185" s="9">
        <f>IF(Raw!$G185&gt;$C$8,IF(Raw!$Q185&gt;$C$8,IF(Raw!$N185&gt;$C$9,IF(Raw!$N185&lt;$A$9,IF(Raw!$X185&gt;$C$9,IF(Raw!$X185&lt;$A$9,Raw!W185,-999),-999),-999),-999),-999),-999)</f>
        <v>0.21978800000000001</v>
      </c>
      <c r="P185" s="9">
        <f>IF(Raw!$G185&gt;$C$8,IF(Raw!$Q185&gt;$C$8,IF(Raw!$N185&gt;$C$9,IF(Raw!$N185&lt;$A$9,IF(Raw!$X185&gt;$C$9,IF(Raw!$X185&lt;$A$9,Raw!X185,-999),-999),-999),-999),-999),-999)</f>
        <v>634</v>
      </c>
      <c r="R185" s="9">
        <f t="shared" si="36"/>
        <v>8.9119000000000004E-2</v>
      </c>
      <c r="S185" s="9">
        <f t="shared" si="37"/>
        <v>0.3890249385593868</v>
      </c>
      <c r="T185" s="9">
        <f t="shared" si="38"/>
        <v>8.7114000000000025E-2</v>
      </c>
      <c r="U185" s="9">
        <f t="shared" si="39"/>
        <v>0.40379534435287256</v>
      </c>
      <c r="V185" s="15">
        <f t="shared" si="32"/>
        <v>8.8344711000000006E-2</v>
      </c>
      <c r="X185" s="11">
        <f t="shared" si="40"/>
        <v>0</v>
      </c>
      <c r="Y185" s="11">
        <f t="shared" si="41"/>
        <v>6.5459999999999997E-18</v>
      </c>
      <c r="Z185" s="11">
        <f t="shared" si="42"/>
        <v>5.8100000000000003E-4</v>
      </c>
      <c r="AA185" s="16">
        <f t="shared" si="43"/>
        <v>0</v>
      </c>
      <c r="AB185" s="9">
        <f t="shared" si="33"/>
        <v>0.12862399999999999</v>
      </c>
      <c r="AC185" s="9">
        <f t="shared" si="34"/>
        <v>1</v>
      </c>
      <c r="AD185" s="15">
        <f t="shared" si="35"/>
        <v>0</v>
      </c>
      <c r="AE185" s="3">
        <f t="shared" si="44"/>
        <v>788.13839999999971</v>
      </c>
      <c r="AF185" s="2">
        <f t="shared" si="45"/>
        <v>0.25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0.46104166666666663</v>
      </c>
      <c r="C186" s="15">
        <f>Raw!C186</f>
        <v>154.4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0.13458500000000001</v>
      </c>
      <c r="F186" s="9">
        <f>IF(Raw!$G186&gt;$C$8,IF(Raw!$Q186&gt;$C$8,IF(Raw!$N186&gt;$C$9,IF(Raw!$N186&lt;$A$9,IF(Raw!$X186&gt;$C$9,IF(Raw!$X186&lt;$A$9,Raw!I186,-999),-999),-999),-999),-999),-999)</f>
        <v>0.21257799999999999</v>
      </c>
      <c r="G186" s="9">
        <f>Raw!G186</f>
        <v>0.92886999999999997</v>
      </c>
      <c r="H186" s="9">
        <f>IF(Raw!$G186&gt;$C$8,IF(Raw!$Q186&gt;$C$8,IF(Raw!$N186&gt;$C$9,IF(Raw!$N186&lt;$A$9,IF(Raw!$X186&gt;$C$9,IF(Raw!$X186&lt;$A$9,Raw!L186,-999),-999),-999),-999),-999),-999)</f>
        <v>665.5</v>
      </c>
      <c r="I186" s="9">
        <f>IF(Raw!$G186&gt;$C$8,IF(Raw!$Q186&gt;$C$8,IF(Raw!$N186&gt;$C$9,IF(Raw!$N186&lt;$A$9,IF(Raw!$X186&gt;$C$9,IF(Raw!$X186&lt;$A$9,Raw!M186,-999),-999),-999),-999),-999),-999)</f>
        <v>0.25079699999999999</v>
      </c>
      <c r="J186" s="9">
        <f>IF(Raw!$G186&gt;$C$8,IF(Raw!$Q186&gt;$C$8,IF(Raw!$N186&gt;$C$9,IF(Raw!$N186&lt;$A$9,IF(Raw!$X186&gt;$C$9,IF(Raw!$X186&lt;$A$9,Raw!N186,-999),-999),-999),-999),-999),-999)</f>
        <v>659</v>
      </c>
      <c r="K186" s="9">
        <f>IF(Raw!$G186&gt;$C$8,IF(Raw!$Q186&gt;$C$8,IF(Raw!$N186&gt;$C$9,IF(Raw!$N186&lt;$A$9,IF(Raw!$X186&gt;$C$9,IF(Raw!$X186&lt;$A$9,Raw!R186,-999),-999),-999),-999),-999),-999)</f>
        <v>0.12995999999999999</v>
      </c>
      <c r="L186" s="9">
        <f>IF(Raw!$G186&gt;$C$8,IF(Raw!$Q186&gt;$C$8,IF(Raw!$N186&gt;$C$9,IF(Raw!$N186&lt;$A$9,IF(Raw!$X186&gt;$C$9,IF(Raw!$X186&lt;$A$9,Raw!S186,-999),-999),-999),-999),-999),-999)</f>
        <v>0.20840600000000001</v>
      </c>
      <c r="M186" s="9">
        <f>Raw!Q186</f>
        <v>0.93138699999999996</v>
      </c>
      <c r="N186" s="9">
        <f>IF(Raw!$G186&gt;$C$8,IF(Raw!$Q186&gt;$C$8,IF(Raw!$N186&gt;$C$9,IF(Raw!$N186&lt;$A$9,IF(Raw!$X186&gt;$C$9,IF(Raw!$X186&lt;$A$9,Raw!V186,-999),-999),-999),-999),-999),-999)</f>
        <v>693.9</v>
      </c>
      <c r="O186" s="9">
        <f>IF(Raw!$G186&gt;$C$8,IF(Raw!$Q186&gt;$C$8,IF(Raw!$N186&gt;$C$9,IF(Raw!$N186&lt;$A$9,IF(Raw!$X186&gt;$C$9,IF(Raw!$X186&lt;$A$9,Raw!W186,-999),-999),-999),-999),-999),-999)</f>
        <v>0.245949</v>
      </c>
      <c r="P186" s="9">
        <f>IF(Raw!$G186&gt;$C$8,IF(Raw!$Q186&gt;$C$8,IF(Raw!$N186&gt;$C$9,IF(Raw!$N186&lt;$A$9,IF(Raw!$X186&gt;$C$9,IF(Raw!$X186&lt;$A$9,Raw!X186,-999),-999),-999),-999),-999),-999)</f>
        <v>504</v>
      </c>
      <c r="R186" s="9">
        <f t="shared" si="36"/>
        <v>7.7992999999999979E-2</v>
      </c>
      <c r="S186" s="9">
        <f t="shared" si="37"/>
        <v>0.36689121169641253</v>
      </c>
      <c r="T186" s="9">
        <f t="shared" si="38"/>
        <v>7.8446000000000016E-2</v>
      </c>
      <c r="U186" s="9">
        <f t="shared" si="39"/>
        <v>0.37640950836348286</v>
      </c>
      <c r="V186" s="15">
        <f t="shared" si="32"/>
        <v>8.5342257000000005E-2</v>
      </c>
      <c r="X186" s="11">
        <f t="shared" si="40"/>
        <v>0</v>
      </c>
      <c r="Y186" s="11">
        <f t="shared" si="41"/>
        <v>6.6549999999999996E-18</v>
      </c>
      <c r="Z186" s="11">
        <f t="shared" si="42"/>
        <v>6.5899999999999997E-4</v>
      </c>
      <c r="AA186" s="16">
        <f t="shared" si="43"/>
        <v>0</v>
      </c>
      <c r="AB186" s="9">
        <f t="shared" si="33"/>
        <v>0.12995999999999999</v>
      </c>
      <c r="AC186" s="9">
        <f t="shared" si="34"/>
        <v>1</v>
      </c>
      <c r="AD186" s="15">
        <f t="shared" si="35"/>
        <v>0</v>
      </c>
      <c r="AE186" s="3">
        <f t="shared" si="44"/>
        <v>801.26199999999972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0.46109953703703704</v>
      </c>
      <c r="C187" s="15">
        <f>Raw!C187</f>
        <v>156.30000000000001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0.13911699999999999</v>
      </c>
      <c r="F187" s="9">
        <f>IF(Raw!$G187&gt;$C$8,IF(Raw!$Q187&gt;$C$8,IF(Raw!$N187&gt;$C$9,IF(Raw!$N187&lt;$A$9,IF(Raw!$X187&gt;$C$9,IF(Raw!$X187&lt;$A$9,Raw!I187,-999),-999),-999),-999),-999),-999)</f>
        <v>0.22226799999999999</v>
      </c>
      <c r="G187" s="9">
        <f>Raw!G187</f>
        <v>0.953905</v>
      </c>
      <c r="H187" s="9">
        <f>IF(Raw!$G187&gt;$C$8,IF(Raw!$Q187&gt;$C$8,IF(Raw!$N187&gt;$C$9,IF(Raw!$N187&lt;$A$9,IF(Raw!$X187&gt;$C$9,IF(Raw!$X187&lt;$A$9,Raw!L187,-999),-999),-999),-999),-999),-999)</f>
        <v>700.3</v>
      </c>
      <c r="I187" s="9">
        <f>IF(Raw!$G187&gt;$C$8,IF(Raw!$Q187&gt;$C$8,IF(Raw!$N187&gt;$C$9,IF(Raw!$N187&lt;$A$9,IF(Raw!$X187&gt;$C$9,IF(Raw!$X187&lt;$A$9,Raw!M187,-999),-999),-999),-999),-999),-999)</f>
        <v>0.31665100000000002</v>
      </c>
      <c r="J187" s="9">
        <f>IF(Raw!$G187&gt;$C$8,IF(Raw!$Q187&gt;$C$8,IF(Raw!$N187&gt;$C$9,IF(Raw!$N187&lt;$A$9,IF(Raw!$X187&gt;$C$9,IF(Raw!$X187&lt;$A$9,Raw!N187,-999),-999),-999),-999),-999),-999)</f>
        <v>616</v>
      </c>
      <c r="K187" s="9">
        <f>IF(Raw!$G187&gt;$C$8,IF(Raw!$Q187&gt;$C$8,IF(Raw!$N187&gt;$C$9,IF(Raw!$N187&lt;$A$9,IF(Raw!$X187&gt;$C$9,IF(Raw!$X187&lt;$A$9,Raw!R187,-999),-999),-999),-999),-999),-999)</f>
        <v>0.127496</v>
      </c>
      <c r="L187" s="9">
        <f>IF(Raw!$G187&gt;$C$8,IF(Raw!$Q187&gt;$C$8,IF(Raw!$N187&gt;$C$9,IF(Raw!$N187&lt;$A$9,IF(Raw!$X187&gt;$C$9,IF(Raw!$X187&lt;$A$9,Raw!S187,-999),-999),-999),-999),-999),-999)</f>
        <v>0.204128</v>
      </c>
      <c r="M187" s="9">
        <f>Raw!Q187</f>
        <v>0.93274999999999997</v>
      </c>
      <c r="N187" s="9">
        <f>IF(Raw!$G187&gt;$C$8,IF(Raw!$Q187&gt;$C$8,IF(Raw!$N187&gt;$C$9,IF(Raw!$N187&lt;$A$9,IF(Raw!$X187&gt;$C$9,IF(Raw!$X187&lt;$A$9,Raw!V187,-999),-999),-999),-999),-999),-999)</f>
        <v>694.5</v>
      </c>
      <c r="O187" s="9">
        <f>IF(Raw!$G187&gt;$C$8,IF(Raw!$Q187&gt;$C$8,IF(Raw!$N187&gt;$C$9,IF(Raw!$N187&lt;$A$9,IF(Raw!$X187&gt;$C$9,IF(Raw!$X187&lt;$A$9,Raw!W187,-999),-999),-999),-999),-999),-999)</f>
        <v>0.366925</v>
      </c>
      <c r="P187" s="9">
        <f>IF(Raw!$G187&gt;$C$8,IF(Raw!$Q187&gt;$C$8,IF(Raw!$N187&gt;$C$9,IF(Raw!$N187&lt;$A$9,IF(Raw!$X187&gt;$C$9,IF(Raw!$X187&lt;$A$9,Raw!X187,-999),-999),-999),-999),-999),-999)</f>
        <v>645</v>
      </c>
      <c r="R187" s="9">
        <f t="shared" si="36"/>
        <v>8.3151000000000003E-2</v>
      </c>
      <c r="S187" s="9">
        <f t="shared" si="37"/>
        <v>0.37410243489841094</v>
      </c>
      <c r="T187" s="9">
        <f t="shared" si="38"/>
        <v>7.6632000000000006E-2</v>
      </c>
      <c r="U187" s="9">
        <f t="shared" si="39"/>
        <v>0.37541150650572191</v>
      </c>
      <c r="V187" s="15">
        <f t="shared" si="32"/>
        <v>8.3590416000000001E-2</v>
      </c>
      <c r="X187" s="11">
        <f t="shared" si="40"/>
        <v>0</v>
      </c>
      <c r="Y187" s="11">
        <f t="shared" si="41"/>
        <v>7.0029999999999989E-18</v>
      </c>
      <c r="Z187" s="11">
        <f t="shared" si="42"/>
        <v>6.1600000000000001E-4</v>
      </c>
      <c r="AA187" s="16">
        <f t="shared" si="43"/>
        <v>0</v>
      </c>
      <c r="AB187" s="9">
        <f t="shared" si="33"/>
        <v>0.127496</v>
      </c>
      <c r="AC187" s="9">
        <f t="shared" si="34"/>
        <v>1</v>
      </c>
      <c r="AD187" s="15">
        <f t="shared" si="35"/>
        <v>0</v>
      </c>
      <c r="AE187" s="3">
        <f t="shared" si="44"/>
        <v>843.16119999999967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0.46114583333333337</v>
      </c>
      <c r="C188" s="15">
        <f>Raw!C188</f>
        <v>156.30000000000001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0.15739900000000001</v>
      </c>
      <c r="F188" s="9">
        <f>IF(Raw!$G188&gt;$C$8,IF(Raw!$Q188&gt;$C$8,IF(Raw!$N188&gt;$C$9,IF(Raw!$N188&lt;$A$9,IF(Raw!$X188&gt;$C$9,IF(Raw!$X188&lt;$A$9,Raw!I188,-999),-999),-999),-999),-999),-999)</f>
        <v>0.249081</v>
      </c>
      <c r="G188" s="9">
        <f>Raw!G188</f>
        <v>0.94438299999999997</v>
      </c>
      <c r="H188" s="9">
        <f>IF(Raw!$G188&gt;$C$8,IF(Raw!$Q188&gt;$C$8,IF(Raw!$N188&gt;$C$9,IF(Raw!$N188&lt;$A$9,IF(Raw!$X188&gt;$C$9,IF(Raw!$X188&lt;$A$9,Raw!L188,-999),-999),-999),-999),-999),-999)</f>
        <v>630.79999999999995</v>
      </c>
      <c r="I188" s="9">
        <f>IF(Raw!$G188&gt;$C$8,IF(Raw!$Q188&gt;$C$8,IF(Raw!$N188&gt;$C$9,IF(Raw!$N188&lt;$A$9,IF(Raw!$X188&gt;$C$9,IF(Raw!$X188&lt;$A$9,Raw!M188,-999),-999),-999),-999),-999),-999)</f>
        <v>0.52529000000000003</v>
      </c>
      <c r="J188" s="9">
        <f>IF(Raw!$G188&gt;$C$8,IF(Raw!$Q188&gt;$C$8,IF(Raw!$N188&gt;$C$9,IF(Raw!$N188&lt;$A$9,IF(Raw!$X188&gt;$C$9,IF(Raw!$X188&lt;$A$9,Raw!N188,-999),-999),-999),-999),-999),-999)</f>
        <v>550</v>
      </c>
      <c r="K188" s="9">
        <f>IF(Raw!$G188&gt;$C$8,IF(Raw!$Q188&gt;$C$8,IF(Raw!$N188&gt;$C$9,IF(Raw!$N188&lt;$A$9,IF(Raw!$X188&gt;$C$9,IF(Raw!$X188&lt;$A$9,Raw!R188,-999),-999),-999),-999),-999),-999)</f>
        <v>0.125196</v>
      </c>
      <c r="L188" s="9">
        <f>IF(Raw!$G188&gt;$C$8,IF(Raw!$Q188&gt;$C$8,IF(Raw!$N188&gt;$C$9,IF(Raw!$N188&lt;$A$9,IF(Raw!$X188&gt;$C$9,IF(Raw!$X188&lt;$A$9,Raw!S188,-999),-999),-999),-999),-999),-999)</f>
        <v>0.204484</v>
      </c>
      <c r="M188" s="9">
        <f>Raw!Q188</f>
        <v>0.94141200000000003</v>
      </c>
      <c r="N188" s="9">
        <f>IF(Raw!$G188&gt;$C$8,IF(Raw!$Q188&gt;$C$8,IF(Raw!$N188&gt;$C$9,IF(Raw!$N188&lt;$A$9,IF(Raw!$X188&gt;$C$9,IF(Raw!$X188&lt;$A$9,Raw!V188,-999),-999),-999),-999),-999),-999)</f>
        <v>656.9</v>
      </c>
      <c r="O188" s="9">
        <f>IF(Raw!$G188&gt;$C$8,IF(Raw!$Q188&gt;$C$8,IF(Raw!$N188&gt;$C$9,IF(Raw!$N188&lt;$A$9,IF(Raw!$X188&gt;$C$9,IF(Raw!$X188&lt;$A$9,Raw!W188,-999),-999),-999),-999),-999),-999)</f>
        <v>0.26916400000000001</v>
      </c>
      <c r="P188" s="9">
        <f>IF(Raw!$G188&gt;$C$8,IF(Raw!$Q188&gt;$C$8,IF(Raw!$N188&gt;$C$9,IF(Raw!$N188&lt;$A$9,IF(Raw!$X188&gt;$C$9,IF(Raw!$X188&lt;$A$9,Raw!X188,-999),-999),-999),-999),-999),-999)</f>
        <v>465</v>
      </c>
      <c r="R188" s="9">
        <f t="shared" si="36"/>
        <v>9.1681999999999986E-2</v>
      </c>
      <c r="S188" s="9">
        <f t="shared" si="37"/>
        <v>0.36808106599861085</v>
      </c>
      <c r="T188" s="9">
        <f t="shared" si="38"/>
        <v>7.9287999999999997E-2</v>
      </c>
      <c r="U188" s="9">
        <f t="shared" si="39"/>
        <v>0.38774671856966803</v>
      </c>
      <c r="V188" s="15">
        <f t="shared" si="32"/>
        <v>8.3736197999999998E-2</v>
      </c>
      <c r="X188" s="11">
        <f t="shared" si="40"/>
        <v>0</v>
      </c>
      <c r="Y188" s="11">
        <f t="shared" si="41"/>
        <v>6.3079999999999991E-18</v>
      </c>
      <c r="Z188" s="11">
        <f t="shared" si="42"/>
        <v>5.4999999999999992E-4</v>
      </c>
      <c r="AA188" s="16">
        <f t="shared" si="43"/>
        <v>0</v>
      </c>
      <c r="AB188" s="9">
        <f t="shared" si="33"/>
        <v>0.125196</v>
      </c>
      <c r="AC188" s="9">
        <f t="shared" si="34"/>
        <v>1</v>
      </c>
      <c r="AD188" s="15">
        <f t="shared" si="35"/>
        <v>0</v>
      </c>
      <c r="AE188" s="3">
        <f t="shared" si="44"/>
        <v>759.48319999999967</v>
      </c>
      <c r="AF188" s="2">
        <f t="shared" si="45"/>
        <v>0.25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0.46120370370370373</v>
      </c>
      <c r="C189" s="15">
        <f>Raw!C189</f>
        <v>158.1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0.13682</v>
      </c>
      <c r="F189" s="9">
        <f>IF(Raw!$G189&gt;$C$8,IF(Raw!$Q189&gt;$C$8,IF(Raw!$N189&gt;$C$9,IF(Raw!$N189&lt;$A$9,IF(Raw!$X189&gt;$C$9,IF(Raw!$X189&lt;$A$9,Raw!I189,-999),-999),-999),-999),-999),-999)</f>
        <v>0.21127399999999999</v>
      </c>
      <c r="G189" s="9">
        <f>Raw!G189</f>
        <v>0.94908700000000001</v>
      </c>
      <c r="H189" s="9">
        <f>IF(Raw!$G189&gt;$C$8,IF(Raw!$Q189&gt;$C$8,IF(Raw!$N189&gt;$C$9,IF(Raw!$N189&lt;$A$9,IF(Raw!$X189&gt;$C$9,IF(Raw!$X189&lt;$A$9,Raw!L189,-999),-999),-999),-999),-999),-999)</f>
        <v>651.70000000000005</v>
      </c>
      <c r="I189" s="9">
        <f>IF(Raw!$G189&gt;$C$8,IF(Raw!$Q189&gt;$C$8,IF(Raw!$N189&gt;$C$9,IF(Raw!$N189&lt;$A$9,IF(Raw!$X189&gt;$C$9,IF(Raw!$X189&lt;$A$9,Raw!M189,-999),-999),-999),-999),-999),-999)</f>
        <v>0.342806</v>
      </c>
      <c r="J189" s="9">
        <f>IF(Raw!$G189&gt;$C$8,IF(Raw!$Q189&gt;$C$8,IF(Raw!$N189&gt;$C$9,IF(Raw!$N189&lt;$A$9,IF(Raw!$X189&gt;$C$9,IF(Raw!$X189&lt;$A$9,Raw!N189,-999),-999),-999),-999),-999),-999)</f>
        <v>512</v>
      </c>
      <c r="K189" s="9">
        <f>IF(Raw!$G189&gt;$C$8,IF(Raw!$Q189&gt;$C$8,IF(Raw!$N189&gt;$C$9,IF(Raw!$N189&lt;$A$9,IF(Raw!$X189&gt;$C$9,IF(Raw!$X189&lt;$A$9,Raw!R189,-999),-999),-999),-999),-999),-999)</f>
        <v>0.13657900000000001</v>
      </c>
      <c r="L189" s="9">
        <f>IF(Raw!$G189&gt;$C$8,IF(Raw!$Q189&gt;$C$8,IF(Raw!$N189&gt;$C$9,IF(Raw!$N189&lt;$A$9,IF(Raw!$X189&gt;$C$9,IF(Raw!$X189&lt;$A$9,Raw!S189,-999),-999),-999),-999),-999),-999)</f>
        <v>0.21643299999999999</v>
      </c>
      <c r="M189" s="9">
        <f>Raw!Q189</f>
        <v>0.926593</v>
      </c>
      <c r="N189" s="9">
        <f>IF(Raw!$G189&gt;$C$8,IF(Raw!$Q189&gt;$C$8,IF(Raw!$N189&gt;$C$9,IF(Raw!$N189&lt;$A$9,IF(Raw!$X189&gt;$C$9,IF(Raw!$X189&lt;$A$9,Raw!V189,-999),-999),-999),-999),-999),-999)</f>
        <v>600.6</v>
      </c>
      <c r="O189" s="9">
        <f>IF(Raw!$G189&gt;$C$8,IF(Raw!$Q189&gt;$C$8,IF(Raw!$N189&gt;$C$9,IF(Raw!$N189&lt;$A$9,IF(Raw!$X189&gt;$C$9,IF(Raw!$X189&lt;$A$9,Raw!W189,-999),-999),-999),-999),-999),-999)</f>
        <v>0.29663899999999999</v>
      </c>
      <c r="P189" s="9">
        <f>IF(Raw!$G189&gt;$C$8,IF(Raw!$Q189&gt;$C$8,IF(Raw!$N189&gt;$C$9,IF(Raw!$N189&lt;$A$9,IF(Raw!$X189&gt;$C$9,IF(Raw!$X189&lt;$A$9,Raw!X189,-999),-999),-999),-999),-999),-999)</f>
        <v>527</v>
      </c>
      <c r="R189" s="9">
        <f t="shared" si="36"/>
        <v>7.4453999999999992E-2</v>
      </c>
      <c r="S189" s="9">
        <f t="shared" si="37"/>
        <v>0.35240493387733463</v>
      </c>
      <c r="T189" s="9">
        <f t="shared" si="38"/>
        <v>7.9853999999999981E-2</v>
      </c>
      <c r="U189" s="9">
        <f t="shared" si="39"/>
        <v>0.36895482666691304</v>
      </c>
      <c r="V189" s="15">
        <f t="shared" si="32"/>
        <v>8.8629313499999987E-2</v>
      </c>
      <c r="X189" s="11">
        <f t="shared" si="40"/>
        <v>0</v>
      </c>
      <c r="Y189" s="11">
        <f t="shared" si="41"/>
        <v>6.5170000000000001E-18</v>
      </c>
      <c r="Z189" s="11">
        <f t="shared" si="42"/>
        <v>5.1199999999999998E-4</v>
      </c>
      <c r="AA189" s="16">
        <f t="shared" si="43"/>
        <v>0</v>
      </c>
      <c r="AB189" s="9">
        <f t="shared" si="33"/>
        <v>0.13657900000000001</v>
      </c>
      <c r="AC189" s="9">
        <f t="shared" si="34"/>
        <v>1</v>
      </c>
      <c r="AD189" s="15">
        <f t="shared" si="35"/>
        <v>0</v>
      </c>
      <c r="AE189" s="3">
        <f t="shared" si="44"/>
        <v>784.64679999999976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0.46126157407407403</v>
      </c>
      <c r="C190" s="15">
        <f>Raw!C190</f>
        <v>158.4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0.13190299999999999</v>
      </c>
      <c r="F190" s="9">
        <f>IF(Raw!$G190&gt;$C$8,IF(Raw!$Q190&gt;$C$8,IF(Raw!$N190&gt;$C$9,IF(Raw!$N190&lt;$A$9,IF(Raw!$X190&gt;$C$9,IF(Raw!$X190&lt;$A$9,Raw!I190,-999),-999),-999),-999),-999),-999)</f>
        <v>0.20472699999999999</v>
      </c>
      <c r="G190" s="9">
        <f>Raw!G190</f>
        <v>0.94325099999999995</v>
      </c>
      <c r="H190" s="9">
        <f>IF(Raw!$G190&gt;$C$8,IF(Raw!$Q190&gt;$C$8,IF(Raw!$N190&gt;$C$9,IF(Raw!$N190&lt;$A$9,IF(Raw!$X190&gt;$C$9,IF(Raw!$X190&lt;$A$9,Raw!L190,-999),-999),-999),-999),-999),-999)</f>
        <v>706.2</v>
      </c>
      <c r="I190" s="9">
        <f>IF(Raw!$G190&gt;$C$8,IF(Raw!$Q190&gt;$C$8,IF(Raw!$N190&gt;$C$9,IF(Raw!$N190&lt;$A$9,IF(Raw!$X190&gt;$C$9,IF(Raw!$X190&lt;$A$9,Raw!M190,-999),-999),-999),-999),-999),-999)</f>
        <v>0.48436099999999999</v>
      </c>
      <c r="J190" s="9">
        <f>IF(Raw!$G190&gt;$C$8,IF(Raw!$Q190&gt;$C$8,IF(Raw!$N190&gt;$C$9,IF(Raw!$N190&lt;$A$9,IF(Raw!$X190&gt;$C$9,IF(Raw!$X190&lt;$A$9,Raw!N190,-999),-999),-999),-999),-999),-999)</f>
        <v>595</v>
      </c>
      <c r="K190" s="9">
        <f>IF(Raw!$G190&gt;$C$8,IF(Raw!$Q190&gt;$C$8,IF(Raw!$N190&gt;$C$9,IF(Raw!$N190&lt;$A$9,IF(Raw!$X190&gt;$C$9,IF(Raw!$X190&lt;$A$9,Raw!R190,-999),-999),-999),-999),-999),-999)</f>
        <v>0.123886</v>
      </c>
      <c r="L190" s="9">
        <f>IF(Raw!$G190&gt;$C$8,IF(Raw!$Q190&gt;$C$8,IF(Raw!$N190&gt;$C$9,IF(Raw!$N190&lt;$A$9,IF(Raw!$X190&gt;$C$9,IF(Raw!$X190&lt;$A$9,Raw!S190,-999),-999),-999),-999),-999),-999)</f>
        <v>0.19894899999999999</v>
      </c>
      <c r="M190" s="9">
        <f>Raw!Q190</f>
        <v>0.93952899999999995</v>
      </c>
      <c r="N190" s="9">
        <f>IF(Raw!$G190&gt;$C$8,IF(Raw!$Q190&gt;$C$8,IF(Raw!$N190&gt;$C$9,IF(Raw!$N190&lt;$A$9,IF(Raw!$X190&gt;$C$9,IF(Raw!$X190&lt;$A$9,Raw!V190,-999),-999),-999),-999),-999),-999)</f>
        <v>612.20000000000005</v>
      </c>
      <c r="O190" s="9">
        <f>IF(Raw!$G190&gt;$C$8,IF(Raw!$Q190&gt;$C$8,IF(Raw!$N190&gt;$C$9,IF(Raw!$N190&lt;$A$9,IF(Raw!$X190&gt;$C$9,IF(Raw!$X190&lt;$A$9,Raw!W190,-999),-999),-999),-999),-999),-999)</f>
        <v>0.27527499999999999</v>
      </c>
      <c r="P190" s="9">
        <f>IF(Raw!$G190&gt;$C$8,IF(Raw!$Q190&gt;$C$8,IF(Raw!$N190&gt;$C$9,IF(Raw!$N190&lt;$A$9,IF(Raw!$X190&gt;$C$9,IF(Raw!$X190&lt;$A$9,Raw!X190,-999),-999),-999),-999),-999),-999)</f>
        <v>565</v>
      </c>
      <c r="R190" s="9">
        <f t="shared" si="36"/>
        <v>7.2824E-2</v>
      </c>
      <c r="S190" s="9">
        <f t="shared" si="37"/>
        <v>0.355712729635075</v>
      </c>
      <c r="T190" s="9">
        <f t="shared" si="38"/>
        <v>7.5062999999999991E-2</v>
      </c>
      <c r="U190" s="9">
        <f t="shared" si="39"/>
        <v>0.37729769941040164</v>
      </c>
      <c r="V190" s="15">
        <f t="shared" si="32"/>
        <v>8.1469615499999995E-2</v>
      </c>
      <c r="X190" s="11">
        <f t="shared" si="40"/>
        <v>0</v>
      </c>
      <c r="Y190" s="11">
        <f t="shared" si="41"/>
        <v>7.0619999999999999E-18</v>
      </c>
      <c r="Z190" s="11">
        <f t="shared" si="42"/>
        <v>5.9499999999999993E-4</v>
      </c>
      <c r="AA190" s="16">
        <f t="shared" si="43"/>
        <v>0</v>
      </c>
      <c r="AB190" s="9">
        <f t="shared" si="33"/>
        <v>0.123886</v>
      </c>
      <c r="AC190" s="9">
        <f t="shared" si="34"/>
        <v>1</v>
      </c>
      <c r="AD190" s="15">
        <f t="shared" si="35"/>
        <v>0</v>
      </c>
      <c r="AE190" s="3">
        <f t="shared" si="44"/>
        <v>850.2647999999997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0.46131944444444445</v>
      </c>
      <c r="C191" s="15">
        <f>Raw!C191</f>
        <v>160.1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0.128302</v>
      </c>
      <c r="F191" s="9">
        <f>IF(Raw!$G191&gt;$C$8,IF(Raw!$Q191&gt;$C$8,IF(Raw!$N191&gt;$C$9,IF(Raw!$N191&lt;$A$9,IF(Raw!$X191&gt;$C$9,IF(Raw!$X191&lt;$A$9,Raw!I191,-999),-999),-999),-999),-999),-999)</f>
        <v>0.20442099999999999</v>
      </c>
      <c r="G191" s="9">
        <f>Raw!G191</f>
        <v>0.92160900000000001</v>
      </c>
      <c r="H191" s="9">
        <f>IF(Raw!$G191&gt;$C$8,IF(Raw!$Q191&gt;$C$8,IF(Raw!$N191&gt;$C$9,IF(Raw!$N191&lt;$A$9,IF(Raw!$X191&gt;$C$9,IF(Raw!$X191&lt;$A$9,Raw!L191,-999),-999),-999),-999),-999),-999)</f>
        <v>700.9</v>
      </c>
      <c r="I191" s="9">
        <f>IF(Raw!$G191&gt;$C$8,IF(Raw!$Q191&gt;$C$8,IF(Raw!$N191&gt;$C$9,IF(Raw!$N191&lt;$A$9,IF(Raw!$X191&gt;$C$9,IF(Raw!$X191&lt;$A$9,Raw!M191,-999),-999),-999),-999),-999),-999)</f>
        <v>0.17790900000000001</v>
      </c>
      <c r="J191" s="9">
        <f>IF(Raw!$G191&gt;$C$8,IF(Raw!$Q191&gt;$C$8,IF(Raw!$N191&gt;$C$9,IF(Raw!$N191&lt;$A$9,IF(Raw!$X191&gt;$C$9,IF(Raw!$X191&lt;$A$9,Raw!N191,-999),-999),-999),-999),-999),-999)</f>
        <v>621</v>
      </c>
      <c r="K191" s="9">
        <f>IF(Raw!$G191&gt;$C$8,IF(Raw!$Q191&gt;$C$8,IF(Raw!$N191&gt;$C$9,IF(Raw!$N191&lt;$A$9,IF(Raw!$X191&gt;$C$9,IF(Raw!$X191&lt;$A$9,Raw!R191,-999),-999),-999),-999),-999),-999)</f>
        <v>0.119976</v>
      </c>
      <c r="L191" s="9">
        <f>IF(Raw!$G191&gt;$C$8,IF(Raw!$Q191&gt;$C$8,IF(Raw!$N191&gt;$C$9,IF(Raw!$N191&lt;$A$9,IF(Raw!$X191&gt;$C$9,IF(Raw!$X191&lt;$A$9,Raw!S191,-999),-999),-999),-999),-999),-999)</f>
        <v>0.19624</v>
      </c>
      <c r="M191" s="9">
        <f>Raw!Q191</f>
        <v>0.92796400000000001</v>
      </c>
      <c r="N191" s="9">
        <f>IF(Raw!$G191&gt;$C$8,IF(Raw!$Q191&gt;$C$8,IF(Raw!$N191&gt;$C$9,IF(Raw!$N191&lt;$A$9,IF(Raw!$X191&gt;$C$9,IF(Raw!$X191&lt;$A$9,Raw!V191,-999),-999),-999),-999),-999),-999)</f>
        <v>703.3</v>
      </c>
      <c r="O191" s="9">
        <f>IF(Raw!$G191&gt;$C$8,IF(Raw!$Q191&gt;$C$8,IF(Raw!$N191&gt;$C$9,IF(Raw!$N191&lt;$A$9,IF(Raw!$X191&gt;$C$9,IF(Raw!$X191&lt;$A$9,Raw!W191,-999),-999),-999),-999),-999),-999)</f>
        <v>3.2675999999999997E-2</v>
      </c>
      <c r="P191" s="9">
        <f>IF(Raw!$G191&gt;$C$8,IF(Raw!$Q191&gt;$C$8,IF(Raw!$N191&gt;$C$9,IF(Raw!$N191&lt;$A$9,IF(Raw!$X191&gt;$C$9,IF(Raw!$X191&lt;$A$9,Raw!X191,-999),-999),-999),-999),-999),-999)</f>
        <v>476</v>
      </c>
      <c r="R191" s="9">
        <f t="shared" si="36"/>
        <v>7.6118999999999992E-2</v>
      </c>
      <c r="S191" s="9">
        <f t="shared" si="37"/>
        <v>0.37236389607721315</v>
      </c>
      <c r="T191" s="9">
        <f t="shared" si="38"/>
        <v>7.6263999999999998E-2</v>
      </c>
      <c r="U191" s="9">
        <f t="shared" si="39"/>
        <v>0.38862617203424377</v>
      </c>
      <c r="V191" s="15">
        <f t="shared" si="32"/>
        <v>8.0360279999999992E-2</v>
      </c>
      <c r="X191" s="11">
        <f t="shared" si="40"/>
        <v>0</v>
      </c>
      <c r="Y191" s="11">
        <f t="shared" si="41"/>
        <v>7.0089999999999987E-18</v>
      </c>
      <c r="Z191" s="11">
        <f t="shared" si="42"/>
        <v>6.2100000000000002E-4</v>
      </c>
      <c r="AA191" s="16">
        <f t="shared" si="43"/>
        <v>0</v>
      </c>
      <c r="AB191" s="9">
        <f t="shared" si="33"/>
        <v>0.119976</v>
      </c>
      <c r="AC191" s="9">
        <f t="shared" si="34"/>
        <v>1</v>
      </c>
      <c r="AD191" s="15">
        <f t="shared" si="35"/>
        <v>0</v>
      </c>
      <c r="AE191" s="3">
        <f t="shared" si="44"/>
        <v>843.88359999999966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0.46136574074074077</v>
      </c>
      <c r="C192" s="15">
        <f>Raw!C192</f>
        <v>160.80000000000001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0.120558</v>
      </c>
      <c r="F192" s="9">
        <f>IF(Raw!$G192&gt;$C$8,IF(Raw!$Q192&gt;$C$8,IF(Raw!$N192&gt;$C$9,IF(Raw!$N192&lt;$A$9,IF(Raw!$X192&gt;$C$9,IF(Raw!$X192&lt;$A$9,Raw!I192,-999),-999),-999),-999),-999),-999)</f>
        <v>0.18577299999999999</v>
      </c>
      <c r="G192" s="9">
        <f>Raw!G192</f>
        <v>0.91573400000000005</v>
      </c>
      <c r="H192" s="9">
        <f>IF(Raw!$G192&gt;$C$8,IF(Raw!$Q192&gt;$C$8,IF(Raw!$N192&gt;$C$9,IF(Raw!$N192&lt;$A$9,IF(Raw!$X192&gt;$C$9,IF(Raw!$X192&lt;$A$9,Raw!L192,-999),-999),-999),-999),-999),-999)</f>
        <v>643.29999999999995</v>
      </c>
      <c r="I192" s="9">
        <f>IF(Raw!$G192&gt;$C$8,IF(Raw!$Q192&gt;$C$8,IF(Raw!$N192&gt;$C$9,IF(Raw!$N192&lt;$A$9,IF(Raw!$X192&gt;$C$9,IF(Raw!$X192&lt;$A$9,Raw!M192,-999),-999),-999),-999),-999),-999)</f>
        <v>3.0000000000000001E-6</v>
      </c>
      <c r="J192" s="9">
        <f>IF(Raw!$G192&gt;$C$8,IF(Raw!$Q192&gt;$C$8,IF(Raw!$N192&gt;$C$9,IF(Raw!$N192&lt;$A$9,IF(Raw!$X192&gt;$C$9,IF(Raw!$X192&lt;$A$9,Raw!N192,-999),-999),-999),-999),-999),-999)</f>
        <v>712</v>
      </c>
      <c r="K192" s="9">
        <f>IF(Raw!$G192&gt;$C$8,IF(Raw!$Q192&gt;$C$8,IF(Raw!$N192&gt;$C$9,IF(Raw!$N192&lt;$A$9,IF(Raw!$X192&gt;$C$9,IF(Raw!$X192&lt;$A$9,Raw!R192,-999),-999),-999),-999),-999),-999)</f>
        <v>0.11402</v>
      </c>
      <c r="L192" s="9">
        <f>IF(Raw!$G192&gt;$C$8,IF(Raw!$Q192&gt;$C$8,IF(Raw!$N192&gt;$C$9,IF(Raw!$N192&lt;$A$9,IF(Raw!$X192&gt;$C$9,IF(Raw!$X192&lt;$A$9,Raw!S192,-999),-999),-999),-999),-999),-999)</f>
        <v>0.176761</v>
      </c>
      <c r="M192" s="9">
        <f>Raw!Q192</f>
        <v>0.93364599999999998</v>
      </c>
      <c r="N192" s="9">
        <f>IF(Raw!$G192&gt;$C$8,IF(Raw!$Q192&gt;$C$8,IF(Raw!$N192&gt;$C$9,IF(Raw!$N192&lt;$A$9,IF(Raw!$X192&gt;$C$9,IF(Raw!$X192&lt;$A$9,Raw!V192,-999),-999),-999),-999),-999),-999)</f>
        <v>641.29999999999995</v>
      </c>
      <c r="O192" s="9">
        <f>IF(Raw!$G192&gt;$C$8,IF(Raw!$Q192&gt;$C$8,IF(Raw!$N192&gt;$C$9,IF(Raw!$N192&lt;$A$9,IF(Raw!$X192&gt;$C$9,IF(Raw!$X192&lt;$A$9,Raw!W192,-999),-999),-999),-999),-999),-999)</f>
        <v>0.33926499999999998</v>
      </c>
      <c r="P192" s="9">
        <f>IF(Raw!$G192&gt;$C$8,IF(Raw!$Q192&gt;$C$8,IF(Raw!$N192&gt;$C$9,IF(Raw!$N192&lt;$A$9,IF(Raw!$X192&gt;$C$9,IF(Raw!$X192&lt;$A$9,Raw!X192,-999),-999),-999),-999),-999),-999)</f>
        <v>528</v>
      </c>
      <c r="R192" s="9">
        <f t="shared" si="36"/>
        <v>6.5214999999999995E-2</v>
      </c>
      <c r="S192" s="9">
        <f t="shared" si="37"/>
        <v>0.3510467075409236</v>
      </c>
      <c r="T192" s="9">
        <f t="shared" si="38"/>
        <v>6.2741000000000005E-2</v>
      </c>
      <c r="U192" s="9">
        <f t="shared" si="39"/>
        <v>0.35494820690084355</v>
      </c>
      <c r="V192" s="15">
        <f t="shared" si="32"/>
        <v>7.2383629499999991E-2</v>
      </c>
      <c r="X192" s="11">
        <f t="shared" si="40"/>
        <v>0</v>
      </c>
      <c r="Y192" s="11">
        <f t="shared" si="41"/>
        <v>6.4329999999999988E-18</v>
      </c>
      <c r="Z192" s="11">
        <f t="shared" si="42"/>
        <v>7.1199999999999996E-4</v>
      </c>
      <c r="AA192" s="16">
        <f t="shared" si="43"/>
        <v>0</v>
      </c>
      <c r="AB192" s="9">
        <f t="shared" si="33"/>
        <v>0.11402</v>
      </c>
      <c r="AC192" s="9">
        <f t="shared" si="34"/>
        <v>1</v>
      </c>
      <c r="AD192" s="15">
        <f t="shared" si="35"/>
        <v>0</v>
      </c>
      <c r="AE192" s="3">
        <f t="shared" si="44"/>
        <v>774.53319999999962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0.46142361111111113</v>
      </c>
      <c r="C193" s="15">
        <f>Raw!C193</f>
        <v>161.9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0.11902500000000001</v>
      </c>
      <c r="F193" s="9">
        <f>IF(Raw!$G193&gt;$C$8,IF(Raw!$Q193&gt;$C$8,IF(Raw!$N193&gt;$C$9,IF(Raw!$N193&lt;$A$9,IF(Raw!$X193&gt;$C$9,IF(Raw!$X193&lt;$A$9,Raw!I193,-999),-999),-999),-999),-999),-999)</f>
        <v>0.17787500000000001</v>
      </c>
      <c r="G193" s="9">
        <f>Raw!G193</f>
        <v>0.92949800000000005</v>
      </c>
      <c r="H193" s="9">
        <f>IF(Raw!$G193&gt;$C$8,IF(Raw!$Q193&gt;$C$8,IF(Raw!$N193&gt;$C$9,IF(Raw!$N193&lt;$A$9,IF(Raw!$X193&gt;$C$9,IF(Raw!$X193&lt;$A$9,Raw!L193,-999),-999),-999),-999),-999),-999)</f>
        <v>661.3</v>
      </c>
      <c r="I193" s="9">
        <f>IF(Raw!$G193&gt;$C$8,IF(Raw!$Q193&gt;$C$8,IF(Raw!$N193&gt;$C$9,IF(Raw!$N193&lt;$A$9,IF(Raw!$X193&gt;$C$9,IF(Raw!$X193&lt;$A$9,Raw!M193,-999),-999),-999),-999),-999),-999)</f>
        <v>0.37081999999999998</v>
      </c>
      <c r="J193" s="9">
        <f>IF(Raw!$G193&gt;$C$8,IF(Raw!$Q193&gt;$C$8,IF(Raw!$N193&gt;$C$9,IF(Raw!$N193&lt;$A$9,IF(Raw!$X193&gt;$C$9,IF(Raw!$X193&lt;$A$9,Raw!N193,-999),-999),-999),-999),-999),-999)</f>
        <v>532</v>
      </c>
      <c r="K193" s="9">
        <f>IF(Raw!$G193&gt;$C$8,IF(Raw!$Q193&gt;$C$8,IF(Raw!$N193&gt;$C$9,IF(Raw!$N193&lt;$A$9,IF(Raw!$X193&gt;$C$9,IF(Raw!$X193&lt;$A$9,Raw!R193,-999),-999),-999),-999),-999),-999)</f>
        <v>0.107754</v>
      </c>
      <c r="L193" s="9">
        <f>IF(Raw!$G193&gt;$C$8,IF(Raw!$Q193&gt;$C$8,IF(Raw!$N193&gt;$C$9,IF(Raw!$N193&lt;$A$9,IF(Raw!$X193&gt;$C$9,IF(Raw!$X193&lt;$A$9,Raw!S193,-999),-999),-999),-999),-999),-999)</f>
        <v>0.166187</v>
      </c>
      <c r="M193" s="9">
        <f>Raw!Q193</f>
        <v>0.85898399999999997</v>
      </c>
      <c r="N193" s="9">
        <f>IF(Raw!$G193&gt;$C$8,IF(Raw!$Q193&gt;$C$8,IF(Raw!$N193&gt;$C$9,IF(Raw!$N193&lt;$A$9,IF(Raw!$X193&gt;$C$9,IF(Raw!$X193&lt;$A$9,Raw!V193,-999),-999),-999),-999),-999),-999)</f>
        <v>750.1</v>
      </c>
      <c r="O193" s="9">
        <f>IF(Raw!$G193&gt;$C$8,IF(Raw!$Q193&gt;$C$8,IF(Raw!$N193&gt;$C$9,IF(Raw!$N193&lt;$A$9,IF(Raw!$X193&gt;$C$9,IF(Raw!$X193&lt;$A$9,Raw!W193,-999),-999),-999),-999),-999),-999)</f>
        <v>0.42497699999999999</v>
      </c>
      <c r="P193" s="9">
        <f>IF(Raw!$G193&gt;$C$8,IF(Raw!$Q193&gt;$C$8,IF(Raw!$N193&gt;$C$9,IF(Raw!$N193&lt;$A$9,IF(Raw!$X193&gt;$C$9,IF(Raw!$X193&lt;$A$9,Raw!X193,-999),-999),-999),-999),-999),-999)</f>
        <v>848</v>
      </c>
      <c r="R193" s="9">
        <f t="shared" si="36"/>
        <v>5.885E-2</v>
      </c>
      <c r="S193" s="9">
        <f t="shared" si="37"/>
        <v>0.3308503162333099</v>
      </c>
      <c r="T193" s="9">
        <f t="shared" si="38"/>
        <v>5.8432999999999999E-2</v>
      </c>
      <c r="U193" s="9">
        <f t="shared" si="39"/>
        <v>0.3516099333882915</v>
      </c>
      <c r="V193" s="15">
        <f t="shared" si="32"/>
        <v>6.805357649999999E-2</v>
      </c>
      <c r="X193" s="11">
        <f t="shared" si="40"/>
        <v>0</v>
      </c>
      <c r="Y193" s="11">
        <f t="shared" si="41"/>
        <v>6.6129999999999994E-18</v>
      </c>
      <c r="Z193" s="11">
        <f t="shared" si="42"/>
        <v>5.3200000000000003E-4</v>
      </c>
      <c r="AA193" s="16">
        <f t="shared" si="43"/>
        <v>0</v>
      </c>
      <c r="AB193" s="9">
        <f t="shared" si="33"/>
        <v>0.107754</v>
      </c>
      <c r="AC193" s="9">
        <f t="shared" si="34"/>
        <v>1</v>
      </c>
      <c r="AD193" s="15">
        <f t="shared" si="35"/>
        <v>0</v>
      </c>
      <c r="AE193" s="3">
        <f t="shared" si="44"/>
        <v>796.20519999999976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0.46148148148148144</v>
      </c>
      <c r="C194" s="15">
        <f>Raw!C194</f>
        <v>163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0.12507799999999999</v>
      </c>
      <c r="F194" s="9">
        <f>IF(Raw!$G194&gt;$C$8,IF(Raw!$Q194&gt;$C$8,IF(Raw!$N194&gt;$C$9,IF(Raw!$N194&lt;$A$9,IF(Raw!$X194&gt;$C$9,IF(Raw!$X194&lt;$A$9,Raw!I194,-999),-999),-999),-999),-999),-999)</f>
        <v>0.182917</v>
      </c>
      <c r="G194" s="9">
        <f>Raw!G194</f>
        <v>0.91428399999999999</v>
      </c>
      <c r="H194" s="9">
        <f>IF(Raw!$G194&gt;$C$8,IF(Raw!$Q194&gt;$C$8,IF(Raw!$N194&gt;$C$9,IF(Raw!$N194&lt;$A$9,IF(Raw!$X194&gt;$C$9,IF(Raw!$X194&lt;$A$9,Raw!L194,-999),-999),-999),-999),-999),-999)</f>
        <v>628.70000000000005</v>
      </c>
      <c r="I194" s="9">
        <f>IF(Raw!$G194&gt;$C$8,IF(Raw!$Q194&gt;$C$8,IF(Raw!$N194&gt;$C$9,IF(Raw!$N194&lt;$A$9,IF(Raw!$X194&gt;$C$9,IF(Raw!$X194&lt;$A$9,Raw!M194,-999),-999),-999),-999),-999),-999)</f>
        <v>0.317297</v>
      </c>
      <c r="J194" s="9">
        <f>IF(Raw!$G194&gt;$C$8,IF(Raw!$Q194&gt;$C$8,IF(Raw!$N194&gt;$C$9,IF(Raw!$N194&lt;$A$9,IF(Raw!$X194&gt;$C$9,IF(Raw!$X194&lt;$A$9,Raw!N194,-999),-999),-999),-999),-999),-999)</f>
        <v>396</v>
      </c>
      <c r="K194" s="9">
        <f>IF(Raw!$G194&gt;$C$8,IF(Raw!$Q194&gt;$C$8,IF(Raw!$N194&gt;$C$9,IF(Raw!$N194&lt;$A$9,IF(Raw!$X194&gt;$C$9,IF(Raw!$X194&lt;$A$9,Raw!R194,-999),-999),-999),-999),-999),-999)</f>
        <v>0.10834100000000001</v>
      </c>
      <c r="L194" s="9">
        <f>IF(Raw!$G194&gt;$C$8,IF(Raw!$Q194&gt;$C$8,IF(Raw!$N194&gt;$C$9,IF(Raw!$N194&lt;$A$9,IF(Raw!$X194&gt;$C$9,IF(Raw!$X194&lt;$A$9,Raw!S194,-999),-999),-999),-999),-999),-999)</f>
        <v>0.167711</v>
      </c>
      <c r="M194" s="9">
        <f>Raw!Q194</f>
        <v>0.91355299999999995</v>
      </c>
      <c r="N194" s="9">
        <f>IF(Raw!$G194&gt;$C$8,IF(Raw!$Q194&gt;$C$8,IF(Raw!$N194&gt;$C$9,IF(Raw!$N194&lt;$A$9,IF(Raw!$X194&gt;$C$9,IF(Raw!$X194&lt;$A$9,Raw!V194,-999),-999),-999),-999),-999),-999)</f>
        <v>736.9</v>
      </c>
      <c r="O194" s="9">
        <f>IF(Raw!$G194&gt;$C$8,IF(Raw!$Q194&gt;$C$8,IF(Raw!$N194&gt;$C$9,IF(Raw!$N194&lt;$A$9,IF(Raw!$X194&gt;$C$9,IF(Raw!$X194&lt;$A$9,Raw!W194,-999),-999),-999),-999),-999),-999)</f>
        <v>0.37081999999999998</v>
      </c>
      <c r="P194" s="9">
        <f>IF(Raw!$G194&gt;$C$8,IF(Raw!$Q194&gt;$C$8,IF(Raw!$N194&gt;$C$9,IF(Raw!$N194&lt;$A$9,IF(Raw!$X194&gt;$C$9,IF(Raw!$X194&lt;$A$9,Raw!X194,-999),-999),-999),-999),-999),-999)</f>
        <v>647</v>
      </c>
      <c r="R194" s="9">
        <f t="shared" si="36"/>
        <v>5.7839000000000002E-2</v>
      </c>
      <c r="S194" s="9">
        <f t="shared" si="37"/>
        <v>0.31620352400268975</v>
      </c>
      <c r="T194" s="9">
        <f t="shared" si="38"/>
        <v>5.9369999999999992E-2</v>
      </c>
      <c r="U194" s="9">
        <f t="shared" si="39"/>
        <v>0.35400182456726148</v>
      </c>
      <c r="V194" s="15">
        <f t="shared" si="32"/>
        <v>6.8677654499999991E-2</v>
      </c>
      <c r="X194" s="11">
        <f t="shared" si="40"/>
        <v>0</v>
      </c>
      <c r="Y194" s="11">
        <f t="shared" si="41"/>
        <v>6.2869999999999997E-18</v>
      </c>
      <c r="Z194" s="11">
        <f t="shared" si="42"/>
        <v>3.9599999999999998E-4</v>
      </c>
      <c r="AA194" s="16">
        <f t="shared" si="43"/>
        <v>0</v>
      </c>
      <c r="AB194" s="9">
        <f t="shared" si="33"/>
        <v>0.10834100000000001</v>
      </c>
      <c r="AC194" s="9">
        <f t="shared" si="34"/>
        <v>1</v>
      </c>
      <c r="AD194" s="15">
        <f t="shared" si="35"/>
        <v>0</v>
      </c>
      <c r="AE194" s="3">
        <f t="shared" si="44"/>
        <v>756.95479999999975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0.46153935185185185</v>
      </c>
      <c r="C195" s="15">
        <f>Raw!C195</f>
        <v>163.9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0.112729</v>
      </c>
      <c r="F195" s="9">
        <f>IF(Raw!$G195&gt;$C$8,IF(Raw!$Q195&gt;$C$8,IF(Raw!$N195&gt;$C$9,IF(Raw!$N195&lt;$A$9,IF(Raw!$X195&gt;$C$9,IF(Raw!$X195&lt;$A$9,Raw!I195,-999),-999),-999),-999),-999),-999)</f>
        <v>0.167652</v>
      </c>
      <c r="G195" s="9">
        <f>Raw!G195</f>
        <v>0.90355300000000005</v>
      </c>
      <c r="H195" s="9">
        <f>IF(Raw!$G195&gt;$C$8,IF(Raw!$Q195&gt;$C$8,IF(Raw!$N195&gt;$C$9,IF(Raw!$N195&lt;$A$9,IF(Raw!$X195&gt;$C$9,IF(Raw!$X195&lt;$A$9,Raw!L195,-999),-999),-999),-999),-999),-999)</f>
        <v>669.7</v>
      </c>
      <c r="I195" s="9">
        <f>IF(Raw!$G195&gt;$C$8,IF(Raw!$Q195&gt;$C$8,IF(Raw!$N195&gt;$C$9,IF(Raw!$N195&lt;$A$9,IF(Raw!$X195&gt;$C$9,IF(Raw!$X195&lt;$A$9,Raw!M195,-999),-999),-999),-999),-999),-999)</f>
        <v>8.0499000000000001E-2</v>
      </c>
      <c r="J195" s="9">
        <f>IF(Raw!$G195&gt;$C$8,IF(Raw!$Q195&gt;$C$8,IF(Raw!$N195&gt;$C$9,IF(Raw!$N195&lt;$A$9,IF(Raw!$X195&gt;$C$9,IF(Raw!$X195&lt;$A$9,Raw!N195,-999),-999),-999),-999),-999),-999)</f>
        <v>663</v>
      </c>
      <c r="K195" s="9">
        <f>IF(Raw!$G195&gt;$C$8,IF(Raw!$Q195&gt;$C$8,IF(Raw!$N195&gt;$C$9,IF(Raw!$N195&lt;$A$9,IF(Raw!$X195&gt;$C$9,IF(Raw!$X195&lt;$A$9,Raw!R195,-999),-999),-999),-999),-999),-999)</f>
        <v>0.10451000000000001</v>
      </c>
      <c r="L195" s="9">
        <f>IF(Raw!$G195&gt;$C$8,IF(Raw!$Q195&gt;$C$8,IF(Raw!$N195&gt;$C$9,IF(Raw!$N195&lt;$A$9,IF(Raw!$X195&gt;$C$9,IF(Raw!$X195&lt;$A$9,Raw!S195,-999),-999),-999),-999),-999),-999)</f>
        <v>0.16006699999999999</v>
      </c>
      <c r="M195" s="9">
        <f>Raw!Q195</f>
        <v>0.90932100000000005</v>
      </c>
      <c r="N195" s="9">
        <f>IF(Raw!$G195&gt;$C$8,IF(Raw!$Q195&gt;$C$8,IF(Raw!$N195&gt;$C$9,IF(Raw!$N195&lt;$A$9,IF(Raw!$X195&gt;$C$9,IF(Raw!$X195&lt;$A$9,Raw!V195,-999),-999),-999),-999),-999),-999)</f>
        <v>704.4</v>
      </c>
      <c r="O195" s="9">
        <f>IF(Raw!$G195&gt;$C$8,IF(Raw!$Q195&gt;$C$8,IF(Raw!$N195&gt;$C$9,IF(Raw!$N195&lt;$A$9,IF(Raw!$X195&gt;$C$9,IF(Raw!$X195&lt;$A$9,Raw!W195,-999),-999),-999),-999),-999),-999)</f>
        <v>0.22916400000000001</v>
      </c>
      <c r="P195" s="9">
        <f>IF(Raw!$G195&gt;$C$8,IF(Raw!$Q195&gt;$C$8,IF(Raw!$N195&gt;$C$9,IF(Raw!$N195&lt;$A$9,IF(Raw!$X195&gt;$C$9,IF(Raw!$X195&lt;$A$9,Raw!X195,-999),-999),-999),-999),-999),-999)</f>
        <v>653</v>
      </c>
      <c r="R195" s="9">
        <f t="shared" si="36"/>
        <v>5.4923E-2</v>
      </c>
      <c r="S195" s="9">
        <f t="shared" si="37"/>
        <v>0.32760122157803068</v>
      </c>
      <c r="T195" s="9">
        <f t="shared" si="38"/>
        <v>5.5556999999999981E-2</v>
      </c>
      <c r="U195" s="9">
        <f t="shared" si="39"/>
        <v>0.34708590777611864</v>
      </c>
      <c r="V195" s="15">
        <f t="shared" si="32"/>
        <v>6.5547436499999986E-2</v>
      </c>
      <c r="X195" s="11">
        <f t="shared" si="40"/>
        <v>0</v>
      </c>
      <c r="Y195" s="11">
        <f t="shared" si="41"/>
        <v>6.6969999999999999E-18</v>
      </c>
      <c r="Z195" s="11">
        <f t="shared" si="42"/>
        <v>6.6299999999999996E-4</v>
      </c>
      <c r="AA195" s="16">
        <f t="shared" si="43"/>
        <v>0</v>
      </c>
      <c r="AB195" s="9">
        <f t="shared" si="33"/>
        <v>0.10451000000000001</v>
      </c>
      <c r="AC195" s="9">
        <f t="shared" si="34"/>
        <v>1</v>
      </c>
      <c r="AD195" s="15">
        <f t="shared" si="35"/>
        <v>0</v>
      </c>
      <c r="AE195" s="3">
        <f t="shared" si="44"/>
        <v>806.31879999999978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0.46158564814814818</v>
      </c>
      <c r="C196" s="15">
        <f>Raw!C196</f>
        <v>164.6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0.11021300000000001</v>
      </c>
      <c r="F196" s="9">
        <f>IF(Raw!$G196&gt;$C$8,IF(Raw!$Q196&gt;$C$8,IF(Raw!$N196&gt;$C$9,IF(Raw!$N196&lt;$A$9,IF(Raw!$X196&gt;$C$9,IF(Raw!$X196&lt;$A$9,Raw!I196,-999),-999),-999),-999),-999),-999)</f>
        <v>0.16575799999999999</v>
      </c>
      <c r="G196" s="9">
        <f>Raw!G196</f>
        <v>0.92495499999999997</v>
      </c>
      <c r="H196" s="9">
        <f>IF(Raw!$G196&gt;$C$8,IF(Raw!$Q196&gt;$C$8,IF(Raw!$N196&gt;$C$9,IF(Raw!$N196&lt;$A$9,IF(Raw!$X196&gt;$C$9,IF(Raw!$X196&lt;$A$9,Raw!L196,-999),-999),-999),-999),-999),-999)</f>
        <v>722.6</v>
      </c>
      <c r="I196" s="9">
        <f>IF(Raw!$G196&gt;$C$8,IF(Raw!$Q196&gt;$C$8,IF(Raw!$N196&gt;$C$9,IF(Raw!$N196&lt;$A$9,IF(Raw!$X196&gt;$C$9,IF(Raw!$X196&lt;$A$9,Raw!M196,-999),-999),-999),-999),-999),-999)</f>
        <v>0.16275200000000001</v>
      </c>
      <c r="J196" s="9">
        <f>IF(Raw!$G196&gt;$C$8,IF(Raw!$Q196&gt;$C$8,IF(Raw!$N196&gt;$C$9,IF(Raw!$N196&lt;$A$9,IF(Raw!$X196&gt;$C$9,IF(Raw!$X196&lt;$A$9,Raw!N196,-999),-999),-999),-999),-999),-999)</f>
        <v>461</v>
      </c>
      <c r="K196" s="9">
        <f>IF(Raw!$G196&gt;$C$8,IF(Raw!$Q196&gt;$C$8,IF(Raw!$N196&gt;$C$9,IF(Raw!$N196&lt;$A$9,IF(Raw!$X196&gt;$C$9,IF(Raw!$X196&lt;$A$9,Raw!R196,-999),-999),-999),-999),-999),-999)</f>
        <v>0.10086199999999999</v>
      </c>
      <c r="L196" s="9">
        <f>IF(Raw!$G196&gt;$C$8,IF(Raw!$Q196&gt;$C$8,IF(Raw!$N196&gt;$C$9,IF(Raw!$N196&lt;$A$9,IF(Raw!$X196&gt;$C$9,IF(Raw!$X196&lt;$A$9,Raw!S196,-999),-999),-999),-999),-999),-999)</f>
        <v>0.15453800000000001</v>
      </c>
      <c r="M196" s="9">
        <f>Raw!Q196</f>
        <v>0.91706200000000004</v>
      </c>
      <c r="N196" s="9">
        <f>IF(Raw!$G196&gt;$C$8,IF(Raw!$Q196&gt;$C$8,IF(Raw!$N196&gt;$C$9,IF(Raw!$N196&lt;$A$9,IF(Raw!$X196&gt;$C$9,IF(Raw!$X196&lt;$A$9,Raw!V196,-999),-999),-999),-999),-999),-999)</f>
        <v>641.5</v>
      </c>
      <c r="O196" s="9">
        <f>IF(Raw!$G196&gt;$C$8,IF(Raw!$Q196&gt;$C$8,IF(Raw!$N196&gt;$C$9,IF(Raw!$N196&lt;$A$9,IF(Raw!$X196&gt;$C$9,IF(Raw!$X196&lt;$A$9,Raw!W196,-999),-999),-999),-999),-999),-999)</f>
        <v>3.5679000000000002E-2</v>
      </c>
      <c r="P196" s="9">
        <f>IF(Raw!$G196&gt;$C$8,IF(Raw!$Q196&gt;$C$8,IF(Raw!$N196&gt;$C$9,IF(Raw!$N196&lt;$A$9,IF(Raw!$X196&gt;$C$9,IF(Raw!$X196&lt;$A$9,Raw!X196,-999),-999),-999),-999),-999),-999)</f>
        <v>498</v>
      </c>
      <c r="R196" s="9">
        <f t="shared" si="36"/>
        <v>5.5544999999999983E-2</v>
      </c>
      <c r="S196" s="9">
        <f t="shared" si="37"/>
        <v>0.33509694856356848</v>
      </c>
      <c r="T196" s="9">
        <f t="shared" si="38"/>
        <v>5.3676000000000015E-2</v>
      </c>
      <c r="U196" s="9">
        <f t="shared" si="39"/>
        <v>0.34733204778112836</v>
      </c>
      <c r="V196" s="15">
        <f t="shared" si="32"/>
        <v>6.3283310999999995E-2</v>
      </c>
      <c r="X196" s="11">
        <f t="shared" si="40"/>
        <v>0</v>
      </c>
      <c r="Y196" s="11">
        <f t="shared" si="41"/>
        <v>7.2259999999999999E-18</v>
      </c>
      <c r="Z196" s="11">
        <f t="shared" si="42"/>
        <v>4.6099999999999998E-4</v>
      </c>
      <c r="AA196" s="16">
        <f t="shared" si="43"/>
        <v>0</v>
      </c>
      <c r="AB196" s="9">
        <f t="shared" si="33"/>
        <v>0.10086199999999999</v>
      </c>
      <c r="AC196" s="9">
        <f t="shared" si="34"/>
        <v>1</v>
      </c>
      <c r="AD196" s="15">
        <f t="shared" si="35"/>
        <v>0</v>
      </c>
      <c r="AE196" s="3">
        <f t="shared" si="44"/>
        <v>870.01039999999978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0.46164351851851854</v>
      </c>
      <c r="C197" s="15">
        <f>Raw!C197</f>
        <v>165.6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0.110648</v>
      </c>
      <c r="F197" s="9">
        <f>IF(Raw!$G197&gt;$C$8,IF(Raw!$Q197&gt;$C$8,IF(Raw!$N197&gt;$C$9,IF(Raw!$N197&lt;$A$9,IF(Raw!$X197&gt;$C$9,IF(Raw!$X197&lt;$A$9,Raw!I197,-999),-999),-999),-999),-999),-999)</f>
        <v>0.16308300000000001</v>
      </c>
      <c r="G197" s="9">
        <f>Raw!G197</f>
        <v>0.87379499999999999</v>
      </c>
      <c r="H197" s="9">
        <f>IF(Raw!$G197&gt;$C$8,IF(Raw!$Q197&gt;$C$8,IF(Raw!$N197&gt;$C$9,IF(Raw!$N197&lt;$A$9,IF(Raw!$X197&gt;$C$9,IF(Raw!$X197&lt;$A$9,Raw!L197,-999),-999),-999),-999),-999),-999)</f>
        <v>687</v>
      </c>
      <c r="I197" s="9">
        <f>IF(Raw!$G197&gt;$C$8,IF(Raw!$Q197&gt;$C$8,IF(Raw!$N197&gt;$C$9,IF(Raw!$N197&lt;$A$9,IF(Raw!$X197&gt;$C$9,IF(Raw!$X197&lt;$A$9,Raw!M197,-999),-999),-999),-999),-999),-999)</f>
        <v>8.8247000000000006E-2</v>
      </c>
      <c r="J197" s="9">
        <f>IF(Raw!$G197&gt;$C$8,IF(Raw!$Q197&gt;$C$8,IF(Raw!$N197&gt;$C$9,IF(Raw!$N197&lt;$A$9,IF(Raw!$X197&gt;$C$9,IF(Raw!$X197&lt;$A$9,Raw!N197,-999),-999),-999),-999),-999),-999)</f>
        <v>647</v>
      </c>
      <c r="K197" s="9">
        <f>IF(Raw!$G197&gt;$C$8,IF(Raw!$Q197&gt;$C$8,IF(Raw!$N197&gt;$C$9,IF(Raw!$N197&lt;$A$9,IF(Raw!$X197&gt;$C$9,IF(Raw!$X197&lt;$A$9,Raw!R197,-999),-999),-999),-999),-999),-999)</f>
        <v>9.7794000000000006E-2</v>
      </c>
      <c r="L197" s="9">
        <f>IF(Raw!$G197&gt;$C$8,IF(Raw!$Q197&gt;$C$8,IF(Raw!$N197&gt;$C$9,IF(Raw!$N197&lt;$A$9,IF(Raw!$X197&gt;$C$9,IF(Raw!$X197&lt;$A$9,Raw!S197,-999),-999),-999),-999),-999),-999)</f>
        <v>0.15179500000000001</v>
      </c>
      <c r="M197" s="9">
        <f>Raw!Q197</f>
        <v>0.85977800000000004</v>
      </c>
      <c r="N197" s="9">
        <f>IF(Raw!$G197&gt;$C$8,IF(Raw!$Q197&gt;$C$8,IF(Raw!$N197&gt;$C$9,IF(Raw!$N197&lt;$A$9,IF(Raw!$X197&gt;$C$9,IF(Raw!$X197&lt;$A$9,Raw!V197,-999),-999),-999),-999),-999),-999)</f>
        <v>690.3</v>
      </c>
      <c r="O197" s="9">
        <f>IF(Raw!$G197&gt;$C$8,IF(Raw!$Q197&gt;$C$8,IF(Raw!$N197&gt;$C$9,IF(Raw!$N197&lt;$A$9,IF(Raw!$X197&gt;$C$9,IF(Raw!$X197&lt;$A$9,Raw!W197,-999),-999),-999),-999),-999),-999)</f>
        <v>3.2272000000000002E-2</v>
      </c>
      <c r="P197" s="9">
        <f>IF(Raw!$G197&gt;$C$8,IF(Raw!$Q197&gt;$C$8,IF(Raw!$N197&gt;$C$9,IF(Raw!$N197&lt;$A$9,IF(Raw!$X197&gt;$C$9,IF(Raw!$X197&lt;$A$9,Raw!X197,-999),-999),-999),-999),-999),-999)</f>
        <v>495</v>
      </c>
      <c r="R197" s="9">
        <f t="shared" si="36"/>
        <v>5.2435000000000009E-2</v>
      </c>
      <c r="S197" s="9">
        <f t="shared" si="37"/>
        <v>0.32152339606212793</v>
      </c>
      <c r="T197" s="9">
        <f t="shared" si="38"/>
        <v>5.4001000000000007E-2</v>
      </c>
      <c r="U197" s="9">
        <f t="shared" si="39"/>
        <v>0.35574953061695053</v>
      </c>
      <c r="V197" s="15">
        <f t="shared" si="32"/>
        <v>6.21600525E-2</v>
      </c>
      <c r="X197" s="11">
        <f t="shared" si="40"/>
        <v>0</v>
      </c>
      <c r="Y197" s="11">
        <f t="shared" si="41"/>
        <v>6.8699999999999997E-18</v>
      </c>
      <c r="Z197" s="11">
        <f t="shared" si="42"/>
        <v>6.4700000000000001E-4</v>
      </c>
      <c r="AA197" s="16">
        <f t="shared" si="43"/>
        <v>0</v>
      </c>
      <c r="AB197" s="9">
        <f t="shared" si="33"/>
        <v>9.7794000000000006E-2</v>
      </c>
      <c r="AC197" s="9">
        <f t="shared" si="34"/>
        <v>1</v>
      </c>
      <c r="AD197" s="15">
        <f t="shared" si="35"/>
        <v>0</v>
      </c>
      <c r="AE197" s="3">
        <f t="shared" si="44"/>
        <v>827.14799999999968</v>
      </c>
      <c r="AF197" s="2">
        <f t="shared" si="45"/>
        <v>0.25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0.46170138888888884</v>
      </c>
      <c r="C198" s="15">
        <f>Raw!C198</f>
        <v>167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0.11587500000000001</v>
      </c>
      <c r="F198" s="9">
        <f>IF(Raw!$G198&gt;$C$8,IF(Raw!$Q198&gt;$C$8,IF(Raw!$N198&gt;$C$9,IF(Raw!$N198&lt;$A$9,IF(Raw!$X198&gt;$C$9,IF(Raw!$X198&lt;$A$9,Raw!I198,-999),-999),-999),-999),-999),-999)</f>
        <v>0.16484099999999999</v>
      </c>
      <c r="G198" s="9">
        <f>Raw!G198</f>
        <v>0.87636899999999995</v>
      </c>
      <c r="H198" s="9">
        <f>IF(Raw!$G198&gt;$C$8,IF(Raw!$Q198&gt;$C$8,IF(Raw!$N198&gt;$C$9,IF(Raw!$N198&lt;$A$9,IF(Raw!$X198&gt;$C$9,IF(Raw!$X198&lt;$A$9,Raw!L198,-999),-999),-999),-999),-999),-999)</f>
        <v>665</v>
      </c>
      <c r="I198" s="9">
        <f>IF(Raw!$G198&gt;$C$8,IF(Raw!$Q198&gt;$C$8,IF(Raw!$N198&gt;$C$9,IF(Raw!$N198&lt;$A$9,IF(Raw!$X198&gt;$C$9,IF(Raw!$X198&lt;$A$9,Raw!M198,-999),-999),-999),-999),-999),-999)</f>
        <v>0.41395700000000002</v>
      </c>
      <c r="J198" s="9">
        <f>IF(Raw!$G198&gt;$C$8,IF(Raw!$Q198&gt;$C$8,IF(Raw!$N198&gt;$C$9,IF(Raw!$N198&lt;$A$9,IF(Raw!$X198&gt;$C$9,IF(Raw!$X198&lt;$A$9,Raw!N198,-999),-999),-999),-999),-999),-999)</f>
        <v>790</v>
      </c>
      <c r="K198" s="9">
        <f>IF(Raw!$G198&gt;$C$8,IF(Raw!$Q198&gt;$C$8,IF(Raw!$N198&gt;$C$9,IF(Raw!$N198&lt;$A$9,IF(Raw!$X198&gt;$C$9,IF(Raw!$X198&lt;$A$9,Raw!R198,-999),-999),-999),-999),-999),-999)</f>
        <v>0.102546</v>
      </c>
      <c r="L198" s="9">
        <f>IF(Raw!$G198&gt;$C$8,IF(Raw!$Q198&gt;$C$8,IF(Raw!$N198&gt;$C$9,IF(Raw!$N198&lt;$A$9,IF(Raw!$X198&gt;$C$9,IF(Raw!$X198&lt;$A$9,Raw!S198,-999),-999),-999),-999),-999),-999)</f>
        <v>0.153062</v>
      </c>
      <c r="M198" s="9">
        <f>Raw!Q198</f>
        <v>0.90180400000000005</v>
      </c>
      <c r="N198" s="9">
        <f>IF(Raw!$G198&gt;$C$8,IF(Raw!$Q198&gt;$C$8,IF(Raw!$N198&gt;$C$9,IF(Raw!$N198&lt;$A$9,IF(Raw!$X198&gt;$C$9,IF(Raw!$X198&lt;$A$9,Raw!V198,-999),-999),-999),-999),-999),-999)</f>
        <v>759.9</v>
      </c>
      <c r="O198" s="9">
        <f>IF(Raw!$G198&gt;$C$8,IF(Raw!$Q198&gt;$C$8,IF(Raw!$N198&gt;$C$9,IF(Raw!$N198&lt;$A$9,IF(Raw!$X198&gt;$C$9,IF(Raw!$X198&lt;$A$9,Raw!W198,-999),-999),-999),-999),-999),-999)</f>
        <v>0.37081999999999998</v>
      </c>
      <c r="P198" s="9">
        <f>IF(Raw!$G198&gt;$C$8,IF(Raw!$Q198&gt;$C$8,IF(Raw!$N198&gt;$C$9,IF(Raw!$N198&lt;$A$9,IF(Raw!$X198&gt;$C$9,IF(Raw!$X198&lt;$A$9,Raw!X198,-999),-999),-999),-999),-999),-999)</f>
        <v>1083</v>
      </c>
      <c r="R198" s="9">
        <f t="shared" si="36"/>
        <v>4.8965999999999982E-2</v>
      </c>
      <c r="S198" s="9">
        <f t="shared" si="37"/>
        <v>0.29704988443409097</v>
      </c>
      <c r="T198" s="9">
        <f t="shared" si="38"/>
        <v>5.0516000000000005E-2</v>
      </c>
      <c r="U198" s="9">
        <f t="shared" si="39"/>
        <v>0.33003619448328131</v>
      </c>
      <c r="V198" s="15">
        <f t="shared" si="32"/>
        <v>6.2678889000000002E-2</v>
      </c>
      <c r="X198" s="11">
        <f t="shared" si="40"/>
        <v>0</v>
      </c>
      <c r="Y198" s="11">
        <f t="shared" si="41"/>
        <v>6.6499999999999993E-18</v>
      </c>
      <c r="Z198" s="11">
        <f t="shared" si="42"/>
        <v>7.9000000000000001E-4</v>
      </c>
      <c r="AA198" s="16">
        <f t="shared" si="43"/>
        <v>0</v>
      </c>
      <c r="AB198" s="9">
        <f t="shared" si="33"/>
        <v>0.102546</v>
      </c>
      <c r="AC198" s="9">
        <f t="shared" si="34"/>
        <v>1</v>
      </c>
      <c r="AD198" s="15">
        <f t="shared" si="35"/>
        <v>0</v>
      </c>
      <c r="AE198" s="3">
        <f t="shared" si="44"/>
        <v>800.65999999999974</v>
      </c>
      <c r="AF198" s="2">
        <f t="shared" si="45"/>
        <v>0.25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0.46175925925925926</v>
      </c>
      <c r="C199" s="15">
        <f>Raw!C199</f>
        <v>167.7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0.10847</v>
      </c>
      <c r="F199" s="9">
        <f>IF(Raw!$G199&gt;$C$8,IF(Raw!$Q199&gt;$C$8,IF(Raw!$N199&gt;$C$9,IF(Raw!$N199&lt;$A$9,IF(Raw!$X199&gt;$C$9,IF(Raw!$X199&lt;$A$9,Raw!I199,-999),-999),-999),-999),-999),-999)</f>
        <v>0.15865699999999999</v>
      </c>
      <c r="G199" s="9">
        <f>Raw!G199</f>
        <v>0.91450600000000004</v>
      </c>
      <c r="H199" s="9">
        <f>IF(Raw!$G199&gt;$C$8,IF(Raw!$Q199&gt;$C$8,IF(Raw!$N199&gt;$C$9,IF(Raw!$N199&lt;$A$9,IF(Raw!$X199&gt;$C$9,IF(Raw!$X199&lt;$A$9,Raw!L199,-999),-999),-999),-999),-999),-999)</f>
        <v>639.6</v>
      </c>
      <c r="I199" s="9">
        <f>IF(Raw!$G199&gt;$C$8,IF(Raw!$Q199&gt;$C$8,IF(Raw!$N199&gt;$C$9,IF(Raw!$N199&lt;$A$9,IF(Raw!$X199&gt;$C$9,IF(Raw!$X199&lt;$A$9,Raw!M199,-999),-999),-999),-999),-999),-999)</f>
        <v>0.11491700000000001</v>
      </c>
      <c r="J199" s="9">
        <f>IF(Raw!$G199&gt;$C$8,IF(Raw!$Q199&gt;$C$8,IF(Raw!$N199&gt;$C$9,IF(Raw!$N199&lt;$A$9,IF(Raw!$X199&gt;$C$9,IF(Raw!$X199&lt;$A$9,Raw!N199,-999),-999),-999),-999),-999),-999)</f>
        <v>947</v>
      </c>
      <c r="K199" s="9">
        <f>IF(Raw!$G199&gt;$C$8,IF(Raw!$Q199&gt;$C$8,IF(Raw!$N199&gt;$C$9,IF(Raw!$N199&lt;$A$9,IF(Raw!$X199&gt;$C$9,IF(Raw!$X199&lt;$A$9,Raw!R199,-999),-999),-999),-999),-999),-999)</f>
        <v>0.100175</v>
      </c>
      <c r="L199" s="9">
        <f>IF(Raw!$G199&gt;$C$8,IF(Raw!$Q199&gt;$C$8,IF(Raw!$N199&gt;$C$9,IF(Raw!$N199&lt;$A$9,IF(Raw!$X199&gt;$C$9,IF(Raw!$X199&lt;$A$9,Raw!S199,-999),-999),-999),-999),-999),-999)</f>
        <v>0.14536399999999999</v>
      </c>
      <c r="M199" s="9">
        <f>Raw!Q199</f>
        <v>0.84345599999999998</v>
      </c>
      <c r="N199" s="9">
        <f>IF(Raw!$G199&gt;$C$8,IF(Raw!$Q199&gt;$C$8,IF(Raw!$N199&gt;$C$9,IF(Raw!$N199&lt;$A$9,IF(Raw!$X199&gt;$C$9,IF(Raw!$X199&lt;$A$9,Raw!V199,-999),-999),-999),-999),-999),-999)</f>
        <v>731.5</v>
      </c>
      <c r="O199" s="9">
        <f>IF(Raw!$G199&gt;$C$8,IF(Raw!$Q199&gt;$C$8,IF(Raw!$N199&gt;$C$9,IF(Raw!$N199&lt;$A$9,IF(Raw!$X199&gt;$C$9,IF(Raw!$X199&lt;$A$9,Raw!W199,-999),-999),-999),-999),-999),-999)</f>
        <v>5.8661999999999999E-2</v>
      </c>
      <c r="P199" s="9">
        <f>IF(Raw!$G199&gt;$C$8,IF(Raw!$Q199&gt;$C$8,IF(Raw!$N199&gt;$C$9,IF(Raw!$N199&lt;$A$9,IF(Raw!$X199&gt;$C$9,IF(Raw!$X199&lt;$A$9,Raw!X199,-999),-999),-999),-999),-999),-999)</f>
        <v>907</v>
      </c>
      <c r="R199" s="9">
        <f t="shared" si="36"/>
        <v>5.0186999999999996E-2</v>
      </c>
      <c r="S199" s="9">
        <f t="shared" si="37"/>
        <v>0.31632389368259828</v>
      </c>
      <c r="T199" s="9">
        <f t="shared" si="38"/>
        <v>4.5188999999999993E-2</v>
      </c>
      <c r="U199" s="9">
        <f t="shared" si="39"/>
        <v>0.31086789026168787</v>
      </c>
      <c r="V199" s="15">
        <f t="shared" si="32"/>
        <v>5.9526557999999993E-2</v>
      </c>
      <c r="X199" s="11">
        <f t="shared" si="40"/>
        <v>0</v>
      </c>
      <c r="Y199" s="11">
        <f t="shared" si="41"/>
        <v>6.3959999999999997E-18</v>
      </c>
      <c r="Z199" s="11">
        <f t="shared" si="42"/>
        <v>9.4699999999999993E-4</v>
      </c>
      <c r="AA199" s="16">
        <f t="shared" si="43"/>
        <v>0</v>
      </c>
      <c r="AB199" s="9">
        <f t="shared" si="33"/>
        <v>0.100175</v>
      </c>
      <c r="AC199" s="9">
        <f t="shared" si="34"/>
        <v>1</v>
      </c>
      <c r="AD199" s="15">
        <f t="shared" si="35"/>
        <v>0</v>
      </c>
      <c r="AE199" s="3">
        <f t="shared" si="44"/>
        <v>770.07839999999976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0.46180555555555558</v>
      </c>
      <c r="C200" s="15">
        <f>Raw!C200</f>
        <v>168.5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0.10034</v>
      </c>
      <c r="F200" s="9">
        <f>IF(Raw!$G200&gt;$C$8,IF(Raw!$Q200&gt;$C$8,IF(Raw!$N200&gt;$C$9,IF(Raw!$N200&lt;$A$9,IF(Raw!$X200&gt;$C$9,IF(Raw!$X200&lt;$A$9,Raw!I200,-999),-999),-999),-999),-999),-999)</f>
        <v>0.150779</v>
      </c>
      <c r="G200" s="9">
        <f>Raw!G200</f>
        <v>0.90614399999999995</v>
      </c>
      <c r="H200" s="9">
        <f>IF(Raw!$G200&gt;$C$8,IF(Raw!$Q200&gt;$C$8,IF(Raw!$N200&gt;$C$9,IF(Raw!$N200&lt;$A$9,IF(Raw!$X200&gt;$C$9,IF(Raw!$X200&lt;$A$9,Raw!L200,-999),-999),-999),-999),-999),-999)</f>
        <v>785.5</v>
      </c>
      <c r="I200" s="9">
        <f>IF(Raw!$G200&gt;$C$8,IF(Raw!$Q200&gt;$C$8,IF(Raw!$N200&gt;$C$9,IF(Raw!$N200&lt;$A$9,IF(Raw!$X200&gt;$C$9,IF(Raw!$X200&lt;$A$9,Raw!M200,-999),-999),-999),-999),-999),-999)</f>
        <v>0.37081999999999998</v>
      </c>
      <c r="J200" s="9">
        <f>IF(Raw!$G200&gt;$C$8,IF(Raw!$Q200&gt;$C$8,IF(Raw!$N200&gt;$C$9,IF(Raw!$N200&lt;$A$9,IF(Raw!$X200&gt;$C$9,IF(Raw!$X200&lt;$A$9,Raw!N200,-999),-999),-999),-999),-999),-999)</f>
        <v>555</v>
      </c>
      <c r="K200" s="9">
        <f>IF(Raw!$G200&gt;$C$8,IF(Raw!$Q200&gt;$C$8,IF(Raw!$N200&gt;$C$9,IF(Raw!$N200&lt;$A$9,IF(Raw!$X200&gt;$C$9,IF(Raw!$X200&lt;$A$9,Raw!R200,-999),-999),-999),-999),-999),-999)</f>
        <v>9.6044000000000004E-2</v>
      </c>
      <c r="L200" s="9">
        <f>IF(Raw!$G200&gt;$C$8,IF(Raw!$Q200&gt;$C$8,IF(Raw!$N200&gt;$C$9,IF(Raw!$N200&lt;$A$9,IF(Raw!$X200&gt;$C$9,IF(Raw!$X200&lt;$A$9,Raw!S200,-999),-999),-999),-999),-999),-999)</f>
        <v>0.14219799999999999</v>
      </c>
      <c r="M200" s="9">
        <f>Raw!Q200</f>
        <v>0.855379</v>
      </c>
      <c r="N200" s="9">
        <f>IF(Raw!$G200&gt;$C$8,IF(Raw!$Q200&gt;$C$8,IF(Raw!$N200&gt;$C$9,IF(Raw!$N200&lt;$A$9,IF(Raw!$X200&gt;$C$9,IF(Raw!$X200&lt;$A$9,Raw!V200,-999),-999),-999),-999),-999),-999)</f>
        <v>811.9</v>
      </c>
      <c r="O200" s="9">
        <f>IF(Raw!$G200&gt;$C$8,IF(Raw!$Q200&gt;$C$8,IF(Raw!$N200&gt;$C$9,IF(Raw!$N200&lt;$A$9,IF(Raw!$X200&gt;$C$9,IF(Raw!$X200&lt;$A$9,Raw!W200,-999),-999),-999),-999),-999),-999)</f>
        <v>0.147978</v>
      </c>
      <c r="P200" s="9">
        <f>IF(Raw!$G200&gt;$C$8,IF(Raw!$Q200&gt;$C$8,IF(Raw!$N200&gt;$C$9,IF(Raw!$N200&lt;$A$9,IF(Raw!$X200&gt;$C$9,IF(Raw!$X200&lt;$A$9,Raw!X200,-999),-999),-999),-999),-999),-999)</f>
        <v>503</v>
      </c>
      <c r="R200" s="9">
        <f t="shared" si="36"/>
        <v>5.0438999999999998E-2</v>
      </c>
      <c r="S200" s="9">
        <f t="shared" si="37"/>
        <v>0.33452271204876011</v>
      </c>
      <c r="T200" s="9">
        <f t="shared" si="38"/>
        <v>4.6153999999999987E-2</v>
      </c>
      <c r="U200" s="9">
        <f t="shared" si="39"/>
        <v>0.32457559178047501</v>
      </c>
      <c r="V200" s="15">
        <f t="shared" si="32"/>
        <v>5.8230080999999996E-2</v>
      </c>
      <c r="X200" s="11">
        <f t="shared" si="40"/>
        <v>0</v>
      </c>
      <c r="Y200" s="11">
        <f t="shared" si="41"/>
        <v>7.8550000000000002E-18</v>
      </c>
      <c r="Z200" s="11">
        <f t="shared" si="42"/>
        <v>5.5499999999999994E-4</v>
      </c>
      <c r="AA200" s="16">
        <f t="shared" si="43"/>
        <v>0</v>
      </c>
      <c r="AB200" s="9">
        <f t="shared" si="33"/>
        <v>9.6044000000000004E-2</v>
      </c>
      <c r="AC200" s="9">
        <f t="shared" si="34"/>
        <v>1</v>
      </c>
      <c r="AD200" s="15">
        <f t="shared" si="35"/>
        <v>0</v>
      </c>
      <c r="AE200" s="3">
        <f t="shared" si="44"/>
        <v>945.74199999999973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0.46186342592592594</v>
      </c>
      <c r="C201" s="15">
        <f>Raw!C201</f>
        <v>169.7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0.106474</v>
      </c>
      <c r="F201" s="9">
        <f>IF(Raw!$G201&gt;$C$8,IF(Raw!$Q201&gt;$C$8,IF(Raw!$N201&gt;$C$9,IF(Raw!$N201&lt;$A$9,IF(Raw!$X201&gt;$C$9,IF(Raw!$X201&lt;$A$9,Raw!I201,-999),-999),-999),-999),-999),-999)</f>
        <v>0.15448400000000001</v>
      </c>
      <c r="G201" s="9">
        <f>Raw!G201</f>
        <v>0.88859999999999995</v>
      </c>
      <c r="H201" s="9">
        <f>IF(Raw!$G201&gt;$C$8,IF(Raw!$Q201&gt;$C$8,IF(Raw!$N201&gt;$C$9,IF(Raw!$N201&lt;$A$9,IF(Raw!$X201&gt;$C$9,IF(Raw!$X201&lt;$A$9,Raw!L201,-999),-999),-999),-999),-999),-999)</f>
        <v>769.9</v>
      </c>
      <c r="I201" s="9">
        <f>IF(Raw!$G201&gt;$C$8,IF(Raw!$Q201&gt;$C$8,IF(Raw!$N201&gt;$C$9,IF(Raw!$N201&lt;$A$9,IF(Raw!$X201&gt;$C$9,IF(Raw!$X201&lt;$A$9,Raw!M201,-999),-999),-999),-999),-999),-999)</f>
        <v>0.37586599999999998</v>
      </c>
      <c r="J201" s="9">
        <f>IF(Raw!$G201&gt;$C$8,IF(Raw!$Q201&gt;$C$8,IF(Raw!$N201&gt;$C$9,IF(Raw!$N201&lt;$A$9,IF(Raw!$X201&gt;$C$9,IF(Raw!$X201&lt;$A$9,Raw!N201,-999),-999),-999),-999),-999),-999)</f>
        <v>539</v>
      </c>
      <c r="K201" s="9">
        <f>IF(Raw!$G201&gt;$C$8,IF(Raw!$Q201&gt;$C$8,IF(Raw!$N201&gt;$C$9,IF(Raw!$N201&lt;$A$9,IF(Raw!$X201&gt;$C$9,IF(Raw!$X201&lt;$A$9,Raw!R201,-999),-999),-999),-999),-999),-999)</f>
        <v>0.10001</v>
      </c>
      <c r="L201" s="9">
        <f>IF(Raw!$G201&gt;$C$8,IF(Raw!$Q201&gt;$C$8,IF(Raw!$N201&gt;$C$9,IF(Raw!$N201&lt;$A$9,IF(Raw!$X201&gt;$C$9,IF(Raw!$X201&lt;$A$9,Raw!S201,-999),-999),-999),-999),-999),-999)</f>
        <v>0.140624</v>
      </c>
      <c r="M201" s="9">
        <f>Raw!Q201</f>
        <v>0.834318</v>
      </c>
      <c r="N201" s="9">
        <f>IF(Raw!$G201&gt;$C$8,IF(Raw!$Q201&gt;$C$8,IF(Raw!$N201&gt;$C$9,IF(Raw!$N201&lt;$A$9,IF(Raw!$X201&gt;$C$9,IF(Raw!$X201&lt;$A$9,Raw!V201,-999),-999),-999),-999),-999),-999)</f>
        <v>676</v>
      </c>
      <c r="O201" s="9">
        <f>IF(Raw!$G201&gt;$C$8,IF(Raw!$Q201&gt;$C$8,IF(Raw!$N201&gt;$C$9,IF(Raw!$N201&lt;$A$9,IF(Raw!$X201&gt;$C$9,IF(Raw!$X201&lt;$A$9,Raw!W201,-999),-999),-999),-999),-999),-999)</f>
        <v>0.146507</v>
      </c>
      <c r="P201" s="9">
        <f>IF(Raw!$G201&gt;$C$8,IF(Raw!$Q201&gt;$C$8,IF(Raw!$N201&gt;$C$9,IF(Raw!$N201&lt;$A$9,IF(Raw!$X201&gt;$C$9,IF(Raw!$X201&lt;$A$9,Raw!X201,-999),-999),-999),-999),-999),-999)</f>
        <v>839</v>
      </c>
      <c r="R201" s="9">
        <f t="shared" si="36"/>
        <v>4.8010000000000011E-2</v>
      </c>
      <c r="S201" s="9">
        <f t="shared" si="37"/>
        <v>0.31077652054581711</v>
      </c>
      <c r="T201" s="9">
        <f t="shared" si="38"/>
        <v>4.0613999999999997E-2</v>
      </c>
      <c r="U201" s="9">
        <f t="shared" si="39"/>
        <v>0.28881272044601203</v>
      </c>
      <c r="V201" s="15">
        <f t="shared" si="32"/>
        <v>5.7585527999999997E-2</v>
      </c>
      <c r="X201" s="11">
        <f t="shared" si="40"/>
        <v>0</v>
      </c>
      <c r="Y201" s="11">
        <f t="shared" si="41"/>
        <v>7.6989999999999989E-18</v>
      </c>
      <c r="Z201" s="11">
        <f t="shared" si="42"/>
        <v>5.3899999999999998E-4</v>
      </c>
      <c r="AA201" s="16">
        <f t="shared" si="43"/>
        <v>0</v>
      </c>
      <c r="AB201" s="9">
        <f t="shared" si="33"/>
        <v>0.10001</v>
      </c>
      <c r="AC201" s="9">
        <f t="shared" si="34"/>
        <v>1</v>
      </c>
      <c r="AD201" s="15">
        <f t="shared" si="35"/>
        <v>0</v>
      </c>
      <c r="AE201" s="3">
        <f t="shared" si="44"/>
        <v>926.95959999999957</v>
      </c>
      <c r="AF201" s="2">
        <f t="shared" si="45"/>
        <v>0.25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0.46192129629629625</v>
      </c>
      <c r="C202" s="15">
        <f>Raw!C202</f>
        <v>170.7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9.6676999999999999E-2</v>
      </c>
      <c r="F202" s="9">
        <f>IF(Raw!$G202&gt;$C$8,IF(Raw!$Q202&gt;$C$8,IF(Raw!$N202&gt;$C$9,IF(Raw!$N202&lt;$A$9,IF(Raw!$X202&gt;$C$9,IF(Raw!$X202&lt;$A$9,Raw!I202,-999),-999),-999),-999),-999),-999)</f>
        <v>0.14619699999999999</v>
      </c>
      <c r="G202" s="9">
        <f>Raw!G202</f>
        <v>0.86007</v>
      </c>
      <c r="H202" s="9">
        <f>IF(Raw!$G202&gt;$C$8,IF(Raw!$Q202&gt;$C$8,IF(Raw!$N202&gt;$C$9,IF(Raw!$N202&lt;$A$9,IF(Raw!$X202&gt;$C$9,IF(Raw!$X202&lt;$A$9,Raw!L202,-999),-999),-999),-999),-999),-999)</f>
        <v>759.5</v>
      </c>
      <c r="I202" s="9">
        <f>IF(Raw!$G202&gt;$C$8,IF(Raw!$Q202&gt;$C$8,IF(Raw!$N202&gt;$C$9,IF(Raw!$N202&lt;$A$9,IF(Raw!$X202&gt;$C$9,IF(Raw!$X202&lt;$A$9,Raw!M202,-999),-999),-999),-999),-999),-999)</f>
        <v>0.111528</v>
      </c>
      <c r="J202" s="9">
        <f>IF(Raw!$G202&gt;$C$8,IF(Raw!$Q202&gt;$C$8,IF(Raw!$N202&gt;$C$9,IF(Raw!$N202&lt;$A$9,IF(Raw!$X202&gt;$C$9,IF(Raw!$X202&lt;$A$9,Raw!N202,-999),-999),-999),-999),-999),-999)</f>
        <v>519</v>
      </c>
      <c r="K202" s="9">
        <f>IF(Raw!$G202&gt;$C$8,IF(Raw!$Q202&gt;$C$8,IF(Raw!$N202&gt;$C$9,IF(Raw!$N202&lt;$A$9,IF(Raw!$X202&gt;$C$9,IF(Raw!$X202&lt;$A$9,Raw!R202,-999),-999),-999),-999),-999),-999)</f>
        <v>9.6447000000000005E-2</v>
      </c>
      <c r="L202" s="9">
        <f>IF(Raw!$G202&gt;$C$8,IF(Raw!$Q202&gt;$C$8,IF(Raw!$N202&gt;$C$9,IF(Raw!$N202&lt;$A$9,IF(Raw!$X202&gt;$C$9,IF(Raw!$X202&lt;$A$9,Raw!S202,-999),-999),-999),-999),-999),-999)</f>
        <v>0.13741300000000001</v>
      </c>
      <c r="M202" s="9">
        <f>Raw!Q202</f>
        <v>0.81448299999999996</v>
      </c>
      <c r="N202" s="9">
        <f>IF(Raw!$G202&gt;$C$8,IF(Raw!$Q202&gt;$C$8,IF(Raw!$N202&gt;$C$9,IF(Raw!$N202&lt;$A$9,IF(Raw!$X202&gt;$C$9,IF(Raw!$X202&lt;$A$9,Raw!V202,-999),-999),-999),-999),-999),-999)</f>
        <v>626.9</v>
      </c>
      <c r="O202" s="9">
        <f>IF(Raw!$G202&gt;$C$8,IF(Raw!$Q202&gt;$C$8,IF(Raw!$N202&gt;$C$9,IF(Raw!$N202&lt;$A$9,IF(Raw!$X202&gt;$C$9,IF(Raw!$X202&lt;$A$9,Raw!W202,-999),-999),-999),-999),-999),-999)</f>
        <v>0.24979799999999999</v>
      </c>
      <c r="P202" s="9">
        <f>IF(Raw!$G202&gt;$C$8,IF(Raw!$Q202&gt;$C$8,IF(Raw!$N202&gt;$C$9,IF(Raw!$N202&lt;$A$9,IF(Raw!$X202&gt;$C$9,IF(Raw!$X202&lt;$A$9,Raw!X202,-999),-999),-999),-999),-999),-999)</f>
        <v>908</v>
      </c>
      <c r="R202" s="9">
        <f t="shared" si="36"/>
        <v>4.9519999999999995E-2</v>
      </c>
      <c r="S202" s="9">
        <f t="shared" si="37"/>
        <v>0.33872104078743065</v>
      </c>
      <c r="T202" s="9">
        <f t="shared" si="38"/>
        <v>4.0966000000000002E-2</v>
      </c>
      <c r="U202" s="9">
        <f t="shared" si="39"/>
        <v>0.29812317611870781</v>
      </c>
      <c r="V202" s="15">
        <f t="shared" si="32"/>
        <v>5.6270623499999999E-2</v>
      </c>
      <c r="X202" s="11">
        <f t="shared" si="40"/>
        <v>0</v>
      </c>
      <c r="Y202" s="11">
        <f t="shared" si="41"/>
        <v>7.595E-18</v>
      </c>
      <c r="Z202" s="11">
        <f t="shared" si="42"/>
        <v>5.1899999999999993E-4</v>
      </c>
      <c r="AA202" s="16">
        <f t="shared" si="43"/>
        <v>0</v>
      </c>
      <c r="AB202" s="9">
        <f t="shared" si="33"/>
        <v>9.6447000000000005E-2</v>
      </c>
      <c r="AC202" s="9">
        <f t="shared" si="34"/>
        <v>1</v>
      </c>
      <c r="AD202" s="15">
        <f t="shared" si="35"/>
        <v>0</v>
      </c>
      <c r="AE202" s="3">
        <f t="shared" si="44"/>
        <v>914.43799999999976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0.46197916666666666</v>
      </c>
      <c r="C203" s="15">
        <f>Raw!C203</f>
        <v>171.6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0.89730399999999999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0.75637900000000002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0.46202546296296299</v>
      </c>
      <c r="C204" s="15">
        <f>Raw!C204</f>
        <v>172.7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9.9973000000000006E-2</v>
      </c>
      <c r="F204" s="9">
        <f>IF(Raw!$G204&gt;$C$8,IF(Raw!$Q204&gt;$C$8,IF(Raw!$N204&gt;$C$9,IF(Raw!$N204&lt;$A$9,IF(Raw!$X204&gt;$C$9,IF(Raw!$X204&lt;$A$9,Raw!I204,-999),-999),-999),-999),-999),-999)</f>
        <v>0.13491700000000001</v>
      </c>
      <c r="G204" s="9">
        <f>Raw!G204</f>
        <v>0.83768100000000001</v>
      </c>
      <c r="H204" s="9">
        <f>IF(Raw!$G204&gt;$C$8,IF(Raw!$Q204&gt;$C$8,IF(Raw!$N204&gt;$C$9,IF(Raw!$N204&lt;$A$9,IF(Raw!$X204&gt;$C$9,IF(Raw!$X204&lt;$A$9,Raw!L204,-999),-999),-999),-999),-999),-999)</f>
        <v>691.2</v>
      </c>
      <c r="I204" s="9">
        <f>IF(Raw!$G204&gt;$C$8,IF(Raw!$Q204&gt;$C$8,IF(Raw!$N204&gt;$C$9,IF(Raw!$N204&lt;$A$9,IF(Raw!$X204&gt;$C$9,IF(Raw!$X204&lt;$A$9,Raw!M204,-999),-999),-999),-999),-999),-999)</f>
        <v>0.33733999999999997</v>
      </c>
      <c r="J204" s="9">
        <f>IF(Raw!$G204&gt;$C$8,IF(Raw!$Q204&gt;$C$8,IF(Raw!$N204&gt;$C$9,IF(Raw!$N204&lt;$A$9,IF(Raw!$X204&gt;$C$9,IF(Raw!$X204&lt;$A$9,Raw!N204,-999),-999),-999),-999),-999),-999)</f>
        <v>495</v>
      </c>
      <c r="K204" s="9">
        <f>IF(Raw!$G204&gt;$C$8,IF(Raw!$Q204&gt;$C$8,IF(Raw!$N204&gt;$C$9,IF(Raw!$N204&lt;$A$9,IF(Raw!$X204&gt;$C$9,IF(Raw!$X204&lt;$A$9,Raw!R204,-999),-999),-999),-999),-999),-999)</f>
        <v>9.5609E-2</v>
      </c>
      <c r="L204" s="9">
        <f>IF(Raw!$G204&gt;$C$8,IF(Raw!$Q204&gt;$C$8,IF(Raw!$N204&gt;$C$9,IF(Raw!$N204&lt;$A$9,IF(Raw!$X204&gt;$C$9,IF(Raw!$X204&lt;$A$9,Raw!S204,-999),-999),-999),-999),-999),-999)</f>
        <v>0.135688</v>
      </c>
      <c r="M204" s="9">
        <f>Raw!Q204</f>
        <v>0.81003700000000001</v>
      </c>
      <c r="N204" s="9">
        <f>IF(Raw!$G204&gt;$C$8,IF(Raw!$Q204&gt;$C$8,IF(Raw!$N204&gt;$C$9,IF(Raw!$N204&lt;$A$9,IF(Raw!$X204&gt;$C$9,IF(Raw!$X204&lt;$A$9,Raw!V204,-999),-999),-999),-999),-999),-999)</f>
        <v>614.9</v>
      </c>
      <c r="O204" s="9">
        <f>IF(Raw!$G204&gt;$C$8,IF(Raw!$Q204&gt;$C$8,IF(Raw!$N204&gt;$C$9,IF(Raw!$N204&lt;$A$9,IF(Raw!$X204&gt;$C$9,IF(Raw!$X204&lt;$A$9,Raw!W204,-999),-999),-999),-999),-999),-999)</f>
        <v>0.33736100000000002</v>
      </c>
      <c r="P204" s="9">
        <f>IF(Raw!$G204&gt;$C$8,IF(Raw!$Q204&gt;$C$8,IF(Raw!$N204&gt;$C$9,IF(Raw!$N204&lt;$A$9,IF(Raw!$X204&gt;$C$9,IF(Raw!$X204&lt;$A$9,Raw!X204,-999),-999),-999),-999),-999),-999)</f>
        <v>645</v>
      </c>
      <c r="R204" s="9">
        <f t="shared" si="36"/>
        <v>3.4944000000000003E-2</v>
      </c>
      <c r="S204" s="9">
        <f t="shared" si="37"/>
        <v>0.25900368374630328</v>
      </c>
      <c r="T204" s="9">
        <f t="shared" si="38"/>
        <v>4.0079000000000004E-2</v>
      </c>
      <c r="U204" s="9">
        <f t="shared" si="39"/>
        <v>0.29537615706621073</v>
      </c>
      <c r="V204" s="15">
        <f t="shared" si="32"/>
        <v>5.5564235999999996E-2</v>
      </c>
      <c r="X204" s="11">
        <f t="shared" si="40"/>
        <v>0</v>
      </c>
      <c r="Y204" s="11">
        <f t="shared" si="41"/>
        <v>6.9119999999999999E-18</v>
      </c>
      <c r="Z204" s="11">
        <f t="shared" si="42"/>
        <v>4.95E-4</v>
      </c>
      <c r="AA204" s="16">
        <f t="shared" si="43"/>
        <v>0</v>
      </c>
      <c r="AB204" s="9">
        <f t="shared" si="33"/>
        <v>9.5609E-2</v>
      </c>
      <c r="AC204" s="9">
        <f t="shared" si="34"/>
        <v>1</v>
      </c>
      <c r="AD204" s="15">
        <f t="shared" si="35"/>
        <v>0</v>
      </c>
      <c r="AE204" s="3">
        <f t="shared" si="44"/>
        <v>832.20479999999975</v>
      </c>
      <c r="AF204" s="2">
        <f t="shared" si="45"/>
        <v>0.25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0.46208333333333335</v>
      </c>
      <c r="C205" s="15">
        <f>Raw!C205</f>
        <v>173.6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0.73160499999999995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0.84271200000000002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0.46214120370370365</v>
      </c>
      <c r="C206" s="15">
        <f>Raw!C206</f>
        <v>174.1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0.76073900000000005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0.82094900000000004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0.46219907407407407</v>
      </c>
      <c r="C207" s="15">
        <f>Raw!C207</f>
        <v>175.8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0.74476600000000004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0.78440500000000002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0.46224537037037039</v>
      </c>
      <c r="C208" s="15">
        <f>Raw!C208</f>
        <v>176.5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0.743815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0.74941999999999998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0.46230324074074075</v>
      </c>
      <c r="C209" s="15">
        <f>Raw!C209</f>
        <v>177.4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0.786435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0.64029199999999997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0.46236111111111106</v>
      </c>
      <c r="C210" s="15">
        <f>Raw!C210</f>
        <v>178.7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0.62916000000000005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0.59650199999999998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0.46241898148148147</v>
      </c>
      <c r="C211" s="15">
        <f>Raw!C211</f>
        <v>179.6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0.56677900000000003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0.46757599999999999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0.46246527777777779</v>
      </c>
      <c r="C212" s="15">
        <f>Raw!C212</f>
        <v>180.7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0.400202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0.40990799999999999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0.46252314814814816</v>
      </c>
      <c r="C213" s="15">
        <f>Raw!C213</f>
        <v>181.9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0.38253999999999999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5.6173000000000001E-2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0.46258101851851857</v>
      </c>
      <c r="C214" s="15">
        <f>Raw!C214</f>
        <v>182.5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0.21890599999999999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0.37670300000000001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0.46263888888888888</v>
      </c>
      <c r="C215" s="15">
        <f>Raw!C215</f>
        <v>183.6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0.32129400000000002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0.208232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0.4626851851851852</v>
      </c>
      <c r="C216" s="15">
        <f>Raw!C216</f>
        <v>184.7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0.199875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0.31109900000000001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0.46274305555555556</v>
      </c>
      <c r="C217" s="15">
        <f>Raw!C217</f>
        <v>185.6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0.52914899999999998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0.64646700000000001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0.46280092592592598</v>
      </c>
      <c r="C218" s="15">
        <f>Raw!C218</f>
        <v>186.7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0.59988200000000003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0.420873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0.46284722222222219</v>
      </c>
      <c r="C219" s="15">
        <f>Raw!C219</f>
        <v>187.6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0.40222999999999998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0.42788500000000002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0.4629050925925926</v>
      </c>
      <c r="C220" s="15">
        <f>Raw!C220</f>
        <v>189.4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0.60519100000000003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0.59053999999999995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0.46296296296296297</v>
      </c>
      <c r="C221" s="15">
        <f>Raw!C221</f>
        <v>189.6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0.58689100000000005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0.72445999999999999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0.46302083333333338</v>
      </c>
      <c r="C222" s="15">
        <f>Raw!C222</f>
        <v>190.9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0.71896700000000002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0.64698800000000001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0.46306712962962965</v>
      </c>
      <c r="C223" s="15">
        <f>Raw!C223</f>
        <v>191.8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0.64172600000000002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0.65059699999999998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0.46312500000000001</v>
      </c>
      <c r="C224" s="15">
        <f>Raw!C224</f>
        <v>193.1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0.53962699999999997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0.75178699999999998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0.46318287037037037</v>
      </c>
      <c r="C225" s="15">
        <f>Raw!C225</f>
        <v>193.8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0.74151699999999998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0.44066499999999997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0.46324074074074079</v>
      </c>
      <c r="C226" s="15">
        <f>Raw!C226</f>
        <v>195.1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0.42214000000000002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0.269814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0.46329861111111109</v>
      </c>
      <c r="C227" s="15">
        <f>Raw!C227</f>
        <v>196.3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0.23155100000000001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0.16905999999999999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0.46334490740740741</v>
      </c>
      <c r="C228" s="15">
        <f>Raw!C228</f>
        <v>197.1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0.39838400000000002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0.10373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0.46340277777777777</v>
      </c>
      <c r="C229" s="15">
        <f>Raw!C229</f>
        <v>198.2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0.27579100000000001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0.53185199999999999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0.46346064814814819</v>
      </c>
      <c r="C230" s="15">
        <f>Raw!C230</f>
        <v>199.4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0.172204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4.727E-2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0.4635185185185185</v>
      </c>
      <c r="C231" s="15">
        <f>Raw!C231</f>
        <v>200.7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5.0472999999999997E-2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0.22653899999999999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0.46356481481481482</v>
      </c>
      <c r="C232" s="15">
        <f>Raw!C232</f>
        <v>201.4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8.0762E-2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5.4863000000000002E-2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0.46362268518518518</v>
      </c>
      <c r="C233" s="15">
        <f>Raw!C233</f>
        <v>202.9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2.2873999999999999E-2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0.219554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0.4636805555555556</v>
      </c>
      <c r="C234" s="15">
        <f>Raw!C234</f>
        <v>203.6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2.2638999999999999E-2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2.9482000000000001E-2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0.4637384259259259</v>
      </c>
      <c r="C235" s="15">
        <f>Raw!C235</f>
        <v>204.7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0.22473099999999999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3.1938000000000001E-2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0.46378472222222222</v>
      </c>
      <c r="C236" s="15">
        <f>Raw!C236</f>
        <v>205.6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0.117811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3.2994999999999997E-2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0.46384259259259258</v>
      </c>
      <c r="C237" s="15">
        <f>Raw!C237</f>
        <v>205.6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1.9456999999999999E-2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0.15156600000000001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0.463900462962963</v>
      </c>
      <c r="C238" s="15">
        <f>Raw!C238</f>
        <v>204.5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2.2405000000000001E-2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4.9279000000000003E-2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0.46395833333333331</v>
      </c>
      <c r="C239" s="15">
        <f>Raw!C239</f>
        <v>203.8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7.6573000000000002E-2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7.2037000000000004E-2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0.46400462962962963</v>
      </c>
      <c r="C240" s="15">
        <f>Raw!C240</f>
        <v>202.5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1.0475E-2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0.16587399999999999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0.46406249999999999</v>
      </c>
      <c r="C241" s="15">
        <f>Raw!C241</f>
        <v>201.8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0.18273300000000001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5.1943000000000003E-2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0.46412037037037041</v>
      </c>
      <c r="C242" s="15">
        <f>Raw!C242</f>
        <v>201.1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0.122017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0.16340099999999999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0.46417824074074071</v>
      </c>
      <c r="C243" s="15">
        <f>Raw!C243</f>
        <v>199.4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0.15318999999999999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0.22488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0.46422453703703703</v>
      </c>
      <c r="C244" s="15">
        <f>Raw!C244</f>
        <v>199.1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0.24887100000000001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0.32987699999999998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0.46428240740740739</v>
      </c>
      <c r="C245" s="15">
        <f>Raw!C245</f>
        <v>197.8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0.151639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0.21004999999999999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0.46434027777777781</v>
      </c>
      <c r="C246" s="15">
        <f>Raw!C246</f>
        <v>197.2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0.249613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7.4355000000000004E-2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0.46439814814814812</v>
      </c>
      <c r="C247" s="15">
        <f>Raw!C247</f>
        <v>196.3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0.63727599999999995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0.36983899999999997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0.46445601851851853</v>
      </c>
      <c r="C248" s="15">
        <f>Raw!C248</f>
        <v>194.5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0.43699300000000002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0.66650900000000002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0.4645023148148148</v>
      </c>
      <c r="C249" s="15">
        <f>Raw!C249</f>
        <v>194.7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0.67544199999999999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0.59893399999999997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0.46456018518518521</v>
      </c>
      <c r="C250" s="15">
        <f>Raw!C250</f>
        <v>192.9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0.74078200000000005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0.56747499999999995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0.46461805555555552</v>
      </c>
      <c r="C251" s="15">
        <f>Raw!C251</f>
        <v>192.1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0.65275700000000003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0.66185400000000005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0.46466435185185184</v>
      </c>
      <c r="C252" s="15">
        <f>Raw!C252</f>
        <v>191.2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0.55165299999999995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0.55751399999999995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0.4647222222222222</v>
      </c>
      <c r="C253" s="15">
        <f>Raw!C253</f>
        <v>190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0.56825999999999999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0.54116200000000003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0.46478009259259262</v>
      </c>
      <c r="C254" s="15">
        <f>Raw!C254</f>
        <v>189.4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0.42425099999999999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0.33359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0.46483796296296293</v>
      </c>
      <c r="C255" s="15">
        <f>Raw!C255</f>
        <v>188.1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0.417597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0.45497700000000002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0.46489583333333334</v>
      </c>
      <c r="C256" s="15">
        <f>Raw!C256</f>
        <v>187.6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0.49877700000000003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0.47499799999999998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0.46494212962962966</v>
      </c>
      <c r="C257" s="15">
        <f>Raw!C257</f>
        <v>185.9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0.36043399999999998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0.393959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0.46500000000000002</v>
      </c>
      <c r="C258" s="15">
        <f>Raw!C258</f>
        <v>185.4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0.21648999999999999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0.34392600000000001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0.46505787037037033</v>
      </c>
      <c r="C259" s="15">
        <f>Raw!C259</f>
        <v>184.5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0.212538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0.42689500000000002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0.46511574074074075</v>
      </c>
      <c r="C260" s="15">
        <f>Raw!C260</f>
        <v>183.2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0.182201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0.12570000000000001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0.46516203703703707</v>
      </c>
      <c r="C261" s="15">
        <f>Raw!C261</f>
        <v>181.9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0.29937200000000003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0.14746899999999999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0.46521990740740743</v>
      </c>
      <c r="C262" s="15">
        <f>Raw!C262</f>
        <v>181.6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0.62527999999999995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0.39169599999999999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0.46527777777777773</v>
      </c>
      <c r="C263" s="15">
        <f>Raw!C263</f>
        <v>180.1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0.57385399999999998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0.58838299999999999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0.46533564814814815</v>
      </c>
      <c r="C264" s="15">
        <f>Raw!C264</f>
        <v>179.2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0.77880499999999997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0.61261900000000002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0.46538194444444447</v>
      </c>
      <c r="C265" s="15">
        <f>Raw!C265</f>
        <v>178.1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0.80168799999999996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0.68293800000000005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0.46543981481481483</v>
      </c>
      <c r="C266" s="15">
        <f>Raw!C266</f>
        <v>177.6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0.86630700000000005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0.76292199999999999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0.46549768518518514</v>
      </c>
      <c r="C267" s="15">
        <f>Raw!C267</f>
        <v>176.3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0.79382399999999997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0.74938700000000003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0.46555555555555556</v>
      </c>
      <c r="C268" s="15">
        <f>Raw!C268</f>
        <v>175.4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9.3815999999999997E-2</v>
      </c>
      <c r="F268" s="9">
        <f>IF(Raw!$G268&gt;$C$8,IF(Raw!$Q268&gt;$C$8,IF(Raw!$N268&gt;$C$9,IF(Raw!$N268&lt;$A$9,IF(Raw!$X268&gt;$C$9,IF(Raw!$X268&lt;$A$9,Raw!I268,-999),-999),-999),-999),-999),-999)</f>
        <v>0.12843399999999999</v>
      </c>
      <c r="G268" s="9">
        <f>Raw!G268</f>
        <v>0.83818999999999999</v>
      </c>
      <c r="H268" s="9">
        <f>IF(Raw!$G268&gt;$C$8,IF(Raw!$Q268&gt;$C$8,IF(Raw!$N268&gt;$C$9,IF(Raw!$N268&lt;$A$9,IF(Raw!$X268&gt;$C$9,IF(Raw!$X268&lt;$A$9,Raw!L268,-999),-999),-999),-999),-999),-999)</f>
        <v>754.8</v>
      </c>
      <c r="I268" s="9">
        <f>IF(Raw!$G268&gt;$C$8,IF(Raw!$Q268&gt;$C$8,IF(Raw!$N268&gt;$C$9,IF(Raw!$N268&lt;$A$9,IF(Raw!$X268&gt;$C$9,IF(Raw!$X268&lt;$A$9,Raw!M268,-999),-999),-999),-999),-999),-999)</f>
        <v>0.101357</v>
      </c>
      <c r="J268" s="9">
        <f>IF(Raw!$G268&gt;$C$8,IF(Raw!$Q268&gt;$C$8,IF(Raw!$N268&gt;$C$9,IF(Raw!$N268&lt;$A$9,IF(Raw!$X268&gt;$C$9,IF(Raw!$X268&lt;$A$9,Raw!N268,-999),-999),-999),-999),-999),-999)</f>
        <v>531</v>
      </c>
      <c r="K268" s="9">
        <f>IF(Raw!$G268&gt;$C$8,IF(Raw!$Q268&gt;$C$8,IF(Raw!$N268&gt;$C$9,IF(Raw!$N268&lt;$A$9,IF(Raw!$X268&gt;$C$9,IF(Raw!$X268&lt;$A$9,Raw!R268,-999),-999),-999),-999),-999),-999)</f>
        <v>8.5500999999999994E-2</v>
      </c>
      <c r="L268" s="9">
        <f>IF(Raw!$G268&gt;$C$8,IF(Raw!$Q268&gt;$C$8,IF(Raw!$N268&gt;$C$9,IF(Raw!$N268&lt;$A$9,IF(Raw!$X268&gt;$C$9,IF(Raw!$X268&lt;$A$9,Raw!S268,-999),-999),-999),-999),-999),-999)</f>
        <v>0.12047099999999999</v>
      </c>
      <c r="M268" s="9">
        <f>Raw!Q268</f>
        <v>0.80157800000000001</v>
      </c>
      <c r="N268" s="9">
        <f>IF(Raw!$G268&gt;$C$8,IF(Raw!$Q268&gt;$C$8,IF(Raw!$N268&gt;$C$9,IF(Raw!$N268&lt;$A$9,IF(Raw!$X268&gt;$C$9,IF(Raw!$X268&lt;$A$9,Raw!V268,-999),-999),-999),-999),-999),-999)</f>
        <v>824</v>
      </c>
      <c r="O268" s="9">
        <f>IF(Raw!$G268&gt;$C$8,IF(Raw!$Q268&gt;$C$8,IF(Raw!$N268&gt;$C$9,IF(Raw!$N268&lt;$A$9,IF(Raw!$X268&gt;$C$9,IF(Raw!$X268&lt;$A$9,Raw!W268,-999),-999),-999),-999),-999),-999)</f>
        <v>0.37081999999999998</v>
      </c>
      <c r="P268" s="9">
        <f>IF(Raw!$G268&gt;$C$8,IF(Raw!$Q268&gt;$C$8,IF(Raw!$N268&gt;$C$9,IF(Raw!$N268&lt;$A$9,IF(Raw!$X268&gt;$C$9,IF(Raw!$X268&lt;$A$9,Raw!X268,-999),-999),-999),-999),-999),-999)</f>
        <v>534</v>
      </c>
      <c r="R268" s="9">
        <f t="shared" si="64"/>
        <v>3.4617999999999996E-2</v>
      </c>
      <c r="S268" s="9">
        <f t="shared" si="65"/>
        <v>0.26953921858697849</v>
      </c>
      <c r="T268" s="9">
        <f t="shared" si="66"/>
        <v>3.4970000000000001E-2</v>
      </c>
      <c r="U268" s="9">
        <f t="shared" si="67"/>
        <v>0.29027732815366358</v>
      </c>
      <c r="V268" s="15">
        <f t="shared" si="68"/>
        <v>4.9332874499999992E-2</v>
      </c>
      <c r="X268" s="11">
        <f t="shared" si="69"/>
        <v>0</v>
      </c>
      <c r="Y268" s="11">
        <f t="shared" si="70"/>
        <v>7.5479999999999987E-18</v>
      </c>
      <c r="Z268" s="11">
        <f t="shared" si="71"/>
        <v>5.31E-4</v>
      </c>
      <c r="AA268" s="16">
        <f t="shared" si="72"/>
        <v>0</v>
      </c>
      <c r="AB268" s="9">
        <f t="shared" si="73"/>
        <v>8.5500999999999994E-2</v>
      </c>
      <c r="AC268" s="9">
        <f t="shared" si="74"/>
        <v>1</v>
      </c>
      <c r="AD268" s="15">
        <f t="shared" si="75"/>
        <v>0</v>
      </c>
      <c r="AE268" s="3">
        <f t="shared" si="76"/>
        <v>908.77919999999961</v>
      </c>
      <c r="AF268" s="2">
        <f t="shared" si="77"/>
        <v>0.25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0.46561342592592592</v>
      </c>
      <c r="C269" s="15">
        <f>Raw!C269</f>
        <v>174.5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0.87101799999999996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0.76277700000000004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0.46565972222222224</v>
      </c>
      <c r="C270" s="15">
        <f>Raw!C270</f>
        <v>173.4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0.101809</v>
      </c>
      <c r="F270" s="9">
        <f>IF(Raw!$G270&gt;$C$8,IF(Raw!$Q270&gt;$C$8,IF(Raw!$N270&gt;$C$9,IF(Raw!$N270&lt;$A$9,IF(Raw!$X270&gt;$C$9,IF(Raw!$X270&lt;$A$9,Raw!I270,-999),-999),-999),-999),-999),-999)</f>
        <v>0.14177699999999999</v>
      </c>
      <c r="G270" s="9">
        <f>Raw!G270</f>
        <v>0.868475</v>
      </c>
      <c r="H270" s="9">
        <f>IF(Raw!$G270&gt;$C$8,IF(Raw!$Q270&gt;$C$8,IF(Raw!$N270&gt;$C$9,IF(Raw!$N270&lt;$A$9,IF(Raw!$X270&gt;$C$9,IF(Raw!$X270&lt;$A$9,Raw!L270,-999),-999),-999),-999),-999),-999)</f>
        <v>776.5</v>
      </c>
      <c r="I270" s="9">
        <f>IF(Raw!$G270&gt;$C$8,IF(Raw!$Q270&gt;$C$8,IF(Raw!$N270&gt;$C$9,IF(Raw!$N270&lt;$A$9,IF(Raw!$X270&gt;$C$9,IF(Raw!$X270&lt;$A$9,Raw!M270,-999),-999),-999),-999),-999),-999)</f>
        <v>0.191695</v>
      </c>
      <c r="J270" s="9">
        <f>IF(Raw!$G270&gt;$C$8,IF(Raw!$Q270&gt;$C$8,IF(Raw!$N270&gt;$C$9,IF(Raw!$N270&lt;$A$9,IF(Raw!$X270&gt;$C$9,IF(Raw!$X270&lt;$A$9,Raw!N270,-999),-999),-999),-999),-999),-999)</f>
        <v>912</v>
      </c>
      <c r="K270" s="9">
        <f>IF(Raw!$G270&gt;$C$8,IF(Raw!$Q270&gt;$C$8,IF(Raw!$N270&gt;$C$9,IF(Raw!$N270&lt;$A$9,IF(Raw!$X270&gt;$C$9,IF(Raw!$X270&lt;$A$9,Raw!R270,-999),-999),-999),-999),-999),-999)</f>
        <v>9.0773999999999994E-2</v>
      </c>
      <c r="L270" s="9">
        <f>IF(Raw!$G270&gt;$C$8,IF(Raw!$Q270&gt;$C$8,IF(Raw!$N270&gt;$C$9,IF(Raw!$N270&lt;$A$9,IF(Raw!$X270&gt;$C$9,IF(Raw!$X270&lt;$A$9,Raw!S270,-999),-999),-999),-999),-999),-999)</f>
        <v>0.13356699999999999</v>
      </c>
      <c r="M270" s="9">
        <f>Raw!Q270</f>
        <v>0.86205200000000004</v>
      </c>
      <c r="N270" s="9">
        <f>IF(Raw!$G270&gt;$C$8,IF(Raw!$Q270&gt;$C$8,IF(Raw!$N270&gt;$C$9,IF(Raw!$N270&lt;$A$9,IF(Raw!$X270&gt;$C$9,IF(Raw!$X270&lt;$A$9,Raw!V270,-999),-999),-999),-999),-999),-999)</f>
        <v>710.4</v>
      </c>
      <c r="O270" s="9">
        <f>IF(Raw!$G270&gt;$C$8,IF(Raw!$Q270&gt;$C$8,IF(Raw!$N270&gt;$C$9,IF(Raw!$N270&lt;$A$9,IF(Raw!$X270&gt;$C$9,IF(Raw!$X270&lt;$A$9,Raw!W270,-999),-999),-999),-999),-999),-999)</f>
        <v>0.33793099999999998</v>
      </c>
      <c r="P270" s="9">
        <f>IF(Raw!$G270&gt;$C$8,IF(Raw!$Q270&gt;$C$8,IF(Raw!$N270&gt;$C$9,IF(Raw!$N270&lt;$A$9,IF(Raw!$X270&gt;$C$9,IF(Raw!$X270&lt;$A$9,Raw!X270,-999),-999),-999),-999),-999),-999)</f>
        <v>612</v>
      </c>
      <c r="R270" s="9">
        <f t="shared" si="64"/>
        <v>3.996799999999999E-2</v>
      </c>
      <c r="S270" s="9">
        <f t="shared" si="65"/>
        <v>0.28190750262736547</v>
      </c>
      <c r="T270" s="9">
        <f t="shared" si="66"/>
        <v>4.2792999999999998E-2</v>
      </c>
      <c r="U270" s="9">
        <f t="shared" si="67"/>
        <v>0.32038602349382705</v>
      </c>
      <c r="V270" s="15">
        <f t="shared" si="68"/>
        <v>5.4695686499999993E-2</v>
      </c>
      <c r="X270" s="11">
        <f t="shared" si="69"/>
        <v>0</v>
      </c>
      <c r="Y270" s="11">
        <f t="shared" si="70"/>
        <v>7.7649999999999999E-18</v>
      </c>
      <c r="Z270" s="11">
        <f t="shared" si="71"/>
        <v>9.1199999999999994E-4</v>
      </c>
      <c r="AA270" s="16">
        <f t="shared" si="72"/>
        <v>0</v>
      </c>
      <c r="AB270" s="9">
        <f t="shared" si="73"/>
        <v>9.0773999999999994E-2</v>
      </c>
      <c r="AC270" s="9">
        <f t="shared" si="74"/>
        <v>1</v>
      </c>
      <c r="AD270" s="15">
        <f t="shared" si="75"/>
        <v>0</v>
      </c>
      <c r="AE270" s="3">
        <f t="shared" si="76"/>
        <v>934.90599999999972</v>
      </c>
      <c r="AF270" s="2">
        <f t="shared" si="77"/>
        <v>0.25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0.46571759259259254</v>
      </c>
      <c r="C271" s="15">
        <f>Raw!C271</f>
        <v>172.1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0.101496</v>
      </c>
      <c r="F271" s="9">
        <f>IF(Raw!$G271&gt;$C$8,IF(Raw!$Q271&gt;$C$8,IF(Raw!$N271&gt;$C$9,IF(Raw!$N271&lt;$A$9,IF(Raw!$X271&gt;$C$9,IF(Raw!$X271&lt;$A$9,Raw!I271,-999),-999),-999),-999),-999),-999)</f>
        <v>0.14813000000000001</v>
      </c>
      <c r="G271" s="9">
        <f>Raw!G271</f>
        <v>0.88230399999999998</v>
      </c>
      <c r="H271" s="9">
        <f>IF(Raw!$G271&gt;$C$8,IF(Raw!$Q271&gt;$C$8,IF(Raw!$N271&gt;$C$9,IF(Raw!$N271&lt;$A$9,IF(Raw!$X271&gt;$C$9,IF(Raw!$X271&lt;$A$9,Raw!L271,-999),-999),-999),-999),-999),-999)</f>
        <v>749.7</v>
      </c>
      <c r="I271" s="9">
        <f>IF(Raw!$G271&gt;$C$8,IF(Raw!$Q271&gt;$C$8,IF(Raw!$N271&gt;$C$9,IF(Raw!$N271&lt;$A$9,IF(Raw!$X271&gt;$C$9,IF(Raw!$X271&lt;$A$9,Raw!M271,-999),-999),-999),-999),-999),-999)</f>
        <v>0.37080299999999999</v>
      </c>
      <c r="J271" s="9">
        <f>IF(Raw!$G271&gt;$C$8,IF(Raw!$Q271&gt;$C$8,IF(Raw!$N271&gt;$C$9,IF(Raw!$N271&lt;$A$9,IF(Raw!$X271&gt;$C$9,IF(Raw!$X271&lt;$A$9,Raw!N271,-999),-999),-999),-999),-999),-999)</f>
        <v>1141</v>
      </c>
      <c r="K271" s="9">
        <f>IF(Raw!$G271&gt;$C$8,IF(Raw!$Q271&gt;$C$8,IF(Raw!$N271&gt;$C$9,IF(Raw!$N271&lt;$A$9,IF(Raw!$X271&gt;$C$9,IF(Raw!$X271&lt;$A$9,Raw!R271,-999),-999),-999),-999),-999),-999)</f>
        <v>9.5197000000000004E-2</v>
      </c>
      <c r="L271" s="9">
        <f>IF(Raw!$G271&gt;$C$8,IF(Raw!$Q271&gt;$C$8,IF(Raw!$N271&gt;$C$9,IF(Raw!$N271&lt;$A$9,IF(Raw!$X271&gt;$C$9,IF(Raw!$X271&lt;$A$9,Raw!S271,-999),-999),-999),-999),-999),-999)</f>
        <v>0.136376</v>
      </c>
      <c r="M271" s="9">
        <f>Raw!Q271</f>
        <v>0.86176399999999997</v>
      </c>
      <c r="N271" s="9">
        <f>IF(Raw!$G271&gt;$C$8,IF(Raw!$Q271&gt;$C$8,IF(Raw!$N271&gt;$C$9,IF(Raw!$N271&lt;$A$9,IF(Raw!$X271&gt;$C$9,IF(Raw!$X271&lt;$A$9,Raw!V271,-999),-999),-999),-999),-999),-999)</f>
        <v>658.5</v>
      </c>
      <c r="O271" s="9">
        <f>IF(Raw!$G271&gt;$C$8,IF(Raw!$Q271&gt;$C$8,IF(Raw!$N271&gt;$C$9,IF(Raw!$N271&lt;$A$9,IF(Raw!$X271&gt;$C$9,IF(Raw!$X271&lt;$A$9,Raw!W271,-999),-999),-999),-999),-999),-999)</f>
        <v>9.4596E-2</v>
      </c>
      <c r="P271" s="9">
        <f>IF(Raw!$G271&gt;$C$8,IF(Raw!$Q271&gt;$C$8,IF(Raw!$N271&gt;$C$9,IF(Raw!$N271&lt;$A$9,IF(Raw!$X271&gt;$C$9,IF(Raw!$X271&lt;$A$9,Raw!X271,-999),-999),-999),-999),-999),-999)</f>
        <v>832</v>
      </c>
      <c r="R271" s="9">
        <f t="shared" ref="R271:R334" si="79">F271-E271</f>
        <v>4.6634000000000009E-2</v>
      </c>
      <c r="S271" s="9">
        <f t="shared" ref="S271:S334" si="80">R271/F271</f>
        <v>0.31481806521298861</v>
      </c>
      <c r="T271" s="9">
        <f t="shared" ref="T271:T334" si="81">L271-K271</f>
        <v>4.1178999999999993E-2</v>
      </c>
      <c r="U271" s="9">
        <f t="shared" ref="U271:U334" si="82">T271/L271</f>
        <v>0.30195195635595701</v>
      </c>
      <c r="V271" s="15">
        <f t="shared" ref="V271:V334" si="83">IF(L271&gt;0,L271*V$8+V$10,-999)</f>
        <v>5.5845971999999994E-2</v>
      </c>
      <c r="X271" s="11">
        <f t="shared" ref="X271:X334" si="84">D271*6.02*10^23*10^(-6)</f>
        <v>0</v>
      </c>
      <c r="Y271" s="11">
        <f t="shared" ref="Y271:Y334" si="85">H271*10^(-20)</f>
        <v>7.4969999999999995E-18</v>
      </c>
      <c r="Z271" s="11">
        <f t="shared" ref="Z271:Z334" si="86">J271*10^(-6)</f>
        <v>1.1409999999999999E-3</v>
      </c>
      <c r="AA271" s="16">
        <f t="shared" ref="AA271:AA334" si="87">IF(Z271&gt;0,(X271*Y271/(X271*Y271+1/Z271)),1)</f>
        <v>0</v>
      </c>
      <c r="AB271" s="9">
        <f t="shared" ref="AB271:AB334" si="88">K271+T271*AA271</f>
        <v>9.5197000000000004E-2</v>
      </c>
      <c r="AC271" s="9">
        <f t="shared" ref="AC271:AC334" si="89">IF(T271&gt;0,(L271-AB271)/T271,-999)</f>
        <v>1</v>
      </c>
      <c r="AD271" s="15">
        <f t="shared" ref="AD271:AD334" si="90">IF(AC271&gt;0,X271*Y271*AC271,-999)</f>
        <v>0</v>
      </c>
      <c r="AE271" s="3">
        <f t="shared" ref="AE271:AE334" si="91">AE$9*Y271</f>
        <v>902.63879999999972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0.46577546296296296</v>
      </c>
      <c r="C272" s="15">
        <f>Raw!C272</f>
        <v>171.6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0.10731499999999999</v>
      </c>
      <c r="F272" s="9">
        <f>IF(Raw!$G272&gt;$C$8,IF(Raw!$Q272&gt;$C$8,IF(Raw!$N272&gt;$C$9,IF(Raw!$N272&lt;$A$9,IF(Raw!$X272&gt;$C$9,IF(Raw!$X272&lt;$A$9,Raw!I272,-999),-999),-999),-999),-999),-999)</f>
        <v>0.15384</v>
      </c>
      <c r="G272" s="9">
        <f>Raw!G272</f>
        <v>0.84879099999999996</v>
      </c>
      <c r="H272" s="9">
        <f>IF(Raw!$G272&gt;$C$8,IF(Raw!$Q272&gt;$C$8,IF(Raw!$N272&gt;$C$9,IF(Raw!$N272&lt;$A$9,IF(Raw!$X272&gt;$C$9,IF(Raw!$X272&lt;$A$9,Raw!L272,-999),-999),-999),-999),-999),-999)</f>
        <v>726.1</v>
      </c>
      <c r="I272" s="9">
        <f>IF(Raw!$G272&gt;$C$8,IF(Raw!$Q272&gt;$C$8,IF(Raw!$N272&gt;$C$9,IF(Raw!$N272&lt;$A$9,IF(Raw!$X272&gt;$C$9,IF(Raw!$X272&lt;$A$9,Raw!M272,-999),-999),-999),-999),-999),-999)</f>
        <v>0.28337000000000001</v>
      </c>
      <c r="J272" s="9">
        <f>IF(Raw!$G272&gt;$C$8,IF(Raw!$Q272&gt;$C$8,IF(Raw!$N272&gt;$C$9,IF(Raw!$N272&lt;$A$9,IF(Raw!$X272&gt;$C$9,IF(Raw!$X272&lt;$A$9,Raw!N272,-999),-999),-999),-999),-999),-999)</f>
        <v>518</v>
      </c>
      <c r="K272" s="9">
        <f>IF(Raw!$G272&gt;$C$8,IF(Raw!$Q272&gt;$C$8,IF(Raw!$N272&gt;$C$9,IF(Raw!$N272&lt;$A$9,IF(Raw!$X272&gt;$C$9,IF(Raw!$X272&lt;$A$9,Raw!R272,-999),-999),-999),-999),-999),-999)</f>
        <v>0.10115200000000001</v>
      </c>
      <c r="L272" s="9">
        <f>IF(Raw!$G272&gt;$C$8,IF(Raw!$Q272&gt;$C$8,IF(Raw!$N272&gt;$C$9,IF(Raw!$N272&lt;$A$9,IF(Raw!$X272&gt;$C$9,IF(Raw!$X272&lt;$A$9,Raw!S272,-999),-999),-999),-999),-999),-999)</f>
        <v>0.14561299999999999</v>
      </c>
      <c r="M272" s="9">
        <f>Raw!Q272</f>
        <v>0.89968800000000004</v>
      </c>
      <c r="N272" s="9">
        <f>IF(Raw!$G272&gt;$C$8,IF(Raw!$Q272&gt;$C$8,IF(Raw!$N272&gt;$C$9,IF(Raw!$N272&lt;$A$9,IF(Raw!$X272&gt;$C$9,IF(Raw!$X272&lt;$A$9,Raw!V272,-999),-999),-999),-999),-999),-999)</f>
        <v>653.29999999999995</v>
      </c>
      <c r="O272" s="9">
        <f>IF(Raw!$G272&gt;$C$8,IF(Raw!$Q272&gt;$C$8,IF(Raw!$N272&gt;$C$9,IF(Raw!$N272&lt;$A$9,IF(Raw!$X272&gt;$C$9,IF(Raw!$X272&lt;$A$9,Raw!W272,-999),-999),-999),-999),-999),-999)</f>
        <v>0.143703</v>
      </c>
      <c r="P272" s="9">
        <f>IF(Raw!$G272&gt;$C$8,IF(Raw!$Q272&gt;$C$8,IF(Raw!$N272&gt;$C$9,IF(Raw!$N272&lt;$A$9,IF(Raw!$X272&gt;$C$9,IF(Raw!$X272&lt;$A$9,Raw!X272,-999),-999),-999),-999),-999),-999)</f>
        <v>712</v>
      </c>
      <c r="R272" s="9">
        <f t="shared" si="79"/>
        <v>4.6525000000000011E-2</v>
      </c>
      <c r="S272" s="9">
        <f t="shared" si="80"/>
        <v>0.30242459698387941</v>
      </c>
      <c r="T272" s="9">
        <f t="shared" si="81"/>
        <v>4.4460999999999987E-2</v>
      </c>
      <c r="U272" s="9">
        <f t="shared" si="82"/>
        <v>0.30533674877929845</v>
      </c>
      <c r="V272" s="15">
        <f t="shared" si="83"/>
        <v>5.9628523499999996E-2</v>
      </c>
      <c r="X272" s="11">
        <f t="shared" si="84"/>
        <v>0</v>
      </c>
      <c r="Y272" s="11">
        <f t="shared" si="85"/>
        <v>7.2610000000000001E-18</v>
      </c>
      <c r="Z272" s="11">
        <f t="shared" si="86"/>
        <v>5.1800000000000001E-4</v>
      </c>
      <c r="AA272" s="16">
        <f t="shared" si="87"/>
        <v>0</v>
      </c>
      <c r="AB272" s="9">
        <f t="shared" si="88"/>
        <v>0.10115200000000001</v>
      </c>
      <c r="AC272" s="9">
        <f t="shared" si="89"/>
        <v>1</v>
      </c>
      <c r="AD272" s="15">
        <f t="shared" si="90"/>
        <v>0</v>
      </c>
      <c r="AE272" s="3">
        <f t="shared" si="91"/>
        <v>874.22439999999983</v>
      </c>
      <c r="AF272" s="2">
        <f t="shared" si="92"/>
        <v>0.25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0.46583333333333332</v>
      </c>
      <c r="C273" s="15">
        <f>Raw!C273</f>
        <v>169.9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0.10416</v>
      </c>
      <c r="F273" s="9">
        <f>IF(Raw!$G273&gt;$C$8,IF(Raw!$Q273&gt;$C$8,IF(Raw!$N273&gt;$C$9,IF(Raw!$N273&lt;$A$9,IF(Raw!$X273&gt;$C$9,IF(Raw!$X273&lt;$A$9,Raw!I273,-999),-999),-999),-999),-999),-999)</f>
        <v>0.153143</v>
      </c>
      <c r="G273" s="9">
        <f>Raw!G273</f>
        <v>0.897401</v>
      </c>
      <c r="H273" s="9">
        <f>IF(Raw!$G273&gt;$C$8,IF(Raw!$Q273&gt;$C$8,IF(Raw!$N273&gt;$C$9,IF(Raw!$N273&lt;$A$9,IF(Raw!$X273&gt;$C$9,IF(Raw!$X273&lt;$A$9,Raw!L273,-999),-999),-999),-999),-999),-999)</f>
        <v>624.1</v>
      </c>
      <c r="I273" s="9">
        <f>IF(Raw!$G273&gt;$C$8,IF(Raw!$Q273&gt;$C$8,IF(Raw!$N273&gt;$C$9,IF(Raw!$N273&lt;$A$9,IF(Raw!$X273&gt;$C$9,IF(Raw!$X273&lt;$A$9,Raw!M273,-999),-999),-999),-999),-999),-999)</f>
        <v>0.41069600000000001</v>
      </c>
      <c r="J273" s="9">
        <f>IF(Raw!$G273&gt;$C$8,IF(Raw!$Q273&gt;$C$8,IF(Raw!$N273&gt;$C$9,IF(Raw!$N273&lt;$A$9,IF(Raw!$X273&gt;$C$9,IF(Raw!$X273&lt;$A$9,Raw!N273,-999),-999),-999),-999),-999),-999)</f>
        <v>502</v>
      </c>
      <c r="K273" s="9">
        <f>IF(Raw!$G273&gt;$C$8,IF(Raw!$Q273&gt;$C$8,IF(Raw!$N273&gt;$C$9,IF(Raw!$N273&lt;$A$9,IF(Raw!$X273&gt;$C$9,IF(Raw!$X273&lt;$A$9,Raw!R273,-999),-999),-999),-999),-999),-999)</f>
        <v>0.102826</v>
      </c>
      <c r="L273" s="9">
        <f>IF(Raw!$G273&gt;$C$8,IF(Raw!$Q273&gt;$C$8,IF(Raw!$N273&gt;$C$9,IF(Raw!$N273&lt;$A$9,IF(Raw!$X273&gt;$C$9,IF(Raw!$X273&lt;$A$9,Raw!S273,-999),-999),-999),-999),-999),-999)</f>
        <v>0.14243400000000001</v>
      </c>
      <c r="M273" s="9">
        <f>Raw!Q273</f>
        <v>0.83032399999999995</v>
      </c>
      <c r="N273" s="9">
        <f>IF(Raw!$G273&gt;$C$8,IF(Raw!$Q273&gt;$C$8,IF(Raw!$N273&gt;$C$9,IF(Raw!$N273&lt;$A$9,IF(Raw!$X273&gt;$C$9,IF(Raw!$X273&lt;$A$9,Raw!V273,-999),-999),-999),-999),-999),-999)</f>
        <v>633.79999999999995</v>
      </c>
      <c r="O273" s="9">
        <f>IF(Raw!$G273&gt;$C$8,IF(Raw!$Q273&gt;$C$8,IF(Raw!$N273&gt;$C$9,IF(Raw!$N273&lt;$A$9,IF(Raw!$X273&gt;$C$9,IF(Raw!$X273&lt;$A$9,Raw!W273,-999),-999),-999),-999),-999),-999)</f>
        <v>0.31672600000000001</v>
      </c>
      <c r="P273" s="9">
        <f>IF(Raw!$G273&gt;$C$8,IF(Raw!$Q273&gt;$C$8,IF(Raw!$N273&gt;$C$9,IF(Raw!$N273&lt;$A$9,IF(Raw!$X273&gt;$C$9,IF(Raw!$X273&lt;$A$9,Raw!X273,-999),-999),-999),-999),-999),-999)</f>
        <v>581</v>
      </c>
      <c r="R273" s="9">
        <f t="shared" si="79"/>
        <v>4.8982999999999999E-2</v>
      </c>
      <c r="S273" s="9">
        <f t="shared" si="80"/>
        <v>0.31985138073565228</v>
      </c>
      <c r="T273" s="9">
        <f t="shared" si="81"/>
        <v>3.9608000000000004E-2</v>
      </c>
      <c r="U273" s="9">
        <f t="shared" si="82"/>
        <v>0.27807967198842976</v>
      </c>
      <c r="V273" s="15">
        <f t="shared" si="83"/>
        <v>5.8326722999999997E-2</v>
      </c>
      <c r="X273" s="11">
        <f t="shared" si="84"/>
        <v>0</v>
      </c>
      <c r="Y273" s="11">
        <f t="shared" si="85"/>
        <v>6.2410000000000001E-18</v>
      </c>
      <c r="Z273" s="11">
        <f t="shared" si="86"/>
        <v>5.0199999999999995E-4</v>
      </c>
      <c r="AA273" s="16">
        <f t="shared" si="87"/>
        <v>0</v>
      </c>
      <c r="AB273" s="9">
        <f t="shared" si="88"/>
        <v>0.102826</v>
      </c>
      <c r="AC273" s="9">
        <f t="shared" si="89"/>
        <v>1</v>
      </c>
      <c r="AD273" s="15">
        <f t="shared" si="90"/>
        <v>0</v>
      </c>
      <c r="AE273" s="3">
        <f t="shared" si="91"/>
        <v>751.41639999999984</v>
      </c>
      <c r="AF273" s="2">
        <f t="shared" si="92"/>
        <v>0.25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0.46587962962962964</v>
      </c>
      <c r="C274" s="15">
        <f>Raw!C274</f>
        <v>169.2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0.114994</v>
      </c>
      <c r="F274" s="9">
        <f>IF(Raw!$G274&gt;$C$8,IF(Raw!$Q274&gt;$C$8,IF(Raw!$N274&gt;$C$9,IF(Raw!$N274&lt;$A$9,IF(Raw!$X274&gt;$C$9,IF(Raw!$X274&lt;$A$9,Raw!I274,-999),-999),-999),-999),-999),-999)</f>
        <v>0.158247</v>
      </c>
      <c r="G274" s="9">
        <f>Raw!G274</f>
        <v>0.82568299999999994</v>
      </c>
      <c r="H274" s="9">
        <f>IF(Raw!$G274&gt;$C$8,IF(Raw!$Q274&gt;$C$8,IF(Raw!$N274&gt;$C$9,IF(Raw!$N274&lt;$A$9,IF(Raw!$X274&gt;$C$9,IF(Raw!$X274&lt;$A$9,Raw!L274,-999),-999),-999),-999),-999),-999)</f>
        <v>707.2</v>
      </c>
      <c r="I274" s="9">
        <f>IF(Raw!$G274&gt;$C$8,IF(Raw!$Q274&gt;$C$8,IF(Raw!$N274&gt;$C$9,IF(Raw!$N274&lt;$A$9,IF(Raw!$X274&gt;$C$9,IF(Raw!$X274&lt;$A$9,Raw!M274,-999),-999),-999),-999),-999),-999)</f>
        <v>0.363174</v>
      </c>
      <c r="J274" s="9">
        <f>IF(Raw!$G274&gt;$C$8,IF(Raw!$Q274&gt;$C$8,IF(Raw!$N274&gt;$C$9,IF(Raw!$N274&lt;$A$9,IF(Raw!$X274&gt;$C$9,IF(Raw!$X274&lt;$A$9,Raw!N274,-999),-999),-999),-999),-999),-999)</f>
        <v>866</v>
      </c>
      <c r="K274" s="9">
        <f>IF(Raw!$G274&gt;$C$8,IF(Raw!$Q274&gt;$C$8,IF(Raw!$N274&gt;$C$9,IF(Raw!$N274&lt;$A$9,IF(Raw!$X274&gt;$C$9,IF(Raw!$X274&lt;$A$9,Raw!R274,-999),-999),-999),-999),-999),-999)</f>
        <v>0.10756599999999999</v>
      </c>
      <c r="L274" s="9">
        <f>IF(Raw!$G274&gt;$C$8,IF(Raw!$Q274&gt;$C$8,IF(Raw!$N274&gt;$C$9,IF(Raw!$N274&lt;$A$9,IF(Raw!$X274&gt;$C$9,IF(Raw!$X274&lt;$A$9,Raw!S274,-999),-999),-999),-999),-999),-999)</f>
        <v>0.152443</v>
      </c>
      <c r="M274" s="9">
        <f>Raw!Q274</f>
        <v>0.86035600000000001</v>
      </c>
      <c r="N274" s="9">
        <f>IF(Raw!$G274&gt;$C$8,IF(Raw!$Q274&gt;$C$8,IF(Raw!$N274&gt;$C$9,IF(Raw!$N274&lt;$A$9,IF(Raw!$X274&gt;$C$9,IF(Raw!$X274&lt;$A$9,Raw!V274,-999),-999),-999),-999),-999),-999)</f>
        <v>742.2</v>
      </c>
      <c r="O274" s="9">
        <f>IF(Raw!$G274&gt;$C$8,IF(Raw!$Q274&gt;$C$8,IF(Raw!$N274&gt;$C$9,IF(Raw!$N274&lt;$A$9,IF(Raw!$X274&gt;$C$9,IF(Raw!$X274&lt;$A$9,Raw!W274,-999),-999),-999),-999),-999),-999)</f>
        <v>0.43375000000000002</v>
      </c>
      <c r="P274" s="9">
        <f>IF(Raw!$G274&gt;$C$8,IF(Raw!$Q274&gt;$C$8,IF(Raw!$N274&gt;$C$9,IF(Raw!$N274&lt;$A$9,IF(Raw!$X274&gt;$C$9,IF(Raw!$X274&lt;$A$9,Raw!X274,-999),-999),-999),-999),-999),-999)</f>
        <v>718</v>
      </c>
      <c r="R274" s="9">
        <f t="shared" si="79"/>
        <v>4.3253E-2</v>
      </c>
      <c r="S274" s="9">
        <f t="shared" si="80"/>
        <v>0.27332587663589197</v>
      </c>
      <c r="T274" s="9">
        <f t="shared" si="81"/>
        <v>4.4877E-2</v>
      </c>
      <c r="U274" s="9">
        <f t="shared" si="82"/>
        <v>0.29438544242766151</v>
      </c>
      <c r="V274" s="15">
        <f t="shared" si="83"/>
        <v>6.2425408499999994E-2</v>
      </c>
      <c r="X274" s="11">
        <f t="shared" si="84"/>
        <v>0</v>
      </c>
      <c r="Y274" s="11">
        <f t="shared" si="85"/>
        <v>7.0720000000000006E-18</v>
      </c>
      <c r="Z274" s="11">
        <f t="shared" si="86"/>
        <v>8.6599999999999991E-4</v>
      </c>
      <c r="AA274" s="16">
        <f t="shared" si="87"/>
        <v>0</v>
      </c>
      <c r="AB274" s="9">
        <f t="shared" si="88"/>
        <v>0.10756599999999999</v>
      </c>
      <c r="AC274" s="9">
        <f t="shared" si="89"/>
        <v>1</v>
      </c>
      <c r="AD274" s="15">
        <f t="shared" si="90"/>
        <v>0</v>
      </c>
      <c r="AE274" s="3">
        <f t="shared" si="91"/>
        <v>851.46879999999987</v>
      </c>
      <c r="AF274" s="2">
        <f t="shared" si="92"/>
        <v>0.25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0.46593749999999995</v>
      </c>
      <c r="C275" s="15">
        <f>Raw!C275</f>
        <v>168.1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0.115201</v>
      </c>
      <c r="F275" s="9">
        <f>IF(Raw!$G275&gt;$C$8,IF(Raw!$Q275&gt;$C$8,IF(Raw!$N275&gt;$C$9,IF(Raw!$N275&lt;$A$9,IF(Raw!$X275&gt;$C$9,IF(Raw!$X275&lt;$A$9,Raw!I275,-999),-999),-999),-999),-999),-999)</f>
        <v>0.16651099999999999</v>
      </c>
      <c r="G275" s="9">
        <f>Raw!G275</f>
        <v>0.90618500000000002</v>
      </c>
      <c r="H275" s="9">
        <f>IF(Raw!$G275&gt;$C$8,IF(Raw!$Q275&gt;$C$8,IF(Raw!$N275&gt;$C$9,IF(Raw!$N275&lt;$A$9,IF(Raw!$X275&gt;$C$9,IF(Raw!$X275&lt;$A$9,Raw!L275,-999),-999),-999),-999),-999),-999)</f>
        <v>765.9</v>
      </c>
      <c r="I275" s="9">
        <f>IF(Raw!$G275&gt;$C$8,IF(Raw!$Q275&gt;$C$8,IF(Raw!$N275&gt;$C$9,IF(Raw!$N275&lt;$A$9,IF(Raw!$X275&gt;$C$9,IF(Raw!$X275&lt;$A$9,Raw!M275,-999),-999),-999),-999),-999),-999)</f>
        <v>0.37081900000000001</v>
      </c>
      <c r="J275" s="9">
        <f>IF(Raw!$G275&gt;$C$8,IF(Raw!$Q275&gt;$C$8,IF(Raw!$N275&gt;$C$9,IF(Raw!$N275&lt;$A$9,IF(Raw!$X275&gt;$C$9,IF(Raw!$X275&lt;$A$9,Raw!N275,-999),-999),-999),-999),-999),-999)</f>
        <v>610</v>
      </c>
      <c r="K275" s="9">
        <f>IF(Raw!$G275&gt;$C$8,IF(Raw!$Q275&gt;$C$8,IF(Raw!$N275&gt;$C$9,IF(Raw!$N275&lt;$A$9,IF(Raw!$X275&gt;$C$9,IF(Raw!$X275&lt;$A$9,Raw!R275,-999),-999),-999),-999),-999),-999)</f>
        <v>0.10720499999999999</v>
      </c>
      <c r="L275" s="9">
        <f>IF(Raw!$G275&gt;$C$8,IF(Raw!$Q275&gt;$C$8,IF(Raw!$N275&gt;$C$9,IF(Raw!$N275&lt;$A$9,IF(Raw!$X275&gt;$C$9,IF(Raw!$X275&lt;$A$9,Raw!S275,-999),-999),-999),-999),-999),-999)</f>
        <v>0.15925900000000001</v>
      </c>
      <c r="M275" s="9">
        <f>Raw!Q275</f>
        <v>0.86199199999999998</v>
      </c>
      <c r="N275" s="9">
        <f>IF(Raw!$G275&gt;$C$8,IF(Raw!$Q275&gt;$C$8,IF(Raw!$N275&gt;$C$9,IF(Raw!$N275&lt;$A$9,IF(Raw!$X275&gt;$C$9,IF(Raw!$X275&lt;$A$9,Raw!V275,-999),-999),-999),-999),-999),-999)</f>
        <v>660.8</v>
      </c>
      <c r="O275" s="9">
        <f>IF(Raw!$G275&gt;$C$8,IF(Raw!$Q275&gt;$C$8,IF(Raw!$N275&gt;$C$9,IF(Raw!$N275&lt;$A$9,IF(Raw!$X275&gt;$C$9,IF(Raw!$X275&lt;$A$9,Raw!W275,-999),-999),-999),-999),-999),-999)</f>
        <v>0.136319</v>
      </c>
      <c r="P275" s="9">
        <f>IF(Raw!$G275&gt;$C$8,IF(Raw!$Q275&gt;$C$8,IF(Raw!$N275&gt;$C$9,IF(Raw!$N275&lt;$A$9,IF(Raw!$X275&gt;$C$9,IF(Raw!$X275&lt;$A$9,Raw!X275,-999),-999),-999),-999),-999),-999)</f>
        <v>561</v>
      </c>
      <c r="R275" s="9">
        <f t="shared" si="79"/>
        <v>5.1309999999999995E-2</v>
      </c>
      <c r="S275" s="9">
        <f t="shared" si="80"/>
        <v>0.30814781005459096</v>
      </c>
      <c r="T275" s="9">
        <f t="shared" si="81"/>
        <v>5.2054000000000017E-2</v>
      </c>
      <c r="U275" s="9">
        <f t="shared" si="82"/>
        <v>0.32685122975781594</v>
      </c>
      <c r="V275" s="15">
        <f t="shared" si="83"/>
        <v>6.5216560500000006E-2</v>
      </c>
      <c r="X275" s="11">
        <f t="shared" si="84"/>
        <v>0</v>
      </c>
      <c r="Y275" s="11">
        <f t="shared" si="85"/>
        <v>7.6589999999999991E-18</v>
      </c>
      <c r="Z275" s="11">
        <f t="shared" si="86"/>
        <v>6.0999999999999997E-4</v>
      </c>
      <c r="AA275" s="16">
        <f t="shared" si="87"/>
        <v>0</v>
      </c>
      <c r="AB275" s="9">
        <f t="shared" si="88"/>
        <v>0.10720499999999999</v>
      </c>
      <c r="AC275" s="9">
        <f t="shared" si="89"/>
        <v>1</v>
      </c>
      <c r="AD275" s="15">
        <f t="shared" si="90"/>
        <v>0</v>
      </c>
      <c r="AE275" s="3">
        <f t="shared" si="91"/>
        <v>922.14359999999965</v>
      </c>
      <c r="AF275" s="2">
        <f t="shared" si="92"/>
        <v>0.25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0.46599537037037037</v>
      </c>
      <c r="C276" s="15">
        <f>Raw!C276</f>
        <v>166.8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0.121117</v>
      </c>
      <c r="F276" s="9">
        <f>IF(Raw!$G276&gt;$C$8,IF(Raw!$Q276&gt;$C$8,IF(Raw!$N276&gt;$C$9,IF(Raw!$N276&lt;$A$9,IF(Raw!$X276&gt;$C$9,IF(Raw!$X276&lt;$A$9,Raw!I276,-999),-999),-999),-999),-999),-999)</f>
        <v>0.17174700000000001</v>
      </c>
      <c r="G276" s="9">
        <f>Raw!G276</f>
        <v>0.88717999999999997</v>
      </c>
      <c r="H276" s="9">
        <f>IF(Raw!$G276&gt;$C$8,IF(Raw!$Q276&gt;$C$8,IF(Raw!$N276&gt;$C$9,IF(Raw!$N276&lt;$A$9,IF(Raw!$X276&gt;$C$9,IF(Raw!$X276&lt;$A$9,Raw!L276,-999),-999),-999),-999),-999),-999)</f>
        <v>677.7</v>
      </c>
      <c r="I276" s="9">
        <f>IF(Raw!$G276&gt;$C$8,IF(Raw!$Q276&gt;$C$8,IF(Raw!$N276&gt;$C$9,IF(Raw!$N276&lt;$A$9,IF(Raw!$X276&gt;$C$9,IF(Raw!$X276&lt;$A$9,Raw!M276,-999),-999),-999),-999),-999),-999)</f>
        <v>0.6</v>
      </c>
      <c r="J276" s="9">
        <f>IF(Raw!$G276&gt;$C$8,IF(Raw!$Q276&gt;$C$8,IF(Raw!$N276&gt;$C$9,IF(Raw!$N276&lt;$A$9,IF(Raw!$X276&gt;$C$9,IF(Raw!$X276&lt;$A$9,Raw!N276,-999),-999),-999),-999),-999),-999)</f>
        <v>506</v>
      </c>
      <c r="K276" s="9">
        <f>IF(Raw!$G276&gt;$C$8,IF(Raw!$Q276&gt;$C$8,IF(Raw!$N276&gt;$C$9,IF(Raw!$N276&lt;$A$9,IF(Raw!$X276&gt;$C$9,IF(Raw!$X276&lt;$A$9,Raw!R276,-999),-999),-999),-999),-999),-999)</f>
        <v>0.105589</v>
      </c>
      <c r="L276" s="9">
        <f>IF(Raw!$G276&gt;$C$8,IF(Raw!$Q276&gt;$C$8,IF(Raw!$N276&gt;$C$9,IF(Raw!$N276&lt;$A$9,IF(Raw!$X276&gt;$C$9,IF(Raw!$X276&lt;$A$9,Raw!S276,-999),-999),-999),-999),-999),-999)</f>
        <v>0.16495099999999999</v>
      </c>
      <c r="M276" s="9">
        <f>Raw!Q276</f>
        <v>0.90950500000000001</v>
      </c>
      <c r="N276" s="9">
        <f>IF(Raw!$G276&gt;$C$8,IF(Raw!$Q276&gt;$C$8,IF(Raw!$N276&gt;$C$9,IF(Raw!$N276&lt;$A$9,IF(Raw!$X276&gt;$C$9,IF(Raw!$X276&lt;$A$9,Raw!V276,-999),-999),-999),-999),-999),-999)</f>
        <v>797.1</v>
      </c>
      <c r="O276" s="9">
        <f>IF(Raw!$G276&gt;$C$8,IF(Raw!$Q276&gt;$C$8,IF(Raw!$N276&gt;$C$9,IF(Raw!$N276&lt;$A$9,IF(Raw!$X276&gt;$C$9,IF(Raw!$X276&lt;$A$9,Raw!W276,-999),-999),-999),-999),-999),-999)</f>
        <v>0.37081900000000001</v>
      </c>
      <c r="P276" s="9">
        <f>IF(Raw!$G276&gt;$C$8,IF(Raw!$Q276&gt;$C$8,IF(Raw!$N276&gt;$C$9,IF(Raw!$N276&lt;$A$9,IF(Raw!$X276&gt;$C$9,IF(Raw!$X276&lt;$A$9,Raw!X276,-999),-999),-999),-999),-999),-999)</f>
        <v>713</v>
      </c>
      <c r="R276" s="9">
        <f t="shared" si="79"/>
        <v>5.0630000000000008E-2</v>
      </c>
      <c r="S276" s="9">
        <f t="shared" si="80"/>
        <v>0.29479408665071299</v>
      </c>
      <c r="T276" s="9">
        <f t="shared" si="81"/>
        <v>5.9361999999999984E-2</v>
      </c>
      <c r="U276" s="9">
        <f t="shared" si="82"/>
        <v>0.35987656940545976</v>
      </c>
      <c r="V276" s="15">
        <f t="shared" si="83"/>
        <v>6.7547434499999989E-2</v>
      </c>
      <c r="X276" s="11">
        <f t="shared" si="84"/>
        <v>0</v>
      </c>
      <c r="Y276" s="11">
        <f t="shared" si="85"/>
        <v>6.7770000000000002E-18</v>
      </c>
      <c r="Z276" s="11">
        <f t="shared" si="86"/>
        <v>5.0599999999999994E-4</v>
      </c>
      <c r="AA276" s="16">
        <f t="shared" si="87"/>
        <v>0</v>
      </c>
      <c r="AB276" s="9">
        <f t="shared" si="88"/>
        <v>0.105589</v>
      </c>
      <c r="AC276" s="9">
        <f t="shared" si="89"/>
        <v>1</v>
      </c>
      <c r="AD276" s="15">
        <f t="shared" si="90"/>
        <v>0</v>
      </c>
      <c r="AE276" s="3">
        <f t="shared" si="91"/>
        <v>815.95079999999984</v>
      </c>
      <c r="AF276" s="2">
        <f t="shared" si="92"/>
        <v>0.25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0.46605324074074073</v>
      </c>
      <c r="C277" s="15">
        <f>Raw!C277</f>
        <v>166.3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0.12082900000000001</v>
      </c>
      <c r="F277" s="9">
        <f>IF(Raw!$G277&gt;$C$8,IF(Raw!$Q277&gt;$C$8,IF(Raw!$N277&gt;$C$9,IF(Raw!$N277&lt;$A$9,IF(Raw!$X277&gt;$C$9,IF(Raw!$X277&lt;$A$9,Raw!I277,-999),-999),-999),-999),-999),-999)</f>
        <v>0.17593700000000001</v>
      </c>
      <c r="G277" s="9">
        <f>Raw!G277</f>
        <v>0.86943899999999996</v>
      </c>
      <c r="H277" s="9">
        <f>IF(Raw!$G277&gt;$C$8,IF(Raw!$Q277&gt;$C$8,IF(Raw!$N277&gt;$C$9,IF(Raw!$N277&lt;$A$9,IF(Raw!$X277&gt;$C$9,IF(Raw!$X277&lt;$A$9,Raw!L277,-999),-999),-999),-999),-999),-999)</f>
        <v>716.2</v>
      </c>
      <c r="I277" s="9">
        <f>IF(Raw!$G277&gt;$C$8,IF(Raw!$Q277&gt;$C$8,IF(Raw!$N277&gt;$C$9,IF(Raw!$N277&lt;$A$9,IF(Raw!$X277&gt;$C$9,IF(Raw!$X277&lt;$A$9,Raw!M277,-999),-999),-999),-999),-999),-999)</f>
        <v>0.31703799999999999</v>
      </c>
      <c r="J277" s="9">
        <f>IF(Raw!$G277&gt;$C$8,IF(Raw!$Q277&gt;$C$8,IF(Raw!$N277&gt;$C$9,IF(Raw!$N277&lt;$A$9,IF(Raw!$X277&gt;$C$9,IF(Raw!$X277&lt;$A$9,Raw!N277,-999),-999),-999),-999),-999),-999)</f>
        <v>592</v>
      </c>
      <c r="K277" s="9">
        <f>IF(Raw!$G277&gt;$C$8,IF(Raw!$Q277&gt;$C$8,IF(Raw!$N277&gt;$C$9,IF(Raw!$N277&lt;$A$9,IF(Raw!$X277&gt;$C$9,IF(Raw!$X277&lt;$A$9,Raw!R277,-999),-999),-999),-999),-999),-999)</f>
        <v>0.113556</v>
      </c>
      <c r="L277" s="9">
        <f>IF(Raw!$G277&gt;$C$8,IF(Raw!$Q277&gt;$C$8,IF(Raw!$N277&gt;$C$9,IF(Raw!$N277&lt;$A$9,IF(Raw!$X277&gt;$C$9,IF(Raw!$X277&lt;$A$9,Raw!S277,-999),-999),-999),-999),-999),-999)</f>
        <v>0.164019</v>
      </c>
      <c r="M277" s="9">
        <f>Raw!Q277</f>
        <v>0.85494800000000004</v>
      </c>
      <c r="N277" s="9">
        <f>IF(Raw!$G277&gt;$C$8,IF(Raw!$Q277&gt;$C$8,IF(Raw!$N277&gt;$C$9,IF(Raw!$N277&lt;$A$9,IF(Raw!$X277&gt;$C$9,IF(Raw!$X277&lt;$A$9,Raw!V277,-999),-999),-999),-999),-999),-999)</f>
        <v>745</v>
      </c>
      <c r="O277" s="9">
        <f>IF(Raw!$G277&gt;$C$8,IF(Raw!$Q277&gt;$C$8,IF(Raw!$N277&gt;$C$9,IF(Raw!$N277&lt;$A$9,IF(Raw!$X277&gt;$C$9,IF(Raw!$X277&lt;$A$9,Raw!W277,-999),-999),-999),-999),-999),-999)</f>
        <v>0.58722799999999997</v>
      </c>
      <c r="P277" s="9">
        <f>IF(Raw!$G277&gt;$C$8,IF(Raw!$Q277&gt;$C$8,IF(Raw!$N277&gt;$C$9,IF(Raw!$N277&lt;$A$9,IF(Raw!$X277&gt;$C$9,IF(Raw!$X277&lt;$A$9,Raw!X277,-999),-999),-999),-999),-999),-999)</f>
        <v>603</v>
      </c>
      <c r="R277" s="9">
        <f t="shared" si="79"/>
        <v>5.5108000000000004E-2</v>
      </c>
      <c r="S277" s="9">
        <f t="shared" si="80"/>
        <v>0.31322575694708904</v>
      </c>
      <c r="T277" s="9">
        <f t="shared" si="81"/>
        <v>5.0462999999999994E-2</v>
      </c>
      <c r="U277" s="9">
        <f t="shared" si="82"/>
        <v>0.30766557532968736</v>
      </c>
      <c r="V277" s="15">
        <f t="shared" si="83"/>
        <v>6.7165780499999994E-2</v>
      </c>
      <c r="X277" s="11">
        <f t="shared" si="84"/>
        <v>0</v>
      </c>
      <c r="Y277" s="11">
        <f t="shared" si="85"/>
        <v>7.1619999999999993E-18</v>
      </c>
      <c r="Z277" s="11">
        <f t="shared" si="86"/>
        <v>5.9199999999999997E-4</v>
      </c>
      <c r="AA277" s="16">
        <f t="shared" si="87"/>
        <v>0</v>
      </c>
      <c r="AB277" s="9">
        <f t="shared" si="88"/>
        <v>0.113556</v>
      </c>
      <c r="AC277" s="9">
        <f t="shared" si="89"/>
        <v>1</v>
      </c>
      <c r="AD277" s="15">
        <f t="shared" si="90"/>
        <v>0</v>
      </c>
      <c r="AE277" s="3">
        <f t="shared" si="91"/>
        <v>862.30479999999966</v>
      </c>
      <c r="AF277" s="2">
        <f t="shared" si="92"/>
        <v>0.25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0.46609953703703705</v>
      </c>
      <c r="C278" s="15">
        <f>Raw!C278</f>
        <v>164.3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0.117437</v>
      </c>
      <c r="F278" s="9">
        <f>IF(Raw!$G278&gt;$C$8,IF(Raw!$Q278&gt;$C$8,IF(Raw!$N278&gt;$C$9,IF(Raw!$N278&lt;$A$9,IF(Raw!$X278&gt;$C$9,IF(Raw!$X278&lt;$A$9,Raw!I278,-999),-999),-999),-999),-999),-999)</f>
        <v>0.17393400000000001</v>
      </c>
      <c r="G278" s="9">
        <f>Raw!G278</f>
        <v>0.92045500000000002</v>
      </c>
      <c r="H278" s="9">
        <f>IF(Raw!$G278&gt;$C$8,IF(Raw!$Q278&gt;$C$8,IF(Raw!$N278&gt;$C$9,IF(Raw!$N278&lt;$A$9,IF(Raw!$X278&gt;$C$9,IF(Raw!$X278&lt;$A$9,Raw!L278,-999),-999),-999),-999),-999),-999)</f>
        <v>669.2</v>
      </c>
      <c r="I278" s="9">
        <f>IF(Raw!$G278&gt;$C$8,IF(Raw!$Q278&gt;$C$8,IF(Raw!$N278&gt;$C$9,IF(Raw!$N278&lt;$A$9,IF(Raw!$X278&gt;$C$9,IF(Raw!$X278&lt;$A$9,Raw!M278,-999),-999),-999),-999),-999),-999)</f>
        <v>0.32335700000000001</v>
      </c>
      <c r="J278" s="9">
        <f>IF(Raw!$G278&gt;$C$8,IF(Raw!$Q278&gt;$C$8,IF(Raw!$N278&gt;$C$9,IF(Raw!$N278&lt;$A$9,IF(Raw!$X278&gt;$C$9,IF(Raw!$X278&lt;$A$9,Raw!N278,-999),-999),-999),-999),-999),-999)</f>
        <v>518</v>
      </c>
      <c r="K278" s="9">
        <f>IF(Raw!$G278&gt;$C$8,IF(Raw!$Q278&gt;$C$8,IF(Raw!$N278&gt;$C$9,IF(Raw!$N278&lt;$A$9,IF(Raw!$X278&gt;$C$9,IF(Raw!$X278&lt;$A$9,Raw!R278,-999),-999),-999),-999),-999),-999)</f>
        <v>0.112136</v>
      </c>
      <c r="L278" s="9">
        <f>IF(Raw!$G278&gt;$C$8,IF(Raw!$Q278&gt;$C$8,IF(Raw!$N278&gt;$C$9,IF(Raw!$N278&lt;$A$9,IF(Raw!$X278&gt;$C$9,IF(Raw!$X278&lt;$A$9,Raw!S278,-999),-999),-999),-999),-999),-999)</f>
        <v>0.16833200000000001</v>
      </c>
      <c r="M278" s="9">
        <f>Raw!Q278</f>
        <v>0.88756000000000002</v>
      </c>
      <c r="N278" s="9">
        <f>IF(Raw!$G278&gt;$C$8,IF(Raw!$Q278&gt;$C$8,IF(Raw!$N278&gt;$C$9,IF(Raw!$N278&lt;$A$9,IF(Raw!$X278&gt;$C$9,IF(Raw!$X278&lt;$A$9,Raw!V278,-999),-999),-999),-999),-999),-999)</f>
        <v>674.9</v>
      </c>
      <c r="O278" s="9">
        <f>IF(Raw!$G278&gt;$C$8,IF(Raw!$Q278&gt;$C$8,IF(Raw!$N278&gt;$C$9,IF(Raw!$N278&lt;$A$9,IF(Raw!$X278&gt;$C$9,IF(Raw!$X278&lt;$A$9,Raw!W278,-999),-999),-999),-999),-999),-999)</f>
        <v>0.41712300000000002</v>
      </c>
      <c r="P278" s="9">
        <f>IF(Raw!$G278&gt;$C$8,IF(Raw!$Q278&gt;$C$8,IF(Raw!$N278&gt;$C$9,IF(Raw!$N278&lt;$A$9,IF(Raw!$X278&gt;$C$9,IF(Raw!$X278&lt;$A$9,Raw!X278,-999),-999),-999),-999),-999),-999)</f>
        <v>778</v>
      </c>
      <c r="R278" s="9">
        <f t="shared" si="79"/>
        <v>5.6497000000000006E-2</v>
      </c>
      <c r="S278" s="9">
        <f t="shared" si="80"/>
        <v>0.32481860935757245</v>
      </c>
      <c r="T278" s="9">
        <f t="shared" si="81"/>
        <v>5.619600000000001E-2</v>
      </c>
      <c r="U278" s="9">
        <f t="shared" si="82"/>
        <v>0.33384026804172712</v>
      </c>
      <c r="V278" s="15">
        <f t="shared" si="83"/>
        <v>6.8931954000000004E-2</v>
      </c>
      <c r="X278" s="11">
        <f t="shared" si="84"/>
        <v>0</v>
      </c>
      <c r="Y278" s="11">
        <f t="shared" si="85"/>
        <v>6.6920000000000003E-18</v>
      </c>
      <c r="Z278" s="11">
        <f t="shared" si="86"/>
        <v>5.1800000000000001E-4</v>
      </c>
      <c r="AA278" s="16">
        <f t="shared" si="87"/>
        <v>0</v>
      </c>
      <c r="AB278" s="9">
        <f t="shared" si="88"/>
        <v>0.112136</v>
      </c>
      <c r="AC278" s="9">
        <f t="shared" si="89"/>
        <v>1</v>
      </c>
      <c r="AD278" s="15">
        <f t="shared" si="90"/>
        <v>0</v>
      </c>
      <c r="AE278" s="3">
        <f t="shared" si="91"/>
        <v>805.71679999999981</v>
      </c>
      <c r="AF278" s="2">
        <f t="shared" si="92"/>
        <v>0.25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0.46615740740740735</v>
      </c>
      <c r="C279" s="15">
        <f>Raw!C279</f>
        <v>164.3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0.118233</v>
      </c>
      <c r="F279" s="9">
        <f>IF(Raw!$G279&gt;$C$8,IF(Raw!$Q279&gt;$C$8,IF(Raw!$N279&gt;$C$9,IF(Raw!$N279&lt;$A$9,IF(Raw!$X279&gt;$C$9,IF(Raw!$X279&lt;$A$9,Raw!I279,-999),-999),-999),-999),-999),-999)</f>
        <v>0.18204400000000001</v>
      </c>
      <c r="G279" s="9">
        <f>Raw!G279</f>
        <v>0.91484699999999997</v>
      </c>
      <c r="H279" s="9">
        <f>IF(Raw!$G279&gt;$C$8,IF(Raw!$Q279&gt;$C$8,IF(Raw!$N279&gt;$C$9,IF(Raw!$N279&lt;$A$9,IF(Raw!$X279&gt;$C$9,IF(Raw!$X279&lt;$A$9,Raw!L279,-999),-999),-999),-999),-999),-999)</f>
        <v>709.3</v>
      </c>
      <c r="I279" s="9">
        <f>IF(Raw!$G279&gt;$C$8,IF(Raw!$Q279&gt;$C$8,IF(Raw!$N279&gt;$C$9,IF(Raw!$N279&lt;$A$9,IF(Raw!$X279&gt;$C$9,IF(Raw!$X279&lt;$A$9,Raw!M279,-999),-999),-999),-999),-999),-999)</f>
        <v>5.6725999999999999E-2</v>
      </c>
      <c r="J279" s="9">
        <f>IF(Raw!$G279&gt;$C$8,IF(Raw!$Q279&gt;$C$8,IF(Raw!$N279&gt;$C$9,IF(Raw!$N279&lt;$A$9,IF(Raw!$X279&gt;$C$9,IF(Raw!$X279&lt;$A$9,Raw!N279,-999),-999),-999),-999),-999),-999)</f>
        <v>616</v>
      </c>
      <c r="K279" s="9">
        <f>IF(Raw!$G279&gt;$C$8,IF(Raw!$Q279&gt;$C$8,IF(Raw!$N279&gt;$C$9,IF(Raw!$N279&lt;$A$9,IF(Raw!$X279&gt;$C$9,IF(Raw!$X279&lt;$A$9,Raw!R279,-999),-999),-999),-999),-999),-999)</f>
        <v>0.114621</v>
      </c>
      <c r="L279" s="9">
        <f>IF(Raw!$G279&gt;$C$8,IF(Raw!$Q279&gt;$C$8,IF(Raw!$N279&gt;$C$9,IF(Raw!$N279&lt;$A$9,IF(Raw!$X279&gt;$C$9,IF(Raw!$X279&lt;$A$9,Raw!S279,-999),-999),-999),-999),-999),-999)</f>
        <v>0.171047</v>
      </c>
      <c r="M279" s="9">
        <f>Raw!Q279</f>
        <v>0.87697599999999998</v>
      </c>
      <c r="N279" s="9">
        <f>IF(Raw!$G279&gt;$C$8,IF(Raw!$Q279&gt;$C$8,IF(Raw!$N279&gt;$C$9,IF(Raw!$N279&lt;$A$9,IF(Raw!$X279&gt;$C$9,IF(Raw!$X279&lt;$A$9,Raw!V279,-999),-999),-999),-999),-999),-999)</f>
        <v>666.7</v>
      </c>
      <c r="O279" s="9">
        <f>IF(Raw!$G279&gt;$C$8,IF(Raw!$Q279&gt;$C$8,IF(Raw!$N279&gt;$C$9,IF(Raw!$N279&lt;$A$9,IF(Raw!$X279&gt;$C$9,IF(Raw!$X279&lt;$A$9,Raw!W279,-999),-999),-999),-999),-999),-999)</f>
        <v>0.426761</v>
      </c>
      <c r="P279" s="9">
        <f>IF(Raw!$G279&gt;$C$8,IF(Raw!$Q279&gt;$C$8,IF(Raw!$N279&gt;$C$9,IF(Raw!$N279&lt;$A$9,IF(Raw!$X279&gt;$C$9,IF(Raw!$X279&lt;$A$9,Raw!X279,-999),-999),-999),-999),-999),-999)</f>
        <v>384</v>
      </c>
      <c r="R279" s="9">
        <f t="shared" si="79"/>
        <v>6.3811000000000007E-2</v>
      </c>
      <c r="S279" s="9">
        <f t="shared" si="80"/>
        <v>0.35052514776647403</v>
      </c>
      <c r="T279" s="9">
        <f t="shared" si="81"/>
        <v>5.6426000000000004E-2</v>
      </c>
      <c r="U279" s="9">
        <f t="shared" si="82"/>
        <v>0.32988593778318243</v>
      </c>
      <c r="V279" s="15">
        <f t="shared" si="83"/>
        <v>7.0043746500000004E-2</v>
      </c>
      <c r="X279" s="11">
        <f t="shared" si="84"/>
        <v>0</v>
      </c>
      <c r="Y279" s="11">
        <f t="shared" si="85"/>
        <v>7.0929999999999992E-18</v>
      </c>
      <c r="Z279" s="11">
        <f t="shared" si="86"/>
        <v>6.1600000000000001E-4</v>
      </c>
      <c r="AA279" s="16">
        <f t="shared" si="87"/>
        <v>0</v>
      </c>
      <c r="AB279" s="9">
        <f t="shared" si="88"/>
        <v>0.114621</v>
      </c>
      <c r="AC279" s="9">
        <f t="shared" si="89"/>
        <v>1</v>
      </c>
      <c r="AD279" s="15">
        <f t="shared" si="90"/>
        <v>0</v>
      </c>
      <c r="AE279" s="3">
        <f t="shared" si="91"/>
        <v>853.99719999999968</v>
      </c>
      <c r="AF279" s="2">
        <f t="shared" si="92"/>
        <v>0.25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0.46621527777777777</v>
      </c>
      <c r="C280" s="15">
        <f>Raw!C280</f>
        <v>162.6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0.124406</v>
      </c>
      <c r="F280" s="9">
        <f>IF(Raw!$G280&gt;$C$8,IF(Raw!$Q280&gt;$C$8,IF(Raw!$N280&gt;$C$9,IF(Raw!$N280&lt;$A$9,IF(Raw!$X280&gt;$C$9,IF(Raw!$X280&lt;$A$9,Raw!I280,-999),-999),-999),-999),-999),-999)</f>
        <v>0.189527</v>
      </c>
      <c r="G280" s="9">
        <f>Raw!G280</f>
        <v>0.96704299999999999</v>
      </c>
      <c r="H280" s="9">
        <f>IF(Raw!$G280&gt;$C$8,IF(Raw!$Q280&gt;$C$8,IF(Raw!$N280&gt;$C$9,IF(Raw!$N280&lt;$A$9,IF(Raw!$X280&gt;$C$9,IF(Raw!$X280&lt;$A$9,Raw!L280,-999),-999),-999),-999),-999),-999)</f>
        <v>674.5</v>
      </c>
      <c r="I280" s="9">
        <f>IF(Raw!$G280&gt;$C$8,IF(Raw!$Q280&gt;$C$8,IF(Raw!$N280&gt;$C$9,IF(Raw!$N280&lt;$A$9,IF(Raw!$X280&gt;$C$9,IF(Raw!$X280&lt;$A$9,Raw!M280,-999),-999),-999),-999),-999),-999)</f>
        <v>0.36510300000000001</v>
      </c>
      <c r="J280" s="9">
        <f>IF(Raw!$G280&gt;$C$8,IF(Raw!$Q280&gt;$C$8,IF(Raw!$N280&gt;$C$9,IF(Raw!$N280&lt;$A$9,IF(Raw!$X280&gt;$C$9,IF(Raw!$X280&lt;$A$9,Raw!N280,-999),-999),-999),-999),-999),-999)</f>
        <v>320</v>
      </c>
      <c r="K280" s="9">
        <f>IF(Raw!$G280&gt;$C$8,IF(Raw!$Q280&gt;$C$8,IF(Raw!$N280&gt;$C$9,IF(Raw!$N280&lt;$A$9,IF(Raw!$X280&gt;$C$9,IF(Raw!$X280&lt;$A$9,Raw!R280,-999),-999),-999),-999),-999),-999)</f>
        <v>0.120888</v>
      </c>
      <c r="L280" s="9">
        <f>IF(Raw!$G280&gt;$C$8,IF(Raw!$Q280&gt;$C$8,IF(Raw!$N280&gt;$C$9,IF(Raw!$N280&lt;$A$9,IF(Raw!$X280&gt;$C$9,IF(Raw!$X280&lt;$A$9,Raw!S280,-999),-999),-999),-999),-999),-999)</f>
        <v>0.17288000000000001</v>
      </c>
      <c r="M280" s="9">
        <f>Raw!Q280</f>
        <v>0.904555</v>
      </c>
      <c r="N280" s="9">
        <f>IF(Raw!$G280&gt;$C$8,IF(Raw!$Q280&gt;$C$8,IF(Raw!$N280&gt;$C$9,IF(Raw!$N280&lt;$A$9,IF(Raw!$X280&gt;$C$9,IF(Raw!$X280&lt;$A$9,Raw!V280,-999),-999),-999),-999),-999),-999)</f>
        <v>611.9</v>
      </c>
      <c r="O280" s="9">
        <f>IF(Raw!$G280&gt;$C$8,IF(Raw!$Q280&gt;$C$8,IF(Raw!$N280&gt;$C$9,IF(Raw!$N280&lt;$A$9,IF(Raw!$X280&gt;$C$9,IF(Raw!$X280&lt;$A$9,Raw!W280,-999),-999),-999),-999),-999),-999)</f>
        <v>0.50539599999999996</v>
      </c>
      <c r="P280" s="9">
        <f>IF(Raw!$G280&gt;$C$8,IF(Raw!$Q280&gt;$C$8,IF(Raw!$N280&gt;$C$9,IF(Raw!$N280&lt;$A$9,IF(Raw!$X280&gt;$C$9,IF(Raw!$X280&lt;$A$9,Raw!X280,-999),-999),-999),-999),-999),-999)</f>
        <v>493</v>
      </c>
      <c r="R280" s="9">
        <f t="shared" si="79"/>
        <v>6.5120999999999998E-2</v>
      </c>
      <c r="S280" s="9">
        <f t="shared" si="80"/>
        <v>0.34359748215293862</v>
      </c>
      <c r="T280" s="9">
        <f t="shared" si="81"/>
        <v>5.199200000000001E-2</v>
      </c>
      <c r="U280" s="9">
        <f t="shared" si="82"/>
        <v>0.30074039796390567</v>
      </c>
      <c r="V280" s="15">
        <f t="shared" si="83"/>
        <v>7.0794360000000001E-2</v>
      </c>
      <c r="X280" s="11">
        <f t="shared" si="84"/>
        <v>0</v>
      </c>
      <c r="Y280" s="11">
        <f t="shared" si="85"/>
        <v>6.7449999999999999E-18</v>
      </c>
      <c r="Z280" s="11">
        <f t="shared" si="86"/>
        <v>3.1999999999999997E-4</v>
      </c>
      <c r="AA280" s="16">
        <f t="shared" si="87"/>
        <v>0</v>
      </c>
      <c r="AB280" s="9">
        <f t="shared" si="88"/>
        <v>0.120888</v>
      </c>
      <c r="AC280" s="9">
        <f t="shared" si="89"/>
        <v>1</v>
      </c>
      <c r="AD280" s="15">
        <f t="shared" si="90"/>
        <v>0</v>
      </c>
      <c r="AE280" s="3">
        <f t="shared" si="91"/>
        <v>812.09799999999973</v>
      </c>
      <c r="AF280" s="2">
        <f t="shared" si="92"/>
        <v>0.25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0.46627314814814813</v>
      </c>
      <c r="C281" s="15">
        <f>Raw!C281</f>
        <v>161.9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0.13142000000000001</v>
      </c>
      <c r="F281" s="9">
        <f>IF(Raw!$G281&gt;$C$8,IF(Raw!$Q281&gt;$C$8,IF(Raw!$N281&gt;$C$9,IF(Raw!$N281&lt;$A$9,IF(Raw!$X281&gt;$C$9,IF(Raw!$X281&lt;$A$9,Raw!I281,-999),-999),-999),-999),-999),-999)</f>
        <v>0.21096500000000001</v>
      </c>
      <c r="G281" s="9">
        <f>Raw!G281</f>
        <v>0.95357000000000003</v>
      </c>
      <c r="H281" s="9">
        <f>IF(Raw!$G281&gt;$C$8,IF(Raw!$Q281&gt;$C$8,IF(Raw!$N281&gt;$C$9,IF(Raw!$N281&lt;$A$9,IF(Raw!$X281&gt;$C$9,IF(Raw!$X281&lt;$A$9,Raw!L281,-999),-999),-999),-999),-999),-999)</f>
        <v>667.3</v>
      </c>
      <c r="I281" s="9">
        <f>IF(Raw!$G281&gt;$C$8,IF(Raw!$Q281&gt;$C$8,IF(Raw!$N281&gt;$C$9,IF(Raw!$N281&lt;$A$9,IF(Raw!$X281&gt;$C$9,IF(Raw!$X281&lt;$A$9,Raw!M281,-999),-999),-999),-999),-999),-999)</f>
        <v>0.27362399999999998</v>
      </c>
      <c r="J281" s="9">
        <f>IF(Raw!$G281&gt;$C$8,IF(Raw!$Q281&gt;$C$8,IF(Raw!$N281&gt;$C$9,IF(Raw!$N281&lt;$A$9,IF(Raw!$X281&gt;$C$9,IF(Raw!$X281&lt;$A$9,Raw!N281,-999),-999),-999),-999),-999),-999)</f>
        <v>584</v>
      </c>
      <c r="K281" s="9">
        <f>IF(Raw!$G281&gt;$C$8,IF(Raw!$Q281&gt;$C$8,IF(Raw!$N281&gt;$C$9,IF(Raw!$N281&lt;$A$9,IF(Raw!$X281&gt;$C$9,IF(Raw!$X281&lt;$A$9,Raw!R281,-999),-999),-999),-999),-999),-999)</f>
        <v>0.12039900000000001</v>
      </c>
      <c r="L281" s="9">
        <f>IF(Raw!$G281&gt;$C$8,IF(Raw!$Q281&gt;$C$8,IF(Raw!$N281&gt;$C$9,IF(Raw!$N281&lt;$A$9,IF(Raw!$X281&gt;$C$9,IF(Raw!$X281&lt;$A$9,Raw!S281,-999),-999),-999),-999),-999),-999)</f>
        <v>0.201712</v>
      </c>
      <c r="M281" s="9">
        <f>Raw!Q281</f>
        <v>0.94775699999999996</v>
      </c>
      <c r="N281" s="9">
        <f>IF(Raw!$G281&gt;$C$8,IF(Raw!$Q281&gt;$C$8,IF(Raw!$N281&gt;$C$9,IF(Raw!$N281&lt;$A$9,IF(Raw!$X281&gt;$C$9,IF(Raw!$X281&lt;$A$9,Raw!V281,-999),-999),-999),-999),-999),-999)</f>
        <v>715.2</v>
      </c>
      <c r="O281" s="9">
        <f>IF(Raw!$G281&gt;$C$8,IF(Raw!$Q281&gt;$C$8,IF(Raw!$N281&gt;$C$9,IF(Raw!$N281&lt;$A$9,IF(Raw!$X281&gt;$C$9,IF(Raw!$X281&lt;$A$9,Raw!W281,-999),-999),-999),-999),-999),-999)</f>
        <v>0.13558600000000001</v>
      </c>
      <c r="P281" s="9">
        <f>IF(Raw!$G281&gt;$C$8,IF(Raw!$Q281&gt;$C$8,IF(Raw!$N281&gt;$C$9,IF(Raw!$N281&lt;$A$9,IF(Raw!$X281&gt;$C$9,IF(Raw!$X281&lt;$A$9,Raw!X281,-999),-999),-999),-999),-999),-999)</f>
        <v>504</v>
      </c>
      <c r="R281" s="9">
        <f t="shared" si="79"/>
        <v>7.9545000000000005E-2</v>
      </c>
      <c r="S281" s="9">
        <f t="shared" si="80"/>
        <v>0.37705306567440094</v>
      </c>
      <c r="T281" s="9">
        <f t="shared" si="81"/>
        <v>8.1312999999999996E-2</v>
      </c>
      <c r="U281" s="9">
        <f t="shared" si="82"/>
        <v>0.4031143412389942</v>
      </c>
      <c r="V281" s="15">
        <f t="shared" si="83"/>
        <v>8.2601064000000002E-2</v>
      </c>
      <c r="X281" s="11">
        <f t="shared" si="84"/>
        <v>0</v>
      </c>
      <c r="Y281" s="11">
        <f t="shared" si="85"/>
        <v>6.6729999999999991E-18</v>
      </c>
      <c r="Z281" s="11">
        <f t="shared" si="86"/>
        <v>5.8399999999999999E-4</v>
      </c>
      <c r="AA281" s="16">
        <f t="shared" si="87"/>
        <v>0</v>
      </c>
      <c r="AB281" s="9">
        <f t="shared" si="88"/>
        <v>0.12039900000000001</v>
      </c>
      <c r="AC281" s="9">
        <f t="shared" si="89"/>
        <v>1</v>
      </c>
      <c r="AD281" s="15">
        <f t="shared" si="90"/>
        <v>0</v>
      </c>
      <c r="AE281" s="3">
        <f t="shared" si="91"/>
        <v>803.4291999999997</v>
      </c>
      <c r="AF281" s="2">
        <f t="shared" si="92"/>
        <v>0.25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0.46633101851851855</v>
      </c>
      <c r="C282" s="15">
        <f>Raw!C282</f>
        <v>160.80000000000001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0.13925299999999999</v>
      </c>
      <c r="F282" s="9">
        <f>IF(Raw!$G282&gt;$C$8,IF(Raw!$Q282&gt;$C$8,IF(Raw!$N282&gt;$C$9,IF(Raw!$N282&lt;$A$9,IF(Raw!$X282&gt;$C$9,IF(Raw!$X282&lt;$A$9,Raw!I282,-999),-999),-999),-999),-999),-999)</f>
        <v>0.21251600000000001</v>
      </c>
      <c r="G282" s="9">
        <f>Raw!G282</f>
        <v>0.93225100000000005</v>
      </c>
      <c r="H282" s="9">
        <f>IF(Raw!$G282&gt;$C$8,IF(Raw!$Q282&gt;$C$8,IF(Raw!$N282&gt;$C$9,IF(Raw!$N282&lt;$A$9,IF(Raw!$X282&gt;$C$9,IF(Raw!$X282&lt;$A$9,Raw!L282,-999),-999),-999),-999),-999),-999)</f>
        <v>613.20000000000005</v>
      </c>
      <c r="I282" s="9">
        <f>IF(Raw!$G282&gt;$C$8,IF(Raw!$Q282&gt;$C$8,IF(Raw!$N282&gt;$C$9,IF(Raw!$N282&lt;$A$9,IF(Raw!$X282&gt;$C$9,IF(Raw!$X282&lt;$A$9,Raw!M282,-999),-999),-999),-999),-999),-999)</f>
        <v>0.19650500000000001</v>
      </c>
      <c r="J282" s="9">
        <f>IF(Raw!$G282&gt;$C$8,IF(Raw!$Q282&gt;$C$8,IF(Raw!$N282&gt;$C$9,IF(Raw!$N282&lt;$A$9,IF(Raw!$X282&gt;$C$9,IF(Raw!$X282&lt;$A$9,Raw!N282,-999),-999),-999),-999),-999),-999)</f>
        <v>502</v>
      </c>
      <c r="K282" s="9">
        <f>IF(Raw!$G282&gt;$C$8,IF(Raw!$Q282&gt;$C$8,IF(Raw!$N282&gt;$C$9,IF(Raw!$N282&lt;$A$9,IF(Raw!$X282&gt;$C$9,IF(Raw!$X282&lt;$A$9,Raw!R282,-999),-999),-999),-999),-999),-999)</f>
        <v>0.12900300000000001</v>
      </c>
      <c r="L282" s="9">
        <f>IF(Raw!$G282&gt;$C$8,IF(Raw!$Q282&gt;$C$8,IF(Raw!$N282&gt;$C$9,IF(Raw!$N282&lt;$A$9,IF(Raw!$X282&gt;$C$9,IF(Raw!$X282&lt;$A$9,Raw!S282,-999),-999),-999),-999),-999),-999)</f>
        <v>0.19827600000000001</v>
      </c>
      <c r="M282" s="9">
        <f>Raw!Q282</f>
        <v>0.92138100000000001</v>
      </c>
      <c r="N282" s="9">
        <f>IF(Raw!$G282&gt;$C$8,IF(Raw!$Q282&gt;$C$8,IF(Raw!$N282&gt;$C$9,IF(Raw!$N282&lt;$A$9,IF(Raw!$X282&gt;$C$9,IF(Raw!$X282&lt;$A$9,Raw!V282,-999),-999),-999),-999),-999),-999)</f>
        <v>674.6</v>
      </c>
      <c r="O282" s="9">
        <f>IF(Raw!$G282&gt;$C$8,IF(Raw!$Q282&gt;$C$8,IF(Raw!$N282&gt;$C$9,IF(Raw!$N282&lt;$A$9,IF(Raw!$X282&gt;$C$9,IF(Raw!$X282&lt;$A$9,Raw!W282,-999),-999),-999),-999),-999),-999)</f>
        <v>0.40429700000000002</v>
      </c>
      <c r="P282" s="9">
        <f>IF(Raw!$G282&gt;$C$8,IF(Raw!$Q282&gt;$C$8,IF(Raw!$N282&gt;$C$9,IF(Raw!$N282&lt;$A$9,IF(Raw!$X282&gt;$C$9,IF(Raw!$X282&lt;$A$9,Raw!X282,-999),-999),-999),-999),-999),-999)</f>
        <v>637</v>
      </c>
      <c r="R282" s="9">
        <f t="shared" si="79"/>
        <v>7.3263000000000023E-2</v>
      </c>
      <c r="S282" s="9">
        <f t="shared" si="80"/>
        <v>0.34474110184644929</v>
      </c>
      <c r="T282" s="9">
        <f t="shared" si="81"/>
        <v>6.9273000000000001E-2</v>
      </c>
      <c r="U282" s="9">
        <f t="shared" si="82"/>
        <v>0.34937662652060764</v>
      </c>
      <c r="V282" s="15">
        <f t="shared" si="83"/>
        <v>8.1194022000000005E-2</v>
      </c>
      <c r="X282" s="11">
        <f t="shared" si="84"/>
        <v>0</v>
      </c>
      <c r="Y282" s="11">
        <f t="shared" si="85"/>
        <v>6.1320000000000002E-18</v>
      </c>
      <c r="Z282" s="11">
        <f t="shared" si="86"/>
        <v>5.0199999999999995E-4</v>
      </c>
      <c r="AA282" s="16">
        <f t="shared" si="87"/>
        <v>0</v>
      </c>
      <c r="AB282" s="9">
        <f t="shared" si="88"/>
        <v>0.12900300000000001</v>
      </c>
      <c r="AC282" s="9">
        <f t="shared" si="89"/>
        <v>1</v>
      </c>
      <c r="AD282" s="15">
        <f t="shared" si="90"/>
        <v>0</v>
      </c>
      <c r="AE282" s="3">
        <f t="shared" si="91"/>
        <v>738.29279999999983</v>
      </c>
      <c r="AF282" s="2">
        <f t="shared" si="92"/>
        <v>0.25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0.46637731481481487</v>
      </c>
      <c r="C283" s="15">
        <f>Raw!C283</f>
        <v>159.5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0.135272</v>
      </c>
      <c r="F283" s="9">
        <f>IF(Raw!$G283&gt;$C$8,IF(Raw!$Q283&gt;$C$8,IF(Raw!$N283&gt;$C$9,IF(Raw!$N283&lt;$A$9,IF(Raw!$X283&gt;$C$9,IF(Raw!$X283&lt;$A$9,Raw!I283,-999),-999),-999),-999),-999),-999)</f>
        <v>0.213201</v>
      </c>
      <c r="G283" s="9">
        <f>Raw!G283</f>
        <v>0.94896499999999995</v>
      </c>
      <c r="H283" s="9">
        <f>IF(Raw!$G283&gt;$C$8,IF(Raw!$Q283&gt;$C$8,IF(Raw!$N283&gt;$C$9,IF(Raw!$N283&lt;$A$9,IF(Raw!$X283&gt;$C$9,IF(Raw!$X283&lt;$A$9,Raw!L283,-999),-999),-999),-999),-999),-999)</f>
        <v>712.5</v>
      </c>
      <c r="I283" s="9">
        <f>IF(Raw!$G283&gt;$C$8,IF(Raw!$Q283&gt;$C$8,IF(Raw!$N283&gt;$C$9,IF(Raw!$N283&lt;$A$9,IF(Raw!$X283&gt;$C$9,IF(Raw!$X283&lt;$A$9,Raw!M283,-999),-999),-999),-999),-999),-999)</f>
        <v>0.15687999999999999</v>
      </c>
      <c r="J283" s="9">
        <f>IF(Raw!$G283&gt;$C$8,IF(Raw!$Q283&gt;$C$8,IF(Raw!$N283&gt;$C$9,IF(Raw!$N283&lt;$A$9,IF(Raw!$X283&gt;$C$9,IF(Raw!$X283&lt;$A$9,Raw!N283,-999),-999),-999),-999),-999),-999)</f>
        <v>615</v>
      </c>
      <c r="K283" s="9">
        <f>IF(Raw!$G283&gt;$C$8,IF(Raw!$Q283&gt;$C$8,IF(Raw!$N283&gt;$C$9,IF(Raw!$N283&lt;$A$9,IF(Raw!$X283&gt;$C$9,IF(Raw!$X283&lt;$A$9,Raw!R283,-999),-999),-999),-999),-999),-999)</f>
        <v>0.13353499999999999</v>
      </c>
      <c r="L283" s="9">
        <f>IF(Raw!$G283&gt;$C$8,IF(Raw!$Q283&gt;$C$8,IF(Raw!$N283&gt;$C$9,IF(Raw!$N283&lt;$A$9,IF(Raw!$X283&gt;$C$9,IF(Raw!$X283&lt;$A$9,Raw!S283,-999),-999),-999),-999),-999),-999)</f>
        <v>0.20368700000000001</v>
      </c>
      <c r="M283" s="9">
        <f>Raw!Q283</f>
        <v>0.93682600000000005</v>
      </c>
      <c r="N283" s="9">
        <f>IF(Raw!$G283&gt;$C$8,IF(Raw!$Q283&gt;$C$8,IF(Raw!$N283&gt;$C$9,IF(Raw!$N283&lt;$A$9,IF(Raw!$X283&gt;$C$9,IF(Raw!$X283&lt;$A$9,Raw!V283,-999),-999),-999),-999),-999),-999)</f>
        <v>615.6</v>
      </c>
      <c r="O283" s="9">
        <f>IF(Raw!$G283&gt;$C$8,IF(Raw!$Q283&gt;$C$8,IF(Raw!$N283&gt;$C$9,IF(Raw!$N283&lt;$A$9,IF(Raw!$X283&gt;$C$9,IF(Raw!$X283&lt;$A$9,Raw!W283,-999),-999),-999),-999),-999),-999)</f>
        <v>0.46635500000000002</v>
      </c>
      <c r="P283" s="9">
        <f>IF(Raw!$G283&gt;$C$8,IF(Raw!$Q283&gt;$C$8,IF(Raw!$N283&gt;$C$9,IF(Raw!$N283&lt;$A$9,IF(Raw!$X283&gt;$C$9,IF(Raw!$X283&lt;$A$9,Raw!X283,-999),-999),-999),-999),-999),-999)</f>
        <v>524</v>
      </c>
      <c r="R283" s="9">
        <f t="shared" si="79"/>
        <v>7.7928999999999998E-2</v>
      </c>
      <c r="S283" s="9">
        <f t="shared" si="80"/>
        <v>0.36551892345720705</v>
      </c>
      <c r="T283" s="9">
        <f t="shared" si="81"/>
        <v>7.015200000000002E-2</v>
      </c>
      <c r="U283" s="9">
        <f t="shared" si="82"/>
        <v>0.34441078713909096</v>
      </c>
      <c r="V283" s="15">
        <f t="shared" si="83"/>
        <v>8.3409826499999992E-2</v>
      </c>
      <c r="X283" s="11">
        <f t="shared" si="84"/>
        <v>0</v>
      </c>
      <c r="Y283" s="11">
        <f t="shared" si="85"/>
        <v>7.1250000000000002E-18</v>
      </c>
      <c r="Z283" s="11">
        <f t="shared" si="86"/>
        <v>6.1499999999999999E-4</v>
      </c>
      <c r="AA283" s="16">
        <f t="shared" si="87"/>
        <v>0</v>
      </c>
      <c r="AB283" s="9">
        <f t="shared" si="88"/>
        <v>0.13353499999999999</v>
      </c>
      <c r="AC283" s="9">
        <f t="shared" si="89"/>
        <v>1</v>
      </c>
      <c r="AD283" s="15">
        <f t="shared" si="90"/>
        <v>0</v>
      </c>
      <c r="AE283" s="3">
        <f t="shared" si="91"/>
        <v>857.8499999999998</v>
      </c>
      <c r="AF283" s="2">
        <f t="shared" si="92"/>
        <v>0.25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0.46643518518518517</v>
      </c>
      <c r="C284" s="15">
        <f>Raw!C284</f>
        <v>158.1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0.140485</v>
      </c>
      <c r="F284" s="9">
        <f>IF(Raw!$G284&gt;$C$8,IF(Raw!$Q284&gt;$C$8,IF(Raw!$N284&gt;$C$9,IF(Raw!$N284&lt;$A$9,IF(Raw!$X284&gt;$C$9,IF(Raw!$X284&lt;$A$9,Raw!I284,-999),-999),-999),-999),-999),-999)</f>
        <v>0.216006</v>
      </c>
      <c r="G284" s="9">
        <f>Raw!G284</f>
        <v>0.93437300000000001</v>
      </c>
      <c r="H284" s="9">
        <f>IF(Raw!$G284&gt;$C$8,IF(Raw!$Q284&gt;$C$8,IF(Raw!$N284&gt;$C$9,IF(Raw!$N284&lt;$A$9,IF(Raw!$X284&gt;$C$9,IF(Raw!$X284&lt;$A$9,Raw!L284,-999),-999),-999),-999),-999),-999)</f>
        <v>614.70000000000005</v>
      </c>
      <c r="I284" s="9">
        <f>IF(Raw!$G284&gt;$C$8,IF(Raw!$Q284&gt;$C$8,IF(Raw!$N284&gt;$C$9,IF(Raw!$N284&lt;$A$9,IF(Raw!$X284&gt;$C$9,IF(Raw!$X284&lt;$A$9,Raw!M284,-999),-999),-999),-999),-999),-999)</f>
        <v>0.35022500000000001</v>
      </c>
      <c r="J284" s="9">
        <f>IF(Raw!$G284&gt;$C$8,IF(Raw!$Q284&gt;$C$8,IF(Raw!$N284&gt;$C$9,IF(Raw!$N284&lt;$A$9,IF(Raw!$X284&gt;$C$9,IF(Raw!$X284&lt;$A$9,Raw!N284,-999),-999),-999),-999),-999),-999)</f>
        <v>495</v>
      </c>
      <c r="K284" s="9">
        <f>IF(Raw!$G284&gt;$C$8,IF(Raw!$Q284&gt;$C$8,IF(Raw!$N284&gt;$C$9,IF(Raw!$N284&lt;$A$9,IF(Raw!$X284&gt;$C$9,IF(Raw!$X284&lt;$A$9,Raw!R284,-999),-999),-999),-999),-999),-999)</f>
        <v>0.13875799999999999</v>
      </c>
      <c r="L284" s="9">
        <f>IF(Raw!$G284&gt;$C$8,IF(Raw!$Q284&gt;$C$8,IF(Raw!$N284&gt;$C$9,IF(Raw!$N284&lt;$A$9,IF(Raw!$X284&gt;$C$9,IF(Raw!$X284&lt;$A$9,Raw!S284,-999),-999),-999),-999),-999),-999)</f>
        <v>0.22284799999999999</v>
      </c>
      <c r="M284" s="9">
        <f>Raw!Q284</f>
        <v>0.92517000000000005</v>
      </c>
      <c r="N284" s="9">
        <f>IF(Raw!$G284&gt;$C$8,IF(Raw!$Q284&gt;$C$8,IF(Raw!$N284&gt;$C$9,IF(Raw!$N284&lt;$A$9,IF(Raw!$X284&gt;$C$9,IF(Raw!$X284&lt;$A$9,Raw!V284,-999),-999),-999),-999),-999),-999)</f>
        <v>585.1</v>
      </c>
      <c r="O284" s="9">
        <f>IF(Raw!$G284&gt;$C$8,IF(Raw!$Q284&gt;$C$8,IF(Raw!$N284&gt;$C$9,IF(Raw!$N284&lt;$A$9,IF(Raw!$X284&gt;$C$9,IF(Raw!$X284&lt;$A$9,Raw!W284,-999),-999),-999),-999),-999),-999)</f>
        <v>0.308527</v>
      </c>
      <c r="P284" s="9">
        <f>IF(Raw!$G284&gt;$C$8,IF(Raw!$Q284&gt;$C$8,IF(Raw!$N284&gt;$C$9,IF(Raw!$N284&lt;$A$9,IF(Raw!$X284&gt;$C$9,IF(Raw!$X284&lt;$A$9,Raw!X284,-999),-999),-999),-999),-999),-999)</f>
        <v>344</v>
      </c>
      <c r="R284" s="9">
        <f t="shared" si="79"/>
        <v>7.5521000000000005E-2</v>
      </c>
      <c r="S284" s="9">
        <f t="shared" si="80"/>
        <v>0.34962454746627408</v>
      </c>
      <c r="T284" s="9">
        <f t="shared" si="81"/>
        <v>8.4089999999999998E-2</v>
      </c>
      <c r="U284" s="9">
        <f t="shared" si="82"/>
        <v>0.37734240379092476</v>
      </c>
      <c r="V284" s="15">
        <f t="shared" si="83"/>
        <v>9.1256255999999994E-2</v>
      </c>
      <c r="X284" s="11">
        <f t="shared" si="84"/>
        <v>0</v>
      </c>
      <c r="Y284" s="11">
        <f t="shared" si="85"/>
        <v>6.1470000000000005E-18</v>
      </c>
      <c r="Z284" s="11">
        <f t="shared" si="86"/>
        <v>4.95E-4</v>
      </c>
      <c r="AA284" s="16">
        <f t="shared" si="87"/>
        <v>0</v>
      </c>
      <c r="AB284" s="9">
        <f t="shared" si="88"/>
        <v>0.13875799999999999</v>
      </c>
      <c r="AC284" s="9">
        <f t="shared" si="89"/>
        <v>1</v>
      </c>
      <c r="AD284" s="15">
        <f t="shared" si="90"/>
        <v>0</v>
      </c>
      <c r="AE284" s="3">
        <f t="shared" si="91"/>
        <v>740.09879999999987</v>
      </c>
      <c r="AF284" s="2">
        <f t="shared" si="92"/>
        <v>0.25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0.46649305555555554</v>
      </c>
      <c r="C285" s="15">
        <f>Raw!C285</f>
        <v>157.5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0.131989</v>
      </c>
      <c r="F285" s="9">
        <f>IF(Raw!$G285&gt;$C$8,IF(Raw!$Q285&gt;$C$8,IF(Raw!$N285&gt;$C$9,IF(Raw!$N285&lt;$A$9,IF(Raw!$X285&gt;$C$9,IF(Raw!$X285&lt;$A$9,Raw!I285,-999),-999),-999),-999),-999),-999)</f>
        <v>0.210733</v>
      </c>
      <c r="G285" s="9">
        <f>Raw!G285</f>
        <v>0.924396</v>
      </c>
      <c r="H285" s="9">
        <f>IF(Raw!$G285&gt;$C$8,IF(Raw!$Q285&gt;$C$8,IF(Raw!$N285&gt;$C$9,IF(Raw!$N285&lt;$A$9,IF(Raw!$X285&gt;$C$9,IF(Raw!$X285&lt;$A$9,Raw!L285,-999),-999),-999),-999),-999),-999)</f>
        <v>679.7</v>
      </c>
      <c r="I285" s="9">
        <f>IF(Raw!$G285&gt;$C$8,IF(Raw!$Q285&gt;$C$8,IF(Raw!$N285&gt;$C$9,IF(Raw!$N285&lt;$A$9,IF(Raw!$X285&gt;$C$9,IF(Raw!$X285&lt;$A$9,Raw!M285,-999),-999),-999),-999),-999),-999)</f>
        <v>0.36676700000000001</v>
      </c>
      <c r="J285" s="9">
        <f>IF(Raw!$G285&gt;$C$8,IF(Raw!$Q285&gt;$C$8,IF(Raw!$N285&gt;$C$9,IF(Raw!$N285&lt;$A$9,IF(Raw!$X285&gt;$C$9,IF(Raw!$X285&lt;$A$9,Raw!N285,-999),-999),-999),-999),-999),-999)</f>
        <v>429</v>
      </c>
      <c r="K285" s="9">
        <f>IF(Raw!$G285&gt;$C$8,IF(Raw!$Q285&gt;$C$8,IF(Raw!$N285&gt;$C$9,IF(Raw!$N285&lt;$A$9,IF(Raw!$X285&gt;$C$9,IF(Raw!$X285&lt;$A$9,Raw!R285,-999),-999),-999),-999),-999),-999)</f>
        <v>0.121354</v>
      </c>
      <c r="L285" s="9">
        <f>IF(Raw!$G285&gt;$C$8,IF(Raw!$Q285&gt;$C$8,IF(Raw!$N285&gt;$C$9,IF(Raw!$N285&lt;$A$9,IF(Raw!$X285&gt;$C$9,IF(Raw!$X285&lt;$A$9,Raw!S285,-999),-999),-999),-999),-999),-999)</f>
        <v>0.20219799999999999</v>
      </c>
      <c r="M285" s="9">
        <f>Raw!Q285</f>
        <v>0.91165399999999996</v>
      </c>
      <c r="N285" s="9">
        <f>IF(Raw!$G285&gt;$C$8,IF(Raw!$Q285&gt;$C$8,IF(Raw!$N285&gt;$C$9,IF(Raw!$N285&lt;$A$9,IF(Raw!$X285&gt;$C$9,IF(Raw!$X285&lt;$A$9,Raw!V285,-999),-999),-999),-999),-999),-999)</f>
        <v>721.1</v>
      </c>
      <c r="O285" s="9">
        <f>IF(Raw!$G285&gt;$C$8,IF(Raw!$Q285&gt;$C$8,IF(Raw!$N285&gt;$C$9,IF(Raw!$N285&lt;$A$9,IF(Raw!$X285&gt;$C$9,IF(Raw!$X285&lt;$A$9,Raw!W285,-999),-999),-999),-999),-999),-999)</f>
        <v>0.221609</v>
      </c>
      <c r="P285" s="9">
        <f>IF(Raw!$G285&gt;$C$8,IF(Raw!$Q285&gt;$C$8,IF(Raw!$N285&gt;$C$9,IF(Raw!$N285&lt;$A$9,IF(Raw!$X285&gt;$C$9,IF(Raw!$X285&lt;$A$9,Raw!X285,-999),-999),-999),-999),-999),-999)</f>
        <v>401</v>
      </c>
      <c r="R285" s="9">
        <f t="shared" si="79"/>
        <v>7.8744000000000008E-2</v>
      </c>
      <c r="S285" s="9">
        <f t="shared" si="80"/>
        <v>0.37366715227325575</v>
      </c>
      <c r="T285" s="9">
        <f t="shared" si="81"/>
        <v>8.0843999999999985E-2</v>
      </c>
      <c r="U285" s="9">
        <f t="shared" si="82"/>
        <v>0.39982591321378053</v>
      </c>
      <c r="V285" s="15">
        <f t="shared" si="83"/>
        <v>8.2800080999999984E-2</v>
      </c>
      <c r="X285" s="11">
        <f t="shared" si="84"/>
        <v>0</v>
      </c>
      <c r="Y285" s="11">
        <f t="shared" si="85"/>
        <v>6.7970000000000001E-18</v>
      </c>
      <c r="Z285" s="11">
        <f t="shared" si="86"/>
        <v>4.2899999999999997E-4</v>
      </c>
      <c r="AA285" s="16">
        <f t="shared" si="87"/>
        <v>0</v>
      </c>
      <c r="AB285" s="9">
        <f t="shared" si="88"/>
        <v>0.121354</v>
      </c>
      <c r="AC285" s="9">
        <f t="shared" si="89"/>
        <v>1</v>
      </c>
      <c r="AD285" s="15">
        <f t="shared" si="90"/>
        <v>0</v>
      </c>
      <c r="AE285" s="3">
        <f t="shared" si="91"/>
        <v>818.35879999999975</v>
      </c>
      <c r="AF285" s="2">
        <f t="shared" si="92"/>
        <v>0.25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0.46653935185185186</v>
      </c>
      <c r="C286" s="15">
        <f>Raw!C286</f>
        <v>155.9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0.14353299999999999</v>
      </c>
      <c r="F286" s="9">
        <f>IF(Raw!$G286&gt;$C$8,IF(Raw!$Q286&gt;$C$8,IF(Raw!$N286&gt;$C$9,IF(Raw!$N286&lt;$A$9,IF(Raw!$X286&gt;$C$9,IF(Raw!$X286&lt;$A$9,Raw!I286,-999),-999),-999),-999),-999),-999)</f>
        <v>0.223964</v>
      </c>
      <c r="G286" s="9">
        <f>Raw!G286</f>
        <v>0.93987900000000002</v>
      </c>
      <c r="H286" s="9">
        <f>IF(Raw!$G286&gt;$C$8,IF(Raw!$Q286&gt;$C$8,IF(Raw!$N286&gt;$C$9,IF(Raw!$N286&lt;$A$9,IF(Raw!$X286&gt;$C$9,IF(Raw!$X286&lt;$A$9,Raw!L286,-999),-999),-999),-999),-999),-999)</f>
        <v>654.29999999999995</v>
      </c>
      <c r="I286" s="9">
        <f>IF(Raw!$G286&gt;$C$8,IF(Raw!$Q286&gt;$C$8,IF(Raw!$N286&gt;$C$9,IF(Raw!$N286&lt;$A$9,IF(Raw!$X286&gt;$C$9,IF(Raw!$X286&lt;$A$9,Raw!M286,-999),-999),-999),-999),-999),-999)</f>
        <v>0.15742</v>
      </c>
      <c r="J286" s="9">
        <f>IF(Raw!$G286&gt;$C$8,IF(Raw!$Q286&gt;$C$8,IF(Raw!$N286&gt;$C$9,IF(Raw!$N286&lt;$A$9,IF(Raw!$X286&gt;$C$9,IF(Raw!$X286&lt;$A$9,Raw!N286,-999),-999),-999),-999),-999),-999)</f>
        <v>717</v>
      </c>
      <c r="K286" s="9">
        <f>IF(Raw!$G286&gt;$C$8,IF(Raw!$Q286&gt;$C$8,IF(Raw!$N286&gt;$C$9,IF(Raw!$N286&lt;$A$9,IF(Raw!$X286&gt;$C$9,IF(Raw!$X286&lt;$A$9,Raw!R286,-999),-999),-999),-999),-999),-999)</f>
        <v>0.13372100000000001</v>
      </c>
      <c r="L286" s="9">
        <f>IF(Raw!$G286&gt;$C$8,IF(Raw!$Q286&gt;$C$8,IF(Raw!$N286&gt;$C$9,IF(Raw!$N286&lt;$A$9,IF(Raw!$X286&gt;$C$9,IF(Raw!$X286&lt;$A$9,Raw!S286,-999),-999),-999),-999),-999),-999)</f>
        <v>0.21514900000000001</v>
      </c>
      <c r="M286" s="9">
        <f>Raw!Q286</f>
        <v>0.92872200000000005</v>
      </c>
      <c r="N286" s="9">
        <f>IF(Raw!$G286&gt;$C$8,IF(Raw!$Q286&gt;$C$8,IF(Raw!$N286&gt;$C$9,IF(Raw!$N286&lt;$A$9,IF(Raw!$X286&gt;$C$9,IF(Raw!$X286&lt;$A$9,Raw!V286,-999),-999),-999),-999),-999),-999)</f>
        <v>610.79999999999995</v>
      </c>
      <c r="O286" s="9">
        <f>IF(Raw!$G286&gt;$C$8,IF(Raw!$Q286&gt;$C$8,IF(Raw!$N286&gt;$C$9,IF(Raw!$N286&lt;$A$9,IF(Raw!$X286&gt;$C$9,IF(Raw!$X286&lt;$A$9,Raw!W286,-999),-999),-999),-999),-999),-999)</f>
        <v>0.42989100000000002</v>
      </c>
      <c r="P286" s="9">
        <f>IF(Raw!$G286&gt;$C$8,IF(Raw!$Q286&gt;$C$8,IF(Raw!$N286&gt;$C$9,IF(Raw!$N286&lt;$A$9,IF(Raw!$X286&gt;$C$9,IF(Raw!$X286&lt;$A$9,Raw!X286,-999),-999),-999),-999),-999),-999)</f>
        <v>383</v>
      </c>
      <c r="R286" s="9">
        <f t="shared" si="79"/>
        <v>8.0431000000000002E-2</v>
      </c>
      <c r="S286" s="9">
        <f t="shared" si="80"/>
        <v>0.35912468075226378</v>
      </c>
      <c r="T286" s="9">
        <f t="shared" si="81"/>
        <v>8.1428E-2</v>
      </c>
      <c r="U286" s="9">
        <f t="shared" si="82"/>
        <v>0.37847259341200751</v>
      </c>
      <c r="V286" s="15">
        <f t="shared" si="83"/>
        <v>8.8103515499999993E-2</v>
      </c>
      <c r="X286" s="11">
        <f t="shared" si="84"/>
        <v>0</v>
      </c>
      <c r="Y286" s="11">
        <f t="shared" si="85"/>
        <v>6.542999999999999E-18</v>
      </c>
      <c r="Z286" s="11">
        <f t="shared" si="86"/>
        <v>7.1699999999999997E-4</v>
      </c>
      <c r="AA286" s="16">
        <f t="shared" si="87"/>
        <v>0</v>
      </c>
      <c r="AB286" s="9">
        <f t="shared" si="88"/>
        <v>0.13372100000000001</v>
      </c>
      <c r="AC286" s="9">
        <f t="shared" si="89"/>
        <v>1</v>
      </c>
      <c r="AD286" s="15">
        <f t="shared" si="90"/>
        <v>0</v>
      </c>
      <c r="AE286" s="3">
        <f t="shared" si="91"/>
        <v>787.77719999999965</v>
      </c>
      <c r="AF286" s="2">
        <f t="shared" si="92"/>
        <v>0.25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0.46659722222222227</v>
      </c>
      <c r="C287" s="15">
        <f>Raw!C287</f>
        <v>155.19999999999999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0.147732</v>
      </c>
      <c r="F287" s="9">
        <f>IF(Raw!$G287&gt;$C$8,IF(Raw!$Q287&gt;$C$8,IF(Raw!$N287&gt;$C$9,IF(Raw!$N287&lt;$A$9,IF(Raw!$X287&gt;$C$9,IF(Raw!$X287&lt;$A$9,Raw!I287,-999),-999),-999),-999),-999),-999)</f>
        <v>0.22625200000000001</v>
      </c>
      <c r="G287" s="9">
        <f>Raw!G287</f>
        <v>0.963418</v>
      </c>
      <c r="H287" s="9">
        <f>IF(Raw!$G287&gt;$C$8,IF(Raw!$Q287&gt;$C$8,IF(Raw!$N287&gt;$C$9,IF(Raw!$N287&lt;$A$9,IF(Raw!$X287&gt;$C$9,IF(Raw!$X287&lt;$A$9,Raw!L287,-999),-999),-999),-999),-999),-999)</f>
        <v>593.4</v>
      </c>
      <c r="I287" s="9">
        <f>IF(Raw!$G287&gt;$C$8,IF(Raw!$Q287&gt;$C$8,IF(Raw!$N287&gt;$C$9,IF(Raw!$N287&lt;$A$9,IF(Raw!$X287&gt;$C$9,IF(Raw!$X287&lt;$A$9,Raw!M287,-999),-999),-999),-999),-999),-999)</f>
        <v>0.48608899999999999</v>
      </c>
      <c r="J287" s="9">
        <f>IF(Raw!$G287&gt;$C$8,IF(Raw!$Q287&gt;$C$8,IF(Raw!$N287&gt;$C$9,IF(Raw!$N287&lt;$A$9,IF(Raw!$X287&gt;$C$9,IF(Raw!$X287&lt;$A$9,Raw!N287,-999),-999),-999),-999),-999),-999)</f>
        <v>423</v>
      </c>
      <c r="K287" s="9">
        <f>IF(Raw!$G287&gt;$C$8,IF(Raw!$Q287&gt;$C$8,IF(Raw!$N287&gt;$C$9,IF(Raw!$N287&lt;$A$9,IF(Raw!$X287&gt;$C$9,IF(Raw!$X287&lt;$A$9,Raw!R287,-999),-999),-999),-999),-999),-999)</f>
        <v>0.128911</v>
      </c>
      <c r="L287" s="9">
        <f>IF(Raw!$G287&gt;$C$8,IF(Raw!$Q287&gt;$C$8,IF(Raw!$N287&gt;$C$9,IF(Raw!$N287&lt;$A$9,IF(Raw!$X287&gt;$C$9,IF(Raw!$X287&lt;$A$9,Raw!S287,-999),-999),-999),-999),-999),-999)</f>
        <v>0.20854700000000001</v>
      </c>
      <c r="M287" s="9">
        <f>Raw!Q287</f>
        <v>0.93090200000000001</v>
      </c>
      <c r="N287" s="9">
        <f>IF(Raw!$G287&gt;$C$8,IF(Raw!$Q287&gt;$C$8,IF(Raw!$N287&gt;$C$9,IF(Raw!$N287&lt;$A$9,IF(Raw!$X287&gt;$C$9,IF(Raw!$X287&lt;$A$9,Raw!V287,-999),-999),-999),-999),-999),-999)</f>
        <v>615.9</v>
      </c>
      <c r="O287" s="9">
        <f>IF(Raw!$G287&gt;$C$8,IF(Raw!$Q287&gt;$C$8,IF(Raw!$N287&gt;$C$9,IF(Raw!$N287&lt;$A$9,IF(Raw!$X287&gt;$C$9,IF(Raw!$X287&lt;$A$9,Raw!W287,-999),-999),-999),-999),-999),-999)</f>
        <v>0.164078</v>
      </c>
      <c r="P287" s="9">
        <f>IF(Raw!$G287&gt;$C$8,IF(Raw!$Q287&gt;$C$8,IF(Raw!$N287&gt;$C$9,IF(Raw!$N287&lt;$A$9,IF(Raw!$X287&gt;$C$9,IF(Raw!$X287&lt;$A$9,Raw!X287,-999),-999),-999),-999),-999),-999)</f>
        <v>440</v>
      </c>
      <c r="R287" s="9">
        <f t="shared" si="79"/>
        <v>7.8520000000000006E-2</v>
      </c>
      <c r="S287" s="9">
        <f t="shared" si="80"/>
        <v>0.34704665594116296</v>
      </c>
      <c r="T287" s="9">
        <f t="shared" si="81"/>
        <v>7.9636000000000012E-2</v>
      </c>
      <c r="U287" s="9">
        <f t="shared" si="82"/>
        <v>0.38186116319103131</v>
      </c>
      <c r="V287" s="15">
        <f t="shared" si="83"/>
        <v>8.5399996500000006E-2</v>
      </c>
      <c r="X287" s="11">
        <f t="shared" si="84"/>
        <v>0</v>
      </c>
      <c r="Y287" s="11">
        <f t="shared" si="85"/>
        <v>5.9339999999999994E-18</v>
      </c>
      <c r="Z287" s="11">
        <f t="shared" si="86"/>
        <v>4.2299999999999998E-4</v>
      </c>
      <c r="AA287" s="16">
        <f t="shared" si="87"/>
        <v>0</v>
      </c>
      <c r="AB287" s="9">
        <f t="shared" si="88"/>
        <v>0.128911</v>
      </c>
      <c r="AC287" s="9">
        <f t="shared" si="89"/>
        <v>1</v>
      </c>
      <c r="AD287" s="15">
        <f t="shared" si="90"/>
        <v>0</v>
      </c>
      <c r="AE287" s="3">
        <f t="shared" si="91"/>
        <v>714.45359999999971</v>
      </c>
      <c r="AF287" s="2">
        <f t="shared" si="92"/>
        <v>0.25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0.46665509259259258</v>
      </c>
      <c r="C288" s="15">
        <f>Raw!C288</f>
        <v>153.9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0.14352000000000001</v>
      </c>
      <c r="F288" s="9">
        <f>IF(Raw!$G288&gt;$C$8,IF(Raw!$Q288&gt;$C$8,IF(Raw!$N288&gt;$C$9,IF(Raw!$N288&lt;$A$9,IF(Raw!$X288&gt;$C$9,IF(Raw!$X288&lt;$A$9,Raw!I288,-999),-999),-999),-999),-999),-999)</f>
        <v>0.223106</v>
      </c>
      <c r="G288" s="9">
        <f>Raw!G288</f>
        <v>0.93476700000000001</v>
      </c>
      <c r="H288" s="9">
        <f>IF(Raw!$G288&gt;$C$8,IF(Raw!$Q288&gt;$C$8,IF(Raw!$N288&gt;$C$9,IF(Raw!$N288&lt;$A$9,IF(Raw!$X288&gt;$C$9,IF(Raw!$X288&lt;$A$9,Raw!L288,-999),-999),-999),-999),-999),-999)</f>
        <v>600.4</v>
      </c>
      <c r="I288" s="9">
        <f>IF(Raw!$G288&gt;$C$8,IF(Raw!$Q288&gt;$C$8,IF(Raw!$N288&gt;$C$9,IF(Raw!$N288&lt;$A$9,IF(Raw!$X288&gt;$C$9,IF(Raw!$X288&lt;$A$9,Raw!M288,-999),-999),-999),-999),-999),-999)</f>
        <v>0.26466400000000001</v>
      </c>
      <c r="J288" s="9">
        <f>IF(Raw!$G288&gt;$C$8,IF(Raw!$Q288&gt;$C$8,IF(Raw!$N288&gt;$C$9,IF(Raw!$N288&lt;$A$9,IF(Raw!$X288&gt;$C$9,IF(Raw!$X288&lt;$A$9,Raw!N288,-999),-999),-999),-999),-999),-999)</f>
        <v>463</v>
      </c>
      <c r="K288" s="9">
        <f>IF(Raw!$G288&gt;$C$8,IF(Raw!$Q288&gt;$C$8,IF(Raw!$N288&gt;$C$9,IF(Raw!$N288&lt;$A$9,IF(Raw!$X288&gt;$C$9,IF(Raw!$X288&lt;$A$9,Raw!R288,-999),-999),-999),-999),-999),-999)</f>
        <v>0.126689</v>
      </c>
      <c r="L288" s="9">
        <f>IF(Raw!$G288&gt;$C$8,IF(Raw!$Q288&gt;$C$8,IF(Raw!$N288&gt;$C$9,IF(Raw!$N288&lt;$A$9,IF(Raw!$X288&gt;$C$9,IF(Raw!$X288&lt;$A$9,Raw!S288,-999),-999),-999),-999),-999),-999)</f>
        <v>0.20469200000000001</v>
      </c>
      <c r="M288" s="9">
        <f>Raw!Q288</f>
        <v>0.92926500000000001</v>
      </c>
      <c r="N288" s="9">
        <f>IF(Raw!$G288&gt;$C$8,IF(Raw!$Q288&gt;$C$8,IF(Raw!$N288&gt;$C$9,IF(Raw!$N288&lt;$A$9,IF(Raw!$X288&gt;$C$9,IF(Raw!$X288&lt;$A$9,Raw!V288,-999),-999),-999),-999),-999),-999)</f>
        <v>711.7</v>
      </c>
      <c r="O288" s="9">
        <f>IF(Raw!$G288&gt;$C$8,IF(Raw!$Q288&gt;$C$8,IF(Raw!$N288&gt;$C$9,IF(Raw!$N288&lt;$A$9,IF(Raw!$X288&gt;$C$9,IF(Raw!$X288&lt;$A$9,Raw!W288,-999),-999),-999),-999),-999),-999)</f>
        <v>0.35537099999999999</v>
      </c>
      <c r="P288" s="9">
        <f>IF(Raw!$G288&gt;$C$8,IF(Raw!$Q288&gt;$C$8,IF(Raw!$N288&gt;$C$9,IF(Raw!$N288&lt;$A$9,IF(Raw!$X288&gt;$C$9,IF(Raw!$X288&lt;$A$9,Raw!X288,-999),-999),-999),-999),-999),-999)</f>
        <v>418</v>
      </c>
      <c r="R288" s="9">
        <f t="shared" si="79"/>
        <v>7.958599999999999E-2</v>
      </c>
      <c r="S288" s="9">
        <f t="shared" si="80"/>
        <v>0.35671833119683016</v>
      </c>
      <c r="T288" s="9">
        <f t="shared" si="81"/>
        <v>7.8003000000000017E-2</v>
      </c>
      <c r="U288" s="9">
        <f t="shared" si="82"/>
        <v>0.38107498094698383</v>
      </c>
      <c r="V288" s="15">
        <f t="shared" si="83"/>
        <v>8.3821374000000004E-2</v>
      </c>
      <c r="X288" s="11">
        <f t="shared" si="84"/>
        <v>0</v>
      </c>
      <c r="Y288" s="11">
        <f t="shared" si="85"/>
        <v>6.0039999999999998E-18</v>
      </c>
      <c r="Z288" s="11">
        <f t="shared" si="86"/>
        <v>4.6299999999999998E-4</v>
      </c>
      <c r="AA288" s="16">
        <f t="shared" si="87"/>
        <v>0</v>
      </c>
      <c r="AB288" s="9">
        <f t="shared" si="88"/>
        <v>0.126689</v>
      </c>
      <c r="AC288" s="9">
        <f t="shared" si="89"/>
        <v>1</v>
      </c>
      <c r="AD288" s="15">
        <f t="shared" si="90"/>
        <v>0</v>
      </c>
      <c r="AE288" s="3">
        <f t="shared" si="91"/>
        <v>722.88159999999982</v>
      </c>
      <c r="AF288" s="2">
        <f t="shared" si="92"/>
        <v>0.25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0.46671296296296294</v>
      </c>
      <c r="C289" s="15">
        <f>Raw!C289</f>
        <v>153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0.13170200000000001</v>
      </c>
      <c r="F289" s="9">
        <f>IF(Raw!$G289&gt;$C$8,IF(Raw!$Q289&gt;$C$8,IF(Raw!$N289&gt;$C$9,IF(Raw!$N289&lt;$A$9,IF(Raw!$X289&gt;$C$9,IF(Raw!$X289&lt;$A$9,Raw!I289,-999),-999),-999),-999),-999),-999)</f>
        <v>0.20303099999999999</v>
      </c>
      <c r="G289" s="9">
        <f>Raw!G289</f>
        <v>0.94133</v>
      </c>
      <c r="H289" s="9">
        <f>IF(Raw!$G289&gt;$C$8,IF(Raw!$Q289&gt;$C$8,IF(Raw!$N289&gt;$C$9,IF(Raw!$N289&lt;$A$9,IF(Raw!$X289&gt;$C$9,IF(Raw!$X289&lt;$A$9,Raw!L289,-999),-999),-999),-999),-999),-999)</f>
        <v>670.7</v>
      </c>
      <c r="I289" s="9">
        <f>IF(Raw!$G289&gt;$C$8,IF(Raw!$Q289&gt;$C$8,IF(Raw!$N289&gt;$C$9,IF(Raw!$N289&lt;$A$9,IF(Raw!$X289&gt;$C$9,IF(Raw!$X289&lt;$A$9,Raw!M289,-999),-999),-999),-999),-999),-999)</f>
        <v>0.41710599999999998</v>
      </c>
      <c r="J289" s="9">
        <f>IF(Raw!$G289&gt;$C$8,IF(Raw!$Q289&gt;$C$8,IF(Raw!$N289&gt;$C$9,IF(Raw!$N289&lt;$A$9,IF(Raw!$X289&gt;$C$9,IF(Raw!$X289&lt;$A$9,Raw!N289,-999),-999),-999),-999),-999),-999)</f>
        <v>549</v>
      </c>
      <c r="K289" s="9">
        <f>IF(Raw!$G289&gt;$C$8,IF(Raw!$Q289&gt;$C$8,IF(Raw!$N289&gt;$C$9,IF(Raw!$N289&lt;$A$9,IF(Raw!$X289&gt;$C$9,IF(Raw!$X289&lt;$A$9,Raw!R289,-999),-999),-999),-999),-999),-999)</f>
        <v>0.12626899999999999</v>
      </c>
      <c r="L289" s="9">
        <f>IF(Raw!$G289&gt;$C$8,IF(Raw!$Q289&gt;$C$8,IF(Raw!$N289&gt;$C$9,IF(Raw!$N289&lt;$A$9,IF(Raw!$X289&gt;$C$9,IF(Raw!$X289&lt;$A$9,Raw!S289,-999),-999),-999),-999),-999),-999)</f>
        <v>0.191027</v>
      </c>
      <c r="M289" s="9">
        <f>Raw!Q289</f>
        <v>0.916852</v>
      </c>
      <c r="N289" s="9">
        <f>IF(Raw!$G289&gt;$C$8,IF(Raw!$Q289&gt;$C$8,IF(Raw!$N289&gt;$C$9,IF(Raw!$N289&lt;$A$9,IF(Raw!$X289&gt;$C$9,IF(Raw!$X289&lt;$A$9,Raw!V289,-999),-999),-999),-999),-999),-999)</f>
        <v>579.1</v>
      </c>
      <c r="O289" s="9">
        <f>IF(Raw!$G289&gt;$C$8,IF(Raw!$Q289&gt;$C$8,IF(Raw!$N289&gt;$C$9,IF(Raw!$N289&lt;$A$9,IF(Raw!$X289&gt;$C$9,IF(Raw!$X289&lt;$A$9,Raw!W289,-999),-999),-999),-999),-999),-999)</f>
        <v>0.34359800000000001</v>
      </c>
      <c r="P289" s="9">
        <f>IF(Raw!$G289&gt;$C$8,IF(Raw!$Q289&gt;$C$8,IF(Raw!$N289&gt;$C$9,IF(Raw!$N289&lt;$A$9,IF(Raw!$X289&gt;$C$9,IF(Raw!$X289&lt;$A$9,Raw!X289,-999),-999),-999),-999),-999),-999)</f>
        <v>491</v>
      </c>
      <c r="R289" s="9">
        <f t="shared" si="79"/>
        <v>7.1328999999999976E-2</v>
      </c>
      <c r="S289" s="9">
        <f t="shared" si="80"/>
        <v>0.35132073427210614</v>
      </c>
      <c r="T289" s="9">
        <f t="shared" si="81"/>
        <v>6.475800000000001E-2</v>
      </c>
      <c r="U289" s="9">
        <f t="shared" si="82"/>
        <v>0.33899919906610065</v>
      </c>
      <c r="V289" s="15">
        <f t="shared" si="83"/>
        <v>7.8225556500000001E-2</v>
      </c>
      <c r="X289" s="11">
        <f t="shared" si="84"/>
        <v>0</v>
      </c>
      <c r="Y289" s="11">
        <f t="shared" si="85"/>
        <v>6.7069999999999998E-18</v>
      </c>
      <c r="Z289" s="11">
        <f t="shared" si="86"/>
        <v>5.4900000000000001E-4</v>
      </c>
      <c r="AA289" s="16">
        <f t="shared" si="87"/>
        <v>0</v>
      </c>
      <c r="AB289" s="9">
        <f t="shared" si="88"/>
        <v>0.12626899999999999</v>
      </c>
      <c r="AC289" s="9">
        <f t="shared" si="89"/>
        <v>1</v>
      </c>
      <c r="AD289" s="15">
        <f t="shared" si="90"/>
        <v>0</v>
      </c>
      <c r="AE289" s="3">
        <f t="shared" si="91"/>
        <v>807.52279999999973</v>
      </c>
      <c r="AF289" s="2">
        <f t="shared" si="92"/>
        <v>0.25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0.46675925925925926</v>
      </c>
      <c r="C290" s="15">
        <f>Raw!C290</f>
        <v>151.69999999999999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0.117826</v>
      </c>
      <c r="F290" s="9">
        <f>IF(Raw!$G290&gt;$C$8,IF(Raw!$Q290&gt;$C$8,IF(Raw!$N290&gt;$C$9,IF(Raw!$N290&lt;$A$9,IF(Raw!$X290&gt;$C$9,IF(Raw!$X290&lt;$A$9,Raw!I290,-999),-999),-999),-999),-999),-999)</f>
        <v>0.18108099999999999</v>
      </c>
      <c r="G290" s="9">
        <f>Raw!G290</f>
        <v>0.91896500000000003</v>
      </c>
      <c r="H290" s="9">
        <f>IF(Raw!$G290&gt;$C$8,IF(Raw!$Q290&gt;$C$8,IF(Raw!$N290&gt;$C$9,IF(Raw!$N290&lt;$A$9,IF(Raw!$X290&gt;$C$9,IF(Raw!$X290&lt;$A$9,Raw!L290,-999),-999),-999),-999),-999),-999)</f>
        <v>627.5</v>
      </c>
      <c r="I290" s="9">
        <f>IF(Raw!$G290&gt;$C$8,IF(Raw!$Q290&gt;$C$8,IF(Raw!$N290&gt;$C$9,IF(Raw!$N290&lt;$A$9,IF(Raw!$X290&gt;$C$9,IF(Raw!$X290&lt;$A$9,Raw!M290,-999),-999),-999),-999),-999),-999)</f>
        <v>9.0184E-2</v>
      </c>
      <c r="J290" s="9">
        <f>IF(Raw!$G290&gt;$C$8,IF(Raw!$Q290&gt;$C$8,IF(Raw!$N290&gt;$C$9,IF(Raw!$N290&lt;$A$9,IF(Raw!$X290&gt;$C$9,IF(Raw!$X290&lt;$A$9,Raw!N290,-999),-999),-999),-999),-999),-999)</f>
        <v>528</v>
      </c>
      <c r="K290" s="9">
        <f>IF(Raw!$G290&gt;$C$8,IF(Raw!$Q290&gt;$C$8,IF(Raw!$N290&gt;$C$9,IF(Raw!$N290&lt;$A$9,IF(Raw!$X290&gt;$C$9,IF(Raw!$X290&lt;$A$9,Raw!R290,-999),-999),-999),-999),-999),-999)</f>
        <v>0.110281</v>
      </c>
      <c r="L290" s="9">
        <f>IF(Raw!$G290&gt;$C$8,IF(Raw!$Q290&gt;$C$8,IF(Raw!$N290&gt;$C$9,IF(Raw!$N290&lt;$A$9,IF(Raw!$X290&gt;$C$9,IF(Raw!$X290&lt;$A$9,Raw!S290,-999),-999),-999),-999),-999),-999)</f>
        <v>0.17180799999999999</v>
      </c>
      <c r="M290" s="9">
        <f>Raw!Q290</f>
        <v>0.92230500000000004</v>
      </c>
      <c r="N290" s="9">
        <f>IF(Raw!$G290&gt;$C$8,IF(Raw!$Q290&gt;$C$8,IF(Raw!$N290&gt;$C$9,IF(Raw!$N290&lt;$A$9,IF(Raw!$X290&gt;$C$9,IF(Raw!$X290&lt;$A$9,Raw!V290,-999),-999),-999),-999),-999),-999)</f>
        <v>636</v>
      </c>
      <c r="O290" s="9">
        <f>IF(Raw!$G290&gt;$C$8,IF(Raw!$Q290&gt;$C$8,IF(Raw!$N290&gt;$C$9,IF(Raw!$N290&lt;$A$9,IF(Raw!$X290&gt;$C$9,IF(Raw!$X290&lt;$A$9,Raw!W290,-999),-999),-999),-999),-999),-999)</f>
        <v>0.31665399999999999</v>
      </c>
      <c r="P290" s="9">
        <f>IF(Raw!$G290&gt;$C$8,IF(Raw!$Q290&gt;$C$8,IF(Raw!$N290&gt;$C$9,IF(Raw!$N290&lt;$A$9,IF(Raw!$X290&gt;$C$9,IF(Raw!$X290&lt;$A$9,Raw!X290,-999),-999),-999),-999),-999),-999)</f>
        <v>603</v>
      </c>
      <c r="R290" s="9">
        <f t="shared" si="79"/>
        <v>6.3254999999999992E-2</v>
      </c>
      <c r="S290" s="9">
        <f t="shared" si="80"/>
        <v>0.34931881312782675</v>
      </c>
      <c r="T290" s="9">
        <f t="shared" si="81"/>
        <v>6.1526999999999984E-2</v>
      </c>
      <c r="U290" s="9">
        <f t="shared" si="82"/>
        <v>0.35811487241571982</v>
      </c>
      <c r="V290" s="15">
        <f t="shared" si="83"/>
        <v>7.0355375999999997E-2</v>
      </c>
      <c r="X290" s="11">
        <f t="shared" si="84"/>
        <v>0</v>
      </c>
      <c r="Y290" s="11">
        <f t="shared" si="85"/>
        <v>6.2749999999999994E-18</v>
      </c>
      <c r="Z290" s="11">
        <f t="shared" si="86"/>
        <v>5.2799999999999993E-4</v>
      </c>
      <c r="AA290" s="16">
        <f t="shared" si="87"/>
        <v>0</v>
      </c>
      <c r="AB290" s="9">
        <f t="shared" si="88"/>
        <v>0.110281</v>
      </c>
      <c r="AC290" s="9">
        <f t="shared" si="89"/>
        <v>1</v>
      </c>
      <c r="AD290" s="15">
        <f t="shared" si="90"/>
        <v>0</v>
      </c>
      <c r="AE290" s="3">
        <f t="shared" si="91"/>
        <v>755.50999999999976</v>
      </c>
      <c r="AF290" s="2">
        <f t="shared" si="92"/>
        <v>0.25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0.46681712962962968</v>
      </c>
      <c r="C291" s="15">
        <f>Raw!C291</f>
        <v>150.4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0.10953599999999999</v>
      </c>
      <c r="F291" s="9">
        <f>IF(Raw!$G291&gt;$C$8,IF(Raw!$Q291&gt;$C$8,IF(Raw!$N291&gt;$C$9,IF(Raw!$N291&lt;$A$9,IF(Raw!$X291&gt;$C$9,IF(Raw!$X291&lt;$A$9,Raw!I291,-999),-999),-999),-999),-999),-999)</f>
        <v>0.16197600000000001</v>
      </c>
      <c r="G291" s="9">
        <f>Raw!G291</f>
        <v>0.89119099999999996</v>
      </c>
      <c r="H291" s="9">
        <f>IF(Raw!$G291&gt;$C$8,IF(Raw!$Q291&gt;$C$8,IF(Raw!$N291&gt;$C$9,IF(Raw!$N291&lt;$A$9,IF(Raw!$X291&gt;$C$9,IF(Raw!$X291&lt;$A$9,Raw!L291,-999),-999),-999),-999),-999),-999)</f>
        <v>661.6</v>
      </c>
      <c r="I291" s="9">
        <f>IF(Raw!$G291&gt;$C$8,IF(Raw!$Q291&gt;$C$8,IF(Raw!$N291&gt;$C$9,IF(Raw!$N291&lt;$A$9,IF(Raw!$X291&gt;$C$9,IF(Raw!$X291&lt;$A$9,Raw!M291,-999),-999),-999),-999),-999),-999)</f>
        <v>0.25467299999999998</v>
      </c>
      <c r="J291" s="9">
        <f>IF(Raw!$G291&gt;$C$8,IF(Raw!$Q291&gt;$C$8,IF(Raw!$N291&gt;$C$9,IF(Raw!$N291&lt;$A$9,IF(Raw!$X291&gt;$C$9,IF(Raw!$X291&lt;$A$9,Raw!N291,-999),-999),-999),-999),-999),-999)</f>
        <v>649</v>
      </c>
      <c r="K291" s="9">
        <f>IF(Raw!$G291&gt;$C$8,IF(Raw!$Q291&gt;$C$8,IF(Raw!$N291&gt;$C$9,IF(Raw!$N291&lt;$A$9,IF(Raw!$X291&gt;$C$9,IF(Raw!$X291&lt;$A$9,Raw!R291,-999),-999),-999),-999),-999),-999)</f>
        <v>0.10663400000000001</v>
      </c>
      <c r="L291" s="9">
        <f>IF(Raw!$G291&gt;$C$8,IF(Raw!$Q291&gt;$C$8,IF(Raw!$N291&gt;$C$9,IF(Raw!$N291&lt;$A$9,IF(Raw!$X291&gt;$C$9,IF(Raw!$X291&lt;$A$9,Raw!S291,-999),-999),-999),-999),-999),-999)</f>
        <v>0.15409600000000001</v>
      </c>
      <c r="M291" s="9">
        <f>Raw!Q291</f>
        <v>0.89644699999999999</v>
      </c>
      <c r="N291" s="9">
        <f>IF(Raw!$G291&gt;$C$8,IF(Raw!$Q291&gt;$C$8,IF(Raw!$N291&gt;$C$9,IF(Raw!$N291&lt;$A$9,IF(Raw!$X291&gt;$C$9,IF(Raw!$X291&lt;$A$9,Raw!V291,-999),-999),-999),-999),-999),-999)</f>
        <v>679.4</v>
      </c>
      <c r="O291" s="9">
        <f>IF(Raw!$G291&gt;$C$8,IF(Raw!$Q291&gt;$C$8,IF(Raw!$N291&gt;$C$9,IF(Raw!$N291&lt;$A$9,IF(Raw!$X291&gt;$C$9,IF(Raw!$X291&lt;$A$9,Raw!W291,-999),-999),-999),-999),-999),-999)</f>
        <v>0.49158800000000002</v>
      </c>
      <c r="P291" s="9">
        <f>IF(Raw!$G291&gt;$C$8,IF(Raw!$Q291&gt;$C$8,IF(Raw!$N291&gt;$C$9,IF(Raw!$N291&lt;$A$9,IF(Raw!$X291&gt;$C$9,IF(Raw!$X291&lt;$A$9,Raw!X291,-999),-999),-999),-999),-999),-999)</f>
        <v>619</v>
      </c>
      <c r="R291" s="9">
        <f t="shared" si="79"/>
        <v>5.2440000000000014E-2</v>
      </c>
      <c r="S291" s="9">
        <f t="shared" si="80"/>
        <v>0.3237516669136169</v>
      </c>
      <c r="T291" s="9">
        <f t="shared" si="81"/>
        <v>4.7462000000000004E-2</v>
      </c>
      <c r="U291" s="9">
        <f t="shared" si="82"/>
        <v>0.30800280344720177</v>
      </c>
      <c r="V291" s="15">
        <f t="shared" si="83"/>
        <v>6.3102311999999994E-2</v>
      </c>
      <c r="X291" s="11">
        <f t="shared" si="84"/>
        <v>0</v>
      </c>
      <c r="Y291" s="11">
        <f t="shared" si="85"/>
        <v>6.6160000000000001E-18</v>
      </c>
      <c r="Z291" s="11">
        <f t="shared" si="86"/>
        <v>6.4899999999999995E-4</v>
      </c>
      <c r="AA291" s="16">
        <f t="shared" si="87"/>
        <v>0</v>
      </c>
      <c r="AB291" s="9">
        <f t="shared" si="88"/>
        <v>0.10663400000000001</v>
      </c>
      <c r="AC291" s="9">
        <f t="shared" si="89"/>
        <v>1</v>
      </c>
      <c r="AD291" s="15">
        <f t="shared" si="90"/>
        <v>0</v>
      </c>
      <c r="AE291" s="3">
        <f t="shared" si="91"/>
        <v>796.56639999999982</v>
      </c>
      <c r="AF291" s="2">
        <f t="shared" si="92"/>
        <v>0.25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0.46687499999999998</v>
      </c>
      <c r="C292" s="15">
        <f>Raw!C292</f>
        <v>149.69999999999999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0.104925</v>
      </c>
      <c r="F292" s="9">
        <f>IF(Raw!$G292&gt;$C$8,IF(Raw!$Q292&gt;$C$8,IF(Raw!$N292&gt;$C$9,IF(Raw!$N292&lt;$A$9,IF(Raw!$X292&gt;$C$9,IF(Raw!$X292&lt;$A$9,Raw!I292,-999),-999),-999),-999),-999),-999)</f>
        <v>0.141761</v>
      </c>
      <c r="G292" s="9">
        <f>Raw!G292</f>
        <v>0.84576700000000005</v>
      </c>
      <c r="H292" s="9">
        <f>IF(Raw!$G292&gt;$C$8,IF(Raw!$Q292&gt;$C$8,IF(Raw!$N292&gt;$C$9,IF(Raw!$N292&lt;$A$9,IF(Raw!$X292&gt;$C$9,IF(Raw!$X292&lt;$A$9,Raw!L292,-999),-999),-999),-999),-999),-999)</f>
        <v>629.4</v>
      </c>
      <c r="I292" s="9">
        <f>IF(Raw!$G292&gt;$C$8,IF(Raw!$Q292&gt;$C$8,IF(Raw!$N292&gt;$C$9,IF(Raw!$N292&lt;$A$9,IF(Raw!$X292&gt;$C$9,IF(Raw!$X292&lt;$A$9,Raw!M292,-999),-999),-999),-999),-999),-999)</f>
        <v>0.46313199999999999</v>
      </c>
      <c r="J292" s="9">
        <f>IF(Raw!$G292&gt;$C$8,IF(Raw!$Q292&gt;$C$8,IF(Raw!$N292&gt;$C$9,IF(Raw!$N292&lt;$A$9,IF(Raw!$X292&gt;$C$9,IF(Raw!$X292&lt;$A$9,Raw!N292,-999),-999),-999),-999),-999),-999)</f>
        <v>847</v>
      </c>
      <c r="K292" s="9">
        <f>IF(Raw!$G292&gt;$C$8,IF(Raw!$Q292&gt;$C$8,IF(Raw!$N292&gt;$C$9,IF(Raw!$N292&lt;$A$9,IF(Raw!$X292&gt;$C$9,IF(Raw!$X292&lt;$A$9,Raw!R292,-999),-999),-999),-999),-999),-999)</f>
        <v>9.3378000000000003E-2</v>
      </c>
      <c r="L292" s="9">
        <f>IF(Raw!$G292&gt;$C$8,IF(Raw!$Q292&gt;$C$8,IF(Raw!$N292&gt;$C$9,IF(Raw!$N292&lt;$A$9,IF(Raw!$X292&gt;$C$9,IF(Raw!$X292&lt;$A$9,Raw!S292,-999),-999),-999),-999),-999),-999)</f>
        <v>0.137293</v>
      </c>
      <c r="M292" s="9">
        <f>Raw!Q292</f>
        <v>0.816029</v>
      </c>
      <c r="N292" s="9">
        <f>IF(Raw!$G292&gt;$C$8,IF(Raw!$Q292&gt;$C$8,IF(Raw!$N292&gt;$C$9,IF(Raw!$N292&lt;$A$9,IF(Raw!$X292&gt;$C$9,IF(Raw!$X292&lt;$A$9,Raw!V292,-999),-999),-999),-999),-999),-999)</f>
        <v>700.5</v>
      </c>
      <c r="O292" s="9">
        <f>IF(Raw!$G292&gt;$C$8,IF(Raw!$Q292&gt;$C$8,IF(Raw!$N292&gt;$C$9,IF(Raw!$N292&lt;$A$9,IF(Raw!$X292&gt;$C$9,IF(Raw!$X292&lt;$A$9,Raw!W292,-999),-999),-999),-999),-999),-999)</f>
        <v>1.2300000000000001E-4</v>
      </c>
      <c r="P292" s="9">
        <f>IF(Raw!$G292&gt;$C$8,IF(Raw!$Q292&gt;$C$8,IF(Raw!$N292&gt;$C$9,IF(Raw!$N292&lt;$A$9,IF(Raw!$X292&gt;$C$9,IF(Raw!$X292&lt;$A$9,Raw!X292,-999),-999),-999),-999),-999),-999)</f>
        <v>795</v>
      </c>
      <c r="R292" s="9">
        <f t="shared" si="79"/>
        <v>3.6835999999999994E-2</v>
      </c>
      <c r="S292" s="9">
        <f t="shared" si="80"/>
        <v>0.25984579679883746</v>
      </c>
      <c r="T292" s="9">
        <f t="shared" si="81"/>
        <v>4.3914999999999996E-2</v>
      </c>
      <c r="U292" s="9">
        <f t="shared" si="82"/>
        <v>0.31986335792793513</v>
      </c>
      <c r="V292" s="15">
        <f t="shared" si="83"/>
        <v>5.6221483499999995E-2</v>
      </c>
      <c r="X292" s="11">
        <f t="shared" si="84"/>
        <v>0</v>
      </c>
      <c r="Y292" s="11">
        <f t="shared" si="85"/>
        <v>6.2939999999999998E-18</v>
      </c>
      <c r="Z292" s="11">
        <f t="shared" si="86"/>
        <v>8.4699999999999999E-4</v>
      </c>
      <c r="AA292" s="16">
        <f t="shared" si="87"/>
        <v>0</v>
      </c>
      <c r="AB292" s="9">
        <f t="shared" si="88"/>
        <v>9.3378000000000003E-2</v>
      </c>
      <c r="AC292" s="9">
        <f t="shared" si="89"/>
        <v>1</v>
      </c>
      <c r="AD292" s="15">
        <f t="shared" si="90"/>
        <v>0</v>
      </c>
      <c r="AE292" s="3">
        <f t="shared" si="91"/>
        <v>757.79759999999976</v>
      </c>
      <c r="AF292" s="2">
        <f t="shared" si="92"/>
        <v>0.25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0.46693287037037035</v>
      </c>
      <c r="C293" s="15">
        <f>Raw!C293</f>
        <v>148.1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0.100019</v>
      </c>
      <c r="F293" s="9">
        <f>IF(Raw!$G293&gt;$C$8,IF(Raw!$Q293&gt;$C$8,IF(Raw!$N293&gt;$C$9,IF(Raw!$N293&lt;$A$9,IF(Raw!$X293&gt;$C$9,IF(Raw!$X293&lt;$A$9,Raw!I293,-999),-999),-999),-999),-999),-999)</f>
        <v>0.135653</v>
      </c>
      <c r="G293" s="9">
        <f>Raw!G293</f>
        <v>0.810697</v>
      </c>
      <c r="H293" s="9">
        <f>IF(Raw!$G293&gt;$C$8,IF(Raw!$Q293&gt;$C$8,IF(Raw!$N293&gt;$C$9,IF(Raw!$N293&lt;$A$9,IF(Raw!$X293&gt;$C$9,IF(Raw!$X293&lt;$A$9,Raw!L293,-999),-999),-999),-999),-999),-999)</f>
        <v>645.6</v>
      </c>
      <c r="I293" s="9">
        <f>IF(Raw!$G293&gt;$C$8,IF(Raw!$Q293&gt;$C$8,IF(Raw!$N293&gt;$C$9,IF(Raw!$N293&lt;$A$9,IF(Raw!$X293&gt;$C$9,IF(Raw!$X293&lt;$A$9,Raw!M293,-999),-999),-999),-999),-999),-999)</f>
        <v>0.15407299999999999</v>
      </c>
      <c r="J293" s="9">
        <f>IF(Raw!$G293&gt;$C$8,IF(Raw!$Q293&gt;$C$8,IF(Raw!$N293&gt;$C$9,IF(Raw!$N293&lt;$A$9,IF(Raw!$X293&gt;$C$9,IF(Raw!$X293&lt;$A$9,Raw!N293,-999),-999),-999),-999),-999),-999)</f>
        <v>567</v>
      </c>
      <c r="K293" s="9">
        <f>IF(Raw!$G293&gt;$C$8,IF(Raw!$Q293&gt;$C$8,IF(Raw!$N293&gt;$C$9,IF(Raw!$N293&lt;$A$9,IF(Raw!$X293&gt;$C$9,IF(Raw!$X293&lt;$A$9,Raw!R293,-999),-999),-999),-999),-999),-999)</f>
        <v>9.1550000000000006E-2</v>
      </c>
      <c r="L293" s="9">
        <f>IF(Raw!$G293&gt;$C$8,IF(Raw!$Q293&gt;$C$8,IF(Raw!$N293&gt;$C$9,IF(Raw!$N293&lt;$A$9,IF(Raw!$X293&gt;$C$9,IF(Raw!$X293&lt;$A$9,Raw!S293,-999),-999),-999),-999),-999),-999)</f>
        <v>0.12709100000000001</v>
      </c>
      <c r="M293" s="9">
        <f>Raw!Q293</f>
        <v>0.81046600000000002</v>
      </c>
      <c r="N293" s="9">
        <f>IF(Raw!$G293&gt;$C$8,IF(Raw!$Q293&gt;$C$8,IF(Raw!$N293&gt;$C$9,IF(Raw!$N293&lt;$A$9,IF(Raw!$X293&gt;$C$9,IF(Raw!$X293&lt;$A$9,Raw!V293,-999),-999),-999),-999),-999),-999)</f>
        <v>660.8</v>
      </c>
      <c r="O293" s="9">
        <f>IF(Raw!$G293&gt;$C$8,IF(Raw!$Q293&gt;$C$8,IF(Raw!$N293&gt;$C$9,IF(Raw!$N293&lt;$A$9,IF(Raw!$X293&gt;$C$9,IF(Raw!$X293&lt;$A$9,Raw!W293,-999),-999),-999),-999),-999),-999)</f>
        <v>0.37081700000000001</v>
      </c>
      <c r="P293" s="9">
        <f>IF(Raw!$G293&gt;$C$8,IF(Raw!$Q293&gt;$C$8,IF(Raw!$N293&gt;$C$9,IF(Raw!$N293&lt;$A$9,IF(Raw!$X293&gt;$C$9,IF(Raw!$X293&lt;$A$9,Raw!X293,-999),-999),-999),-999),-999),-999)</f>
        <v>494</v>
      </c>
      <c r="R293" s="9">
        <f t="shared" si="79"/>
        <v>3.5633999999999999E-2</v>
      </c>
      <c r="S293" s="9">
        <f t="shared" si="80"/>
        <v>0.26268493877761639</v>
      </c>
      <c r="T293" s="9">
        <f t="shared" si="81"/>
        <v>3.5541000000000003E-2</v>
      </c>
      <c r="U293" s="9">
        <f t="shared" si="82"/>
        <v>0.2796500145564989</v>
      </c>
      <c r="V293" s="15">
        <f t="shared" si="83"/>
        <v>5.2043764499999999E-2</v>
      </c>
      <c r="X293" s="11">
        <f t="shared" si="84"/>
        <v>0</v>
      </c>
      <c r="Y293" s="11">
        <f t="shared" si="85"/>
        <v>6.4560000000000002E-18</v>
      </c>
      <c r="Z293" s="11">
        <f t="shared" si="86"/>
        <v>5.6700000000000001E-4</v>
      </c>
      <c r="AA293" s="16">
        <f t="shared" si="87"/>
        <v>0</v>
      </c>
      <c r="AB293" s="9">
        <f t="shared" si="88"/>
        <v>9.1550000000000006E-2</v>
      </c>
      <c r="AC293" s="9">
        <f t="shared" si="89"/>
        <v>1</v>
      </c>
      <c r="AD293" s="15">
        <f t="shared" si="90"/>
        <v>0</v>
      </c>
      <c r="AE293" s="3">
        <f t="shared" si="91"/>
        <v>777.30239999999981</v>
      </c>
      <c r="AF293" s="2">
        <f t="shared" si="92"/>
        <v>0.25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0.46699074074074076</v>
      </c>
      <c r="C294" s="15">
        <f>Raw!C294</f>
        <v>147.19999999999999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0.78465399999999996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0.75666299999999997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0.46703703703703708</v>
      </c>
      <c r="C295" s="15">
        <f>Raw!C295</f>
        <v>146.4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0.72133800000000003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0.69199100000000002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0.46709490740740739</v>
      </c>
      <c r="C296" s="15">
        <f>Raw!C296</f>
        <v>144.80000000000001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0.74862399999999996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0.76347600000000004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0.46715277777777775</v>
      </c>
      <c r="C297" s="15">
        <f>Raw!C297</f>
        <v>143.69999999999999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0.81486800000000004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0.69362299999999999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0.46721064814814817</v>
      </c>
      <c r="C298" s="15">
        <f>Raw!C298</f>
        <v>142.6</v>
      </c>
      <c r="D298" s="15">
        <f>IF(C298&gt;0.5,Raw!D298*D$11,-999)</f>
        <v>0.9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0.801342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0.75110600000000005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5.4179999999999994E+17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0.46726851851851853</v>
      </c>
      <c r="C299" s="15">
        <f>Raw!C299</f>
        <v>141.30000000000001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9.3909000000000006E-2</v>
      </c>
      <c r="F299" s="9">
        <f>IF(Raw!$G299&gt;$C$8,IF(Raw!$Q299&gt;$C$8,IF(Raw!$N299&gt;$C$9,IF(Raw!$N299&lt;$A$9,IF(Raw!$X299&gt;$C$9,IF(Raw!$X299&lt;$A$9,Raw!I299,-999),-999),-999),-999),-999),-999)</f>
        <v>0.12549399999999999</v>
      </c>
      <c r="G299" s="9">
        <f>Raw!G299</f>
        <v>0.82836600000000005</v>
      </c>
      <c r="H299" s="9">
        <f>IF(Raw!$G299&gt;$C$8,IF(Raw!$Q299&gt;$C$8,IF(Raw!$N299&gt;$C$9,IF(Raw!$N299&lt;$A$9,IF(Raw!$X299&gt;$C$9,IF(Raw!$X299&lt;$A$9,Raw!L299,-999),-999),-999),-999),-999),-999)</f>
        <v>710.3</v>
      </c>
      <c r="I299" s="9">
        <f>IF(Raw!$G299&gt;$C$8,IF(Raw!$Q299&gt;$C$8,IF(Raw!$N299&gt;$C$9,IF(Raw!$N299&lt;$A$9,IF(Raw!$X299&gt;$C$9,IF(Raw!$X299&lt;$A$9,Raw!M299,-999),-999),-999),-999),-999),-999)</f>
        <v>0.42103699999999999</v>
      </c>
      <c r="J299" s="9">
        <f>IF(Raw!$G299&gt;$C$8,IF(Raw!$Q299&gt;$C$8,IF(Raw!$N299&gt;$C$9,IF(Raw!$N299&lt;$A$9,IF(Raw!$X299&gt;$C$9,IF(Raw!$X299&lt;$A$9,Raw!N299,-999),-999),-999),-999),-999),-999)</f>
        <v>832</v>
      </c>
      <c r="K299" s="9">
        <f>IF(Raw!$G299&gt;$C$8,IF(Raw!$Q299&gt;$C$8,IF(Raw!$N299&gt;$C$9,IF(Raw!$N299&lt;$A$9,IF(Raw!$X299&gt;$C$9,IF(Raw!$X299&lt;$A$9,Raw!R299,-999),-999),-999),-999),-999),-999)</f>
        <v>8.4126999999999993E-2</v>
      </c>
      <c r="L299" s="9">
        <f>IF(Raw!$G299&gt;$C$8,IF(Raw!$Q299&gt;$C$8,IF(Raw!$N299&gt;$C$9,IF(Raw!$N299&lt;$A$9,IF(Raw!$X299&gt;$C$9,IF(Raw!$X299&lt;$A$9,Raw!S299,-999),-999),-999),-999),-999),-999)</f>
        <v>0.11634</v>
      </c>
      <c r="M299" s="9">
        <f>Raw!Q299</f>
        <v>0.83281300000000003</v>
      </c>
      <c r="N299" s="9">
        <f>IF(Raw!$G299&gt;$C$8,IF(Raw!$Q299&gt;$C$8,IF(Raw!$N299&gt;$C$9,IF(Raw!$N299&lt;$A$9,IF(Raw!$X299&gt;$C$9,IF(Raw!$X299&lt;$A$9,Raw!V299,-999),-999),-999),-999),-999),-999)</f>
        <v>511.7</v>
      </c>
      <c r="O299" s="9">
        <f>IF(Raw!$G299&gt;$C$8,IF(Raw!$Q299&gt;$C$8,IF(Raw!$N299&gt;$C$9,IF(Raw!$N299&lt;$A$9,IF(Raw!$X299&gt;$C$9,IF(Raw!$X299&lt;$A$9,Raw!W299,-999),-999),-999),-999),-999),-999)</f>
        <v>0.380666</v>
      </c>
      <c r="P299" s="9">
        <f>IF(Raw!$G299&gt;$C$8,IF(Raw!$Q299&gt;$C$8,IF(Raw!$N299&gt;$C$9,IF(Raw!$N299&lt;$A$9,IF(Raw!$X299&gt;$C$9,IF(Raw!$X299&lt;$A$9,Raw!X299,-999),-999),-999),-999),-999),-999)</f>
        <v>508</v>
      </c>
      <c r="R299" s="9">
        <f t="shared" si="79"/>
        <v>3.1584999999999988E-2</v>
      </c>
      <c r="S299" s="9">
        <f t="shared" si="80"/>
        <v>0.25168533953814515</v>
      </c>
      <c r="T299" s="9">
        <f t="shared" si="81"/>
        <v>3.2213000000000006E-2</v>
      </c>
      <c r="U299" s="9">
        <f t="shared" si="82"/>
        <v>0.27688671136324572</v>
      </c>
      <c r="V299" s="15">
        <f t="shared" si="83"/>
        <v>4.764123E-2</v>
      </c>
      <c r="X299" s="11">
        <f t="shared" si="84"/>
        <v>0</v>
      </c>
      <c r="Y299" s="11">
        <f t="shared" si="85"/>
        <v>7.1029999999999999E-18</v>
      </c>
      <c r="Z299" s="11">
        <f t="shared" si="86"/>
        <v>8.3199999999999995E-4</v>
      </c>
      <c r="AA299" s="16">
        <f t="shared" si="87"/>
        <v>0</v>
      </c>
      <c r="AB299" s="9">
        <f t="shared" si="88"/>
        <v>8.4126999999999993E-2</v>
      </c>
      <c r="AC299" s="9">
        <f t="shared" si="89"/>
        <v>1</v>
      </c>
      <c r="AD299" s="15">
        <f t="shared" si="90"/>
        <v>0</v>
      </c>
      <c r="AE299" s="3">
        <f t="shared" si="91"/>
        <v>855.20119999999974</v>
      </c>
      <c r="AF299" s="2">
        <f t="shared" si="92"/>
        <v>0.25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0.46731481481481479</v>
      </c>
      <c r="C300" s="15">
        <f>Raw!C300</f>
        <v>140.19999999999999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9.3051999999999996E-2</v>
      </c>
      <c r="F300" s="9">
        <f>IF(Raw!$G300&gt;$C$8,IF(Raw!$Q300&gt;$C$8,IF(Raw!$N300&gt;$C$9,IF(Raw!$N300&lt;$A$9,IF(Raw!$X300&gt;$C$9,IF(Raw!$X300&lt;$A$9,Raw!I300,-999),-999),-999),-999),-999),-999)</f>
        <v>0.133191</v>
      </c>
      <c r="G300" s="9">
        <f>Raw!G300</f>
        <v>0.86502000000000001</v>
      </c>
      <c r="H300" s="9">
        <f>IF(Raw!$G300&gt;$C$8,IF(Raw!$Q300&gt;$C$8,IF(Raw!$N300&gt;$C$9,IF(Raw!$N300&lt;$A$9,IF(Raw!$X300&gt;$C$9,IF(Raw!$X300&lt;$A$9,Raw!L300,-999),-999),-999),-999),-999),-999)</f>
        <v>730.8</v>
      </c>
      <c r="I300" s="9">
        <f>IF(Raw!$G300&gt;$C$8,IF(Raw!$Q300&gt;$C$8,IF(Raw!$N300&gt;$C$9,IF(Raw!$N300&lt;$A$9,IF(Raw!$X300&gt;$C$9,IF(Raw!$X300&lt;$A$9,Raw!M300,-999),-999),-999),-999),-999),-999)</f>
        <v>0.34574300000000002</v>
      </c>
      <c r="J300" s="9">
        <f>IF(Raw!$G300&gt;$C$8,IF(Raw!$Q300&gt;$C$8,IF(Raw!$N300&gt;$C$9,IF(Raw!$N300&lt;$A$9,IF(Raw!$X300&gt;$C$9,IF(Raw!$X300&lt;$A$9,Raw!N300,-999),-999),-999),-999),-999),-999)</f>
        <v>690</v>
      </c>
      <c r="K300" s="9">
        <f>IF(Raw!$G300&gt;$C$8,IF(Raw!$Q300&gt;$C$8,IF(Raw!$N300&gt;$C$9,IF(Raw!$N300&lt;$A$9,IF(Raw!$X300&gt;$C$9,IF(Raw!$X300&lt;$A$9,Raw!R300,-999),-999),-999),-999),-999),-999)</f>
        <v>8.7708999999999995E-2</v>
      </c>
      <c r="L300" s="9">
        <f>IF(Raw!$G300&gt;$C$8,IF(Raw!$Q300&gt;$C$8,IF(Raw!$N300&gt;$C$9,IF(Raw!$N300&lt;$A$9,IF(Raw!$X300&gt;$C$9,IF(Raw!$X300&lt;$A$9,Raw!S300,-999),-999),-999),-999),-999),-999)</f>
        <v>0.121737</v>
      </c>
      <c r="M300" s="9">
        <f>Raw!Q300</f>
        <v>0.80165399999999998</v>
      </c>
      <c r="N300" s="9">
        <f>IF(Raw!$G300&gt;$C$8,IF(Raw!$Q300&gt;$C$8,IF(Raw!$N300&gt;$C$9,IF(Raw!$N300&lt;$A$9,IF(Raw!$X300&gt;$C$9,IF(Raw!$X300&lt;$A$9,Raw!V300,-999),-999),-999),-999),-999),-999)</f>
        <v>775</v>
      </c>
      <c r="O300" s="9">
        <f>IF(Raw!$G300&gt;$C$8,IF(Raw!$Q300&gt;$C$8,IF(Raw!$N300&gt;$C$9,IF(Raw!$N300&lt;$A$9,IF(Raw!$X300&gt;$C$9,IF(Raw!$X300&lt;$A$9,Raw!W300,-999),-999),-999),-999),-999),-999)</f>
        <v>0.180865</v>
      </c>
      <c r="P300" s="9">
        <f>IF(Raw!$G300&gt;$C$8,IF(Raw!$Q300&gt;$C$8,IF(Raw!$N300&gt;$C$9,IF(Raw!$N300&lt;$A$9,IF(Raw!$X300&gt;$C$9,IF(Raw!$X300&lt;$A$9,Raw!X300,-999),-999),-999),-999),-999),-999)</f>
        <v>614</v>
      </c>
      <c r="R300" s="9">
        <f t="shared" si="79"/>
        <v>4.0139000000000008E-2</v>
      </c>
      <c r="S300" s="9">
        <f t="shared" si="80"/>
        <v>0.30136420629021488</v>
      </c>
      <c r="T300" s="9">
        <f t="shared" si="81"/>
        <v>3.4028000000000003E-2</v>
      </c>
      <c r="U300" s="9">
        <f t="shared" si="82"/>
        <v>0.2795206058963175</v>
      </c>
      <c r="V300" s="15">
        <f t="shared" si="83"/>
        <v>4.9851301499999993E-2</v>
      </c>
      <c r="X300" s="11">
        <f t="shared" si="84"/>
        <v>0</v>
      </c>
      <c r="Y300" s="11">
        <f t="shared" si="85"/>
        <v>7.3079999999999984E-18</v>
      </c>
      <c r="Z300" s="11">
        <f t="shared" si="86"/>
        <v>6.8999999999999997E-4</v>
      </c>
      <c r="AA300" s="16">
        <f t="shared" si="87"/>
        <v>0</v>
      </c>
      <c r="AB300" s="9">
        <f t="shared" si="88"/>
        <v>8.7708999999999995E-2</v>
      </c>
      <c r="AC300" s="9">
        <f t="shared" si="89"/>
        <v>1</v>
      </c>
      <c r="AD300" s="15">
        <f t="shared" si="90"/>
        <v>0</v>
      </c>
      <c r="AE300" s="3">
        <f t="shared" si="91"/>
        <v>879.88319999999953</v>
      </c>
      <c r="AF300" s="2">
        <f t="shared" si="92"/>
        <v>0.25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0.46737268518518515</v>
      </c>
      <c r="C301" s="15">
        <f>Raw!C301</f>
        <v>139.30000000000001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0.10072299999999999</v>
      </c>
      <c r="F301" s="9">
        <f>IF(Raw!$G301&gt;$C$8,IF(Raw!$Q301&gt;$C$8,IF(Raw!$N301&gt;$C$9,IF(Raw!$N301&lt;$A$9,IF(Raw!$X301&gt;$C$9,IF(Raw!$X301&lt;$A$9,Raw!I301,-999),-999),-999),-999),-999),-999)</f>
        <v>0.13811899999999999</v>
      </c>
      <c r="G301" s="9">
        <f>Raw!G301</f>
        <v>0.81556600000000001</v>
      </c>
      <c r="H301" s="9">
        <f>IF(Raw!$G301&gt;$C$8,IF(Raw!$Q301&gt;$C$8,IF(Raw!$N301&gt;$C$9,IF(Raw!$N301&lt;$A$9,IF(Raw!$X301&gt;$C$9,IF(Raw!$X301&lt;$A$9,Raw!L301,-999),-999),-999),-999),-999),-999)</f>
        <v>651.29999999999995</v>
      </c>
      <c r="I301" s="9">
        <f>IF(Raw!$G301&gt;$C$8,IF(Raw!$Q301&gt;$C$8,IF(Raw!$N301&gt;$C$9,IF(Raw!$N301&lt;$A$9,IF(Raw!$X301&gt;$C$9,IF(Raw!$X301&lt;$A$9,Raw!M301,-999),-999),-999),-999),-999),-999)</f>
        <v>0.51246100000000006</v>
      </c>
      <c r="J301" s="9">
        <f>IF(Raw!$G301&gt;$C$8,IF(Raw!$Q301&gt;$C$8,IF(Raw!$N301&gt;$C$9,IF(Raw!$N301&lt;$A$9,IF(Raw!$X301&gt;$C$9,IF(Raw!$X301&lt;$A$9,Raw!N301,-999),-999),-999),-999),-999),-999)</f>
        <v>670</v>
      </c>
      <c r="K301" s="9">
        <f>IF(Raw!$G301&gt;$C$8,IF(Raw!$Q301&gt;$C$8,IF(Raw!$N301&gt;$C$9,IF(Raw!$N301&lt;$A$9,IF(Raw!$X301&gt;$C$9,IF(Raw!$X301&lt;$A$9,Raw!R301,-999),-999),-999),-999),-999),-999)</f>
        <v>9.4356999999999996E-2</v>
      </c>
      <c r="L301" s="9">
        <f>IF(Raw!$G301&gt;$C$8,IF(Raw!$Q301&gt;$C$8,IF(Raw!$N301&gt;$C$9,IF(Raw!$N301&lt;$A$9,IF(Raw!$X301&gt;$C$9,IF(Raw!$X301&lt;$A$9,Raw!S301,-999),-999),-999),-999),-999),-999)</f>
        <v>0.131436</v>
      </c>
      <c r="M301" s="9">
        <f>Raw!Q301</f>
        <v>0.86024699999999998</v>
      </c>
      <c r="N301" s="9">
        <f>IF(Raw!$G301&gt;$C$8,IF(Raw!$Q301&gt;$C$8,IF(Raw!$N301&gt;$C$9,IF(Raw!$N301&lt;$A$9,IF(Raw!$X301&gt;$C$9,IF(Raw!$X301&lt;$A$9,Raw!V301,-999),-999),-999),-999),-999),-999)</f>
        <v>725.3</v>
      </c>
      <c r="O301" s="9">
        <f>IF(Raw!$G301&gt;$C$8,IF(Raw!$Q301&gt;$C$8,IF(Raw!$N301&gt;$C$9,IF(Raw!$N301&lt;$A$9,IF(Raw!$X301&gt;$C$9,IF(Raw!$X301&lt;$A$9,Raw!W301,-999),-999),-999),-999),-999),-999)</f>
        <v>0.31660899999999997</v>
      </c>
      <c r="P301" s="9">
        <f>IF(Raw!$G301&gt;$C$8,IF(Raw!$Q301&gt;$C$8,IF(Raw!$N301&gt;$C$9,IF(Raw!$N301&lt;$A$9,IF(Raw!$X301&gt;$C$9,IF(Raw!$X301&lt;$A$9,Raw!X301,-999),-999),-999),-999),-999),-999)</f>
        <v>566</v>
      </c>
      <c r="R301" s="9">
        <f t="shared" si="79"/>
        <v>3.7395999999999999E-2</v>
      </c>
      <c r="S301" s="9">
        <f t="shared" si="80"/>
        <v>0.27075203266748238</v>
      </c>
      <c r="T301" s="9">
        <f t="shared" si="81"/>
        <v>3.7079000000000001E-2</v>
      </c>
      <c r="U301" s="9">
        <f t="shared" si="82"/>
        <v>0.28210688091542652</v>
      </c>
      <c r="V301" s="15">
        <f t="shared" si="83"/>
        <v>5.3823041999999995E-2</v>
      </c>
      <c r="X301" s="11">
        <f t="shared" si="84"/>
        <v>0</v>
      </c>
      <c r="Y301" s="11">
        <f t="shared" si="85"/>
        <v>6.5129999999999992E-18</v>
      </c>
      <c r="Z301" s="11">
        <f t="shared" si="86"/>
        <v>6.7000000000000002E-4</v>
      </c>
      <c r="AA301" s="16">
        <f t="shared" si="87"/>
        <v>0</v>
      </c>
      <c r="AB301" s="9">
        <f t="shared" si="88"/>
        <v>9.4356999999999996E-2</v>
      </c>
      <c r="AC301" s="9">
        <f t="shared" si="89"/>
        <v>1</v>
      </c>
      <c r="AD301" s="15">
        <f t="shared" si="90"/>
        <v>0</v>
      </c>
      <c r="AE301" s="3">
        <f t="shared" si="91"/>
        <v>784.16519999999969</v>
      </c>
      <c r="AF301" s="2">
        <f t="shared" si="92"/>
        <v>0.25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0.46743055555555557</v>
      </c>
      <c r="C302" s="15">
        <f>Raw!C302</f>
        <v>138.1</v>
      </c>
      <c r="D302" s="15">
        <f>IF(C302&gt;0.5,Raw!D302*D$11,-999)</f>
        <v>0.9</v>
      </c>
      <c r="E302" s="9">
        <f>IF(Raw!$G302&gt;$C$8,IF(Raw!$Q302&gt;$C$8,IF(Raw!$N302&gt;$C$9,IF(Raw!$N302&lt;$A$9,IF(Raw!$X302&gt;$C$9,IF(Raw!$X302&lt;$A$9,Raw!H302,-999),-999),-999),-999),-999),-999)</f>
        <v>0.106433</v>
      </c>
      <c r="F302" s="9">
        <f>IF(Raw!$G302&gt;$C$8,IF(Raw!$Q302&gt;$C$8,IF(Raw!$N302&gt;$C$9,IF(Raw!$N302&lt;$A$9,IF(Raw!$X302&gt;$C$9,IF(Raw!$X302&lt;$A$9,Raw!I302,-999),-999),-999),-999),-999),-999)</f>
        <v>0.149092</v>
      </c>
      <c r="G302" s="9">
        <f>Raw!G302</f>
        <v>0.86224000000000001</v>
      </c>
      <c r="H302" s="9">
        <f>IF(Raw!$G302&gt;$C$8,IF(Raw!$Q302&gt;$C$8,IF(Raw!$N302&gt;$C$9,IF(Raw!$N302&lt;$A$9,IF(Raw!$X302&gt;$C$9,IF(Raw!$X302&lt;$A$9,Raw!L302,-999),-999),-999),-999),-999),-999)</f>
        <v>629.70000000000005</v>
      </c>
      <c r="I302" s="9">
        <f>IF(Raw!$G302&gt;$C$8,IF(Raw!$Q302&gt;$C$8,IF(Raw!$N302&gt;$C$9,IF(Raw!$N302&lt;$A$9,IF(Raw!$X302&gt;$C$9,IF(Raw!$X302&lt;$A$9,Raw!M302,-999),-999),-999),-999),-999),-999)</f>
        <v>0.15604399999999999</v>
      </c>
      <c r="J302" s="9">
        <f>IF(Raw!$G302&gt;$C$8,IF(Raw!$Q302&gt;$C$8,IF(Raw!$N302&gt;$C$9,IF(Raw!$N302&lt;$A$9,IF(Raw!$X302&gt;$C$9,IF(Raw!$X302&lt;$A$9,Raw!N302,-999),-999),-999),-999),-999),-999)</f>
        <v>620</v>
      </c>
      <c r="K302" s="9">
        <f>IF(Raw!$G302&gt;$C$8,IF(Raw!$Q302&gt;$C$8,IF(Raw!$N302&gt;$C$9,IF(Raw!$N302&lt;$A$9,IF(Raw!$X302&gt;$C$9,IF(Raw!$X302&lt;$A$9,Raw!R302,-999),-999),-999),-999),-999),-999)</f>
        <v>9.0815000000000007E-2</v>
      </c>
      <c r="L302" s="9">
        <f>IF(Raw!$G302&gt;$C$8,IF(Raw!$Q302&gt;$C$8,IF(Raw!$N302&gt;$C$9,IF(Raw!$N302&lt;$A$9,IF(Raw!$X302&gt;$C$9,IF(Raw!$X302&lt;$A$9,Raw!S302,-999),-999),-999),-999),-999),-999)</f>
        <v>0.135269</v>
      </c>
      <c r="M302" s="9">
        <f>Raw!Q302</f>
        <v>0.85311800000000004</v>
      </c>
      <c r="N302" s="9">
        <f>IF(Raw!$G302&gt;$C$8,IF(Raw!$Q302&gt;$C$8,IF(Raw!$N302&gt;$C$9,IF(Raw!$N302&lt;$A$9,IF(Raw!$X302&gt;$C$9,IF(Raw!$X302&lt;$A$9,Raw!V302,-999),-999),-999),-999),-999),-999)</f>
        <v>618.79999999999995</v>
      </c>
      <c r="O302" s="9">
        <f>IF(Raw!$G302&gt;$C$8,IF(Raw!$Q302&gt;$C$8,IF(Raw!$N302&gt;$C$9,IF(Raw!$N302&lt;$A$9,IF(Raw!$X302&gt;$C$9,IF(Raw!$X302&lt;$A$9,Raw!W302,-999),-999),-999),-999),-999),-999)</f>
        <v>0.236765</v>
      </c>
      <c r="P302" s="9">
        <f>IF(Raw!$G302&gt;$C$8,IF(Raw!$Q302&gt;$C$8,IF(Raw!$N302&gt;$C$9,IF(Raw!$N302&lt;$A$9,IF(Raw!$X302&gt;$C$9,IF(Raw!$X302&lt;$A$9,Raw!X302,-999),-999),-999),-999),-999),-999)</f>
        <v>580</v>
      </c>
      <c r="R302" s="9">
        <f t="shared" si="79"/>
        <v>4.2659000000000002E-2</v>
      </c>
      <c r="S302" s="9">
        <f t="shared" si="80"/>
        <v>0.28612534542430179</v>
      </c>
      <c r="T302" s="9">
        <f t="shared" si="81"/>
        <v>4.4453999999999994E-2</v>
      </c>
      <c r="U302" s="9">
        <f t="shared" si="82"/>
        <v>0.32863405510501292</v>
      </c>
      <c r="V302" s="15">
        <f t="shared" si="83"/>
        <v>5.5392655499999999E-2</v>
      </c>
      <c r="X302" s="11">
        <f t="shared" si="84"/>
        <v>5.4179999999999994E+17</v>
      </c>
      <c r="Y302" s="11">
        <f t="shared" si="85"/>
        <v>6.2970000000000005E-18</v>
      </c>
      <c r="Z302" s="11">
        <f t="shared" si="86"/>
        <v>6.2E-4</v>
      </c>
      <c r="AA302" s="16">
        <f t="shared" si="87"/>
        <v>2.1107981586447888E-3</v>
      </c>
      <c r="AB302" s="9">
        <f t="shared" si="88"/>
        <v>9.0908833421344398E-2</v>
      </c>
      <c r="AC302" s="9">
        <f t="shared" si="89"/>
        <v>0.99788920184135532</v>
      </c>
      <c r="AD302" s="15">
        <f t="shared" si="90"/>
        <v>3.4045131591044986</v>
      </c>
      <c r="AE302" s="3">
        <f t="shared" si="91"/>
        <v>758.15879999999981</v>
      </c>
      <c r="AF302" s="2">
        <f t="shared" si="92"/>
        <v>0.25</v>
      </c>
      <c r="AG302" s="9">
        <f t="shared" si="93"/>
        <v>8.6064535779606876E-4</v>
      </c>
      <c r="AH302" s="2">
        <f t="shared" si="94"/>
        <v>4.1646180962138589E-2</v>
      </c>
    </row>
    <row r="303" spans="1:34">
      <c r="A303" s="1">
        <f>Raw!A303</f>
        <v>290</v>
      </c>
      <c r="B303" s="14">
        <f>Raw!B303</f>
        <v>0.46748842592592593</v>
      </c>
      <c r="C303" s="15">
        <f>Raw!C303</f>
        <v>137.1</v>
      </c>
      <c r="D303" s="15">
        <f>IF(C303&gt;0.5,Raw!D303*D$11,-999)</f>
        <v>0.9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0.86175900000000005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0.78453700000000004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5.4179999999999994E+17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0.4675347222222222</v>
      </c>
      <c r="C304" s="15">
        <f>Raw!C304</f>
        <v>135.69999999999999</v>
      </c>
      <c r="D304" s="15">
        <f>IF(C304&gt;0.5,Raw!D304*D$11,-999)</f>
        <v>0.9</v>
      </c>
      <c r="E304" s="9">
        <f>IF(Raw!$G304&gt;$C$8,IF(Raw!$Q304&gt;$C$8,IF(Raw!$N304&gt;$C$9,IF(Raw!$N304&lt;$A$9,IF(Raw!$X304&gt;$C$9,IF(Raw!$X304&lt;$A$9,Raw!H304,-999),-999),-999),-999),-999),-999)</f>
        <v>0.115894</v>
      </c>
      <c r="F304" s="9">
        <f>IF(Raw!$G304&gt;$C$8,IF(Raw!$Q304&gt;$C$8,IF(Raw!$N304&gt;$C$9,IF(Raw!$N304&lt;$A$9,IF(Raw!$X304&gt;$C$9,IF(Raw!$X304&lt;$A$9,Raw!I304,-999),-999),-999),-999),-999),-999)</f>
        <v>0.16591600000000001</v>
      </c>
      <c r="G304" s="9">
        <f>Raw!G304</f>
        <v>0.93062</v>
      </c>
      <c r="H304" s="9">
        <f>IF(Raw!$G304&gt;$C$8,IF(Raw!$Q304&gt;$C$8,IF(Raw!$N304&gt;$C$9,IF(Raw!$N304&lt;$A$9,IF(Raw!$X304&gt;$C$9,IF(Raw!$X304&lt;$A$9,Raw!L304,-999),-999),-999),-999),-999),-999)</f>
        <v>693.6</v>
      </c>
      <c r="I304" s="9">
        <f>IF(Raw!$G304&gt;$C$8,IF(Raw!$Q304&gt;$C$8,IF(Raw!$N304&gt;$C$9,IF(Raw!$N304&lt;$A$9,IF(Raw!$X304&gt;$C$9,IF(Raw!$X304&lt;$A$9,Raw!M304,-999),-999),-999),-999),-999),-999)</f>
        <v>0.59999899999999995</v>
      </c>
      <c r="J304" s="9">
        <f>IF(Raw!$G304&gt;$C$8,IF(Raw!$Q304&gt;$C$8,IF(Raw!$N304&gt;$C$9,IF(Raw!$N304&lt;$A$9,IF(Raw!$X304&gt;$C$9,IF(Raw!$X304&lt;$A$9,Raw!N304,-999),-999),-999),-999),-999),-999)</f>
        <v>629</v>
      </c>
      <c r="K304" s="9">
        <f>IF(Raw!$G304&gt;$C$8,IF(Raw!$Q304&gt;$C$8,IF(Raw!$N304&gt;$C$9,IF(Raw!$N304&lt;$A$9,IF(Raw!$X304&gt;$C$9,IF(Raw!$X304&lt;$A$9,Raw!R304,-999),-999),-999),-999),-999),-999)</f>
        <v>0.103126</v>
      </c>
      <c r="L304" s="9">
        <f>IF(Raw!$G304&gt;$C$8,IF(Raw!$Q304&gt;$C$8,IF(Raw!$N304&gt;$C$9,IF(Raw!$N304&lt;$A$9,IF(Raw!$X304&gt;$C$9,IF(Raw!$X304&lt;$A$9,Raw!S304,-999),-999),-999),-999),-999),-999)</f>
        <v>0.15207200000000001</v>
      </c>
      <c r="M304" s="9">
        <f>Raw!Q304</f>
        <v>0.808921</v>
      </c>
      <c r="N304" s="9">
        <f>IF(Raw!$G304&gt;$C$8,IF(Raw!$Q304&gt;$C$8,IF(Raw!$N304&gt;$C$9,IF(Raw!$N304&lt;$A$9,IF(Raw!$X304&gt;$C$9,IF(Raw!$X304&lt;$A$9,Raw!V304,-999),-999),-999),-999),-999),-999)</f>
        <v>897.7</v>
      </c>
      <c r="O304" s="9">
        <f>IF(Raw!$G304&gt;$C$8,IF(Raw!$Q304&gt;$C$8,IF(Raw!$N304&gt;$C$9,IF(Raw!$N304&lt;$A$9,IF(Raw!$X304&gt;$C$9,IF(Raw!$X304&lt;$A$9,Raw!W304,-999),-999),-999),-999),-999),-999)</f>
        <v>0.22919200000000001</v>
      </c>
      <c r="P304" s="9">
        <f>IF(Raw!$G304&gt;$C$8,IF(Raw!$Q304&gt;$C$8,IF(Raw!$N304&gt;$C$9,IF(Raw!$N304&lt;$A$9,IF(Raw!$X304&gt;$C$9,IF(Raw!$X304&lt;$A$9,Raw!X304,-999),-999),-999),-999),-999),-999)</f>
        <v>464</v>
      </c>
      <c r="R304" s="9">
        <f t="shared" si="79"/>
        <v>5.0022000000000011E-2</v>
      </c>
      <c r="S304" s="9">
        <f t="shared" si="80"/>
        <v>0.30148991055714947</v>
      </c>
      <c r="T304" s="9">
        <f t="shared" si="81"/>
        <v>4.8946000000000017E-2</v>
      </c>
      <c r="U304" s="9">
        <f t="shared" si="82"/>
        <v>0.32186069756431174</v>
      </c>
      <c r="V304" s="15">
        <f t="shared" si="83"/>
        <v>6.2273484000000004E-2</v>
      </c>
      <c r="X304" s="11">
        <f t="shared" si="84"/>
        <v>5.4179999999999994E+17</v>
      </c>
      <c r="Y304" s="11">
        <f t="shared" si="85"/>
        <v>6.9359999999999999E-18</v>
      </c>
      <c r="Z304" s="11">
        <f t="shared" si="86"/>
        <v>6.29E-4</v>
      </c>
      <c r="AA304" s="16">
        <f t="shared" si="87"/>
        <v>2.3581606330852888E-3</v>
      </c>
      <c r="AB304" s="9">
        <f t="shared" si="88"/>
        <v>0.10324142253034699</v>
      </c>
      <c r="AC304" s="9">
        <f t="shared" si="89"/>
        <v>0.99764183936691475</v>
      </c>
      <c r="AD304" s="15">
        <f t="shared" si="90"/>
        <v>3.7490630096745448</v>
      </c>
      <c r="AE304" s="3">
        <f t="shared" si="91"/>
        <v>835.09439999999972</v>
      </c>
      <c r="AF304" s="2">
        <f t="shared" si="92"/>
        <v>0.25</v>
      </c>
      <c r="AG304" s="9">
        <f t="shared" si="93"/>
        <v>9.2821233500492851E-4</v>
      </c>
      <c r="AH304" s="2">
        <f t="shared" si="94"/>
        <v>4.4915711825711351E-2</v>
      </c>
    </row>
    <row r="305" spans="1:34">
      <c r="A305" s="1">
        <f>Raw!A305</f>
        <v>292</v>
      </c>
      <c r="B305" s="14">
        <f>Raw!B305</f>
        <v>0.46759259259259256</v>
      </c>
      <c r="C305" s="15">
        <f>Raw!C305</f>
        <v>134.6</v>
      </c>
      <c r="D305" s="15">
        <f>IF(C305&gt;0.5,Raw!D305*D$11,-999)</f>
        <v>0.9</v>
      </c>
      <c r="E305" s="9">
        <f>IF(Raw!$G305&gt;$C$8,IF(Raw!$Q305&gt;$C$8,IF(Raw!$N305&gt;$C$9,IF(Raw!$N305&lt;$A$9,IF(Raw!$X305&gt;$C$9,IF(Raw!$X305&lt;$A$9,Raw!H305,-999),-999),-999),-999),-999),-999)</f>
        <v>0.11594500000000001</v>
      </c>
      <c r="F305" s="9">
        <f>IF(Raw!$G305&gt;$C$8,IF(Raw!$Q305&gt;$C$8,IF(Raw!$N305&gt;$C$9,IF(Raw!$N305&lt;$A$9,IF(Raw!$X305&gt;$C$9,IF(Raw!$X305&lt;$A$9,Raw!I305,-999),-999),-999),-999),-999),-999)</f>
        <v>0.164656</v>
      </c>
      <c r="G305" s="9">
        <f>Raw!G305</f>
        <v>0.88947500000000002</v>
      </c>
      <c r="H305" s="9">
        <f>IF(Raw!$G305&gt;$C$8,IF(Raw!$Q305&gt;$C$8,IF(Raw!$N305&gt;$C$9,IF(Raw!$N305&lt;$A$9,IF(Raw!$X305&gt;$C$9,IF(Raw!$X305&lt;$A$9,Raw!L305,-999),-999),-999),-999),-999),-999)</f>
        <v>724.7</v>
      </c>
      <c r="I305" s="9">
        <f>IF(Raw!$G305&gt;$C$8,IF(Raw!$Q305&gt;$C$8,IF(Raw!$N305&gt;$C$9,IF(Raw!$N305&lt;$A$9,IF(Raw!$X305&gt;$C$9,IF(Raw!$X305&lt;$A$9,Raw!M305,-999),-999),-999),-999),-999),-999)</f>
        <v>0.352746</v>
      </c>
      <c r="J305" s="9">
        <f>IF(Raw!$G305&gt;$C$8,IF(Raw!$Q305&gt;$C$8,IF(Raw!$N305&gt;$C$9,IF(Raw!$N305&lt;$A$9,IF(Raw!$X305&gt;$C$9,IF(Raw!$X305&lt;$A$9,Raw!N305,-999),-999),-999),-999),-999),-999)</f>
        <v>390</v>
      </c>
      <c r="K305" s="9">
        <f>IF(Raw!$G305&gt;$C$8,IF(Raw!$Q305&gt;$C$8,IF(Raw!$N305&gt;$C$9,IF(Raw!$N305&lt;$A$9,IF(Raw!$X305&gt;$C$9,IF(Raw!$X305&lt;$A$9,Raw!R305,-999),-999),-999),-999),-999),-999)</f>
        <v>0.108574</v>
      </c>
      <c r="L305" s="9">
        <f>IF(Raw!$G305&gt;$C$8,IF(Raw!$Q305&gt;$C$8,IF(Raw!$N305&gt;$C$9,IF(Raw!$N305&lt;$A$9,IF(Raw!$X305&gt;$C$9,IF(Raw!$X305&lt;$A$9,Raw!S305,-999),-999),-999),-999),-999),-999)</f>
        <v>0.15977</v>
      </c>
      <c r="M305" s="9">
        <f>Raw!Q305</f>
        <v>0.87058999999999997</v>
      </c>
      <c r="N305" s="9">
        <f>IF(Raw!$G305&gt;$C$8,IF(Raw!$Q305&gt;$C$8,IF(Raw!$N305&gt;$C$9,IF(Raw!$N305&lt;$A$9,IF(Raw!$X305&gt;$C$9,IF(Raw!$X305&lt;$A$9,Raw!V305,-999),-999),-999),-999),-999),-999)</f>
        <v>722.9</v>
      </c>
      <c r="O305" s="9">
        <f>IF(Raw!$G305&gt;$C$8,IF(Raw!$Q305&gt;$C$8,IF(Raw!$N305&gt;$C$9,IF(Raw!$N305&lt;$A$9,IF(Raw!$X305&gt;$C$9,IF(Raw!$X305&lt;$A$9,Raw!W305,-999),-999),-999),-999),-999),-999)</f>
        <v>0.33640199999999998</v>
      </c>
      <c r="P305" s="9">
        <f>IF(Raw!$G305&gt;$C$8,IF(Raw!$Q305&gt;$C$8,IF(Raw!$N305&gt;$C$9,IF(Raw!$N305&lt;$A$9,IF(Raw!$X305&gt;$C$9,IF(Raw!$X305&lt;$A$9,Raw!X305,-999),-999),-999),-999),-999),-999)</f>
        <v>646</v>
      </c>
      <c r="R305" s="9">
        <f t="shared" si="79"/>
        <v>4.871099999999999E-2</v>
      </c>
      <c r="S305" s="9">
        <f t="shared" si="80"/>
        <v>0.29583495287144101</v>
      </c>
      <c r="T305" s="9">
        <f t="shared" si="81"/>
        <v>5.1195999999999992E-2</v>
      </c>
      <c r="U305" s="9">
        <f t="shared" si="82"/>
        <v>0.32043562621268068</v>
      </c>
      <c r="V305" s="15">
        <f t="shared" si="83"/>
        <v>6.5425814999999998E-2</v>
      </c>
      <c r="X305" s="11">
        <f t="shared" si="84"/>
        <v>5.4179999999999994E+17</v>
      </c>
      <c r="Y305" s="11">
        <f t="shared" si="85"/>
        <v>7.247E-18</v>
      </c>
      <c r="Z305" s="11">
        <f t="shared" si="86"/>
        <v>3.8999999999999999E-4</v>
      </c>
      <c r="AA305" s="16">
        <f t="shared" si="87"/>
        <v>1.5289642824412714E-3</v>
      </c>
      <c r="AB305" s="9">
        <f t="shared" si="88"/>
        <v>0.10865227685540386</v>
      </c>
      <c r="AC305" s="9">
        <f t="shared" si="89"/>
        <v>0.9984710357175588</v>
      </c>
      <c r="AD305" s="15">
        <f t="shared" si="90"/>
        <v>3.9204212370289011</v>
      </c>
      <c r="AE305" s="3">
        <f t="shared" si="91"/>
        <v>872.53879999999981</v>
      </c>
      <c r="AF305" s="2">
        <f t="shared" si="92"/>
        <v>0.25</v>
      </c>
      <c r="AG305" s="9">
        <f t="shared" si="93"/>
        <v>9.6634048777296004E-4</v>
      </c>
      <c r="AH305" s="2">
        <f t="shared" si="94"/>
        <v>4.6760713295301279E-2</v>
      </c>
    </row>
    <row r="306" spans="1:34">
      <c r="A306" s="1">
        <f>Raw!A306</f>
        <v>293</v>
      </c>
      <c r="B306" s="14">
        <f>Raw!B306</f>
        <v>0.46765046296296298</v>
      </c>
      <c r="C306" s="15">
        <f>Raw!C306</f>
        <v>133.9</v>
      </c>
      <c r="D306" s="15">
        <f>IF(C306&gt;0.5,Raw!D306*D$11,-999)</f>
        <v>0.9</v>
      </c>
      <c r="E306" s="9">
        <f>IF(Raw!$G306&gt;$C$8,IF(Raw!$Q306&gt;$C$8,IF(Raw!$N306&gt;$C$9,IF(Raw!$N306&lt;$A$9,IF(Raw!$X306&gt;$C$9,IF(Raw!$X306&lt;$A$9,Raw!H306,-999),-999),-999),-999),-999),-999)</f>
        <v>0.118574</v>
      </c>
      <c r="F306" s="9">
        <f>IF(Raw!$G306&gt;$C$8,IF(Raw!$Q306&gt;$C$8,IF(Raw!$N306&gt;$C$9,IF(Raw!$N306&lt;$A$9,IF(Raw!$X306&gt;$C$9,IF(Raw!$X306&lt;$A$9,Raw!I306,-999),-999),-999),-999),-999),-999)</f>
        <v>0.177171</v>
      </c>
      <c r="G306" s="9">
        <f>Raw!G306</f>
        <v>0.92480700000000005</v>
      </c>
      <c r="H306" s="9">
        <f>IF(Raw!$G306&gt;$C$8,IF(Raw!$Q306&gt;$C$8,IF(Raw!$N306&gt;$C$9,IF(Raw!$N306&lt;$A$9,IF(Raw!$X306&gt;$C$9,IF(Raw!$X306&lt;$A$9,Raw!L306,-999),-999),-999),-999),-999),-999)</f>
        <v>713.1</v>
      </c>
      <c r="I306" s="9">
        <f>IF(Raw!$G306&gt;$C$8,IF(Raw!$Q306&gt;$C$8,IF(Raw!$N306&gt;$C$9,IF(Raw!$N306&lt;$A$9,IF(Raw!$X306&gt;$C$9,IF(Raw!$X306&lt;$A$9,Raw!M306,-999),-999),-999),-999),-999),-999)</f>
        <v>0.27523900000000001</v>
      </c>
      <c r="J306" s="9">
        <f>IF(Raw!$G306&gt;$C$8,IF(Raw!$Q306&gt;$C$8,IF(Raw!$N306&gt;$C$9,IF(Raw!$N306&lt;$A$9,IF(Raw!$X306&gt;$C$9,IF(Raw!$X306&lt;$A$9,Raw!N306,-999),-999),-999),-999),-999),-999)</f>
        <v>664</v>
      </c>
      <c r="K306" s="9">
        <f>IF(Raw!$G306&gt;$C$8,IF(Raw!$Q306&gt;$C$8,IF(Raw!$N306&gt;$C$9,IF(Raw!$N306&lt;$A$9,IF(Raw!$X306&gt;$C$9,IF(Raw!$X306&lt;$A$9,Raw!R306,-999),-999),-999),-999),-999),-999)</f>
        <v>0.111369</v>
      </c>
      <c r="L306" s="9">
        <f>IF(Raw!$G306&gt;$C$8,IF(Raw!$Q306&gt;$C$8,IF(Raw!$N306&gt;$C$9,IF(Raw!$N306&lt;$A$9,IF(Raw!$X306&gt;$C$9,IF(Raw!$X306&lt;$A$9,Raw!S306,-999),-999),-999),-999),-999),-999)</f>
        <v>0.16844100000000001</v>
      </c>
      <c r="M306" s="9">
        <f>Raw!Q306</f>
        <v>0.92101900000000003</v>
      </c>
      <c r="N306" s="9">
        <f>IF(Raw!$G306&gt;$C$8,IF(Raw!$Q306&gt;$C$8,IF(Raw!$N306&gt;$C$9,IF(Raw!$N306&lt;$A$9,IF(Raw!$X306&gt;$C$9,IF(Raw!$X306&lt;$A$9,Raw!V306,-999),-999),-999),-999),-999),-999)</f>
        <v>668.3</v>
      </c>
      <c r="O306" s="9">
        <f>IF(Raw!$G306&gt;$C$8,IF(Raw!$Q306&gt;$C$8,IF(Raw!$N306&gt;$C$9,IF(Raw!$N306&lt;$A$9,IF(Raw!$X306&gt;$C$9,IF(Raw!$X306&lt;$A$9,Raw!W306,-999),-999),-999),-999),-999),-999)</f>
        <v>0.141515</v>
      </c>
      <c r="P306" s="9">
        <f>IF(Raw!$G306&gt;$C$8,IF(Raw!$Q306&gt;$C$8,IF(Raw!$N306&gt;$C$9,IF(Raw!$N306&lt;$A$9,IF(Raw!$X306&gt;$C$9,IF(Raw!$X306&lt;$A$9,Raw!X306,-999),-999),-999),-999),-999),-999)</f>
        <v>845</v>
      </c>
      <c r="R306" s="9">
        <f t="shared" si="79"/>
        <v>5.8596999999999996E-2</v>
      </c>
      <c r="S306" s="9">
        <f t="shared" si="80"/>
        <v>0.33073697162628196</v>
      </c>
      <c r="T306" s="9">
        <f t="shared" si="81"/>
        <v>5.7072000000000012E-2</v>
      </c>
      <c r="U306" s="9">
        <f t="shared" si="82"/>
        <v>0.33882487042940856</v>
      </c>
      <c r="V306" s="15">
        <f t="shared" si="83"/>
        <v>6.8976589500000005E-2</v>
      </c>
      <c r="X306" s="11">
        <f t="shared" si="84"/>
        <v>5.4179999999999994E+17</v>
      </c>
      <c r="Y306" s="11">
        <f t="shared" si="85"/>
        <v>7.131E-18</v>
      </c>
      <c r="Z306" s="11">
        <f t="shared" si="86"/>
        <v>6.6399999999999999E-4</v>
      </c>
      <c r="AA306" s="16">
        <f t="shared" si="87"/>
        <v>2.5588498211973113E-3</v>
      </c>
      <c r="AB306" s="9">
        <f t="shared" si="88"/>
        <v>0.11151503867699537</v>
      </c>
      <c r="AC306" s="9">
        <f t="shared" si="89"/>
        <v>0.99744115017880264</v>
      </c>
      <c r="AD306" s="15">
        <f t="shared" si="90"/>
        <v>3.8536894897549869</v>
      </c>
      <c r="AE306" s="3">
        <f t="shared" si="91"/>
        <v>858.57239999999979</v>
      </c>
      <c r="AF306" s="2">
        <f t="shared" si="92"/>
        <v>0.25</v>
      </c>
      <c r="AG306" s="9">
        <f t="shared" si="93"/>
        <v>1.0044044938780053E-3</v>
      </c>
      <c r="AH306" s="2">
        <f t="shared" si="94"/>
        <v>4.8602610741252862E-2</v>
      </c>
    </row>
    <row r="307" spans="1:34">
      <c r="A307" s="1">
        <f>Raw!A307</f>
        <v>294</v>
      </c>
      <c r="B307" s="14">
        <f>Raw!B307</f>
        <v>0.46770833333333334</v>
      </c>
      <c r="C307" s="15">
        <f>Raw!C307</f>
        <v>132.19999999999999</v>
      </c>
      <c r="D307" s="15">
        <f>IF(C307&gt;0.5,Raw!D307*D$11,-999)</f>
        <v>0.9</v>
      </c>
      <c r="E307" s="9">
        <f>IF(Raw!$G307&gt;$C$8,IF(Raw!$Q307&gt;$C$8,IF(Raw!$N307&gt;$C$9,IF(Raw!$N307&lt;$A$9,IF(Raw!$X307&gt;$C$9,IF(Raw!$X307&lt;$A$9,Raw!H307,-999),-999),-999),-999),-999),-999)</f>
        <v>0.121806</v>
      </c>
      <c r="F307" s="9">
        <f>IF(Raw!$G307&gt;$C$8,IF(Raw!$Q307&gt;$C$8,IF(Raw!$N307&gt;$C$9,IF(Raw!$N307&lt;$A$9,IF(Raw!$X307&gt;$C$9,IF(Raw!$X307&lt;$A$9,Raw!I307,-999),-999),-999),-999),-999),-999)</f>
        <v>0.18609600000000001</v>
      </c>
      <c r="G307" s="9">
        <f>Raw!G307</f>
        <v>0.94929699999999995</v>
      </c>
      <c r="H307" s="9">
        <f>IF(Raw!$G307&gt;$C$8,IF(Raw!$Q307&gt;$C$8,IF(Raw!$N307&gt;$C$9,IF(Raw!$N307&lt;$A$9,IF(Raw!$X307&gt;$C$9,IF(Raw!$X307&lt;$A$9,Raw!L307,-999),-999),-999),-999),-999),-999)</f>
        <v>710</v>
      </c>
      <c r="I307" s="9">
        <f>IF(Raw!$G307&gt;$C$8,IF(Raw!$Q307&gt;$C$8,IF(Raw!$N307&gt;$C$9,IF(Raw!$N307&lt;$A$9,IF(Raw!$X307&gt;$C$9,IF(Raw!$X307&lt;$A$9,Raw!M307,-999),-999),-999),-999),-999),-999)</f>
        <v>0.34179700000000002</v>
      </c>
      <c r="J307" s="9">
        <f>IF(Raw!$G307&gt;$C$8,IF(Raw!$Q307&gt;$C$8,IF(Raw!$N307&gt;$C$9,IF(Raw!$N307&lt;$A$9,IF(Raw!$X307&gt;$C$9,IF(Raw!$X307&lt;$A$9,Raw!N307,-999),-999),-999),-999),-999),-999)</f>
        <v>497</v>
      </c>
      <c r="K307" s="9">
        <f>IF(Raw!$G307&gt;$C$8,IF(Raw!$Q307&gt;$C$8,IF(Raw!$N307&gt;$C$9,IF(Raw!$N307&lt;$A$9,IF(Raw!$X307&gt;$C$9,IF(Raw!$X307&lt;$A$9,Raw!R307,-999),-999),-999),-999),-999),-999)</f>
        <v>0.11074000000000001</v>
      </c>
      <c r="L307" s="9">
        <f>IF(Raw!$G307&gt;$C$8,IF(Raw!$Q307&gt;$C$8,IF(Raw!$N307&gt;$C$9,IF(Raw!$N307&lt;$A$9,IF(Raw!$X307&gt;$C$9,IF(Raw!$X307&lt;$A$9,Raw!S307,-999),-999),-999),-999),-999),-999)</f>
        <v>0.17422799999999999</v>
      </c>
      <c r="M307" s="9">
        <f>Raw!Q307</f>
        <v>0.90856700000000001</v>
      </c>
      <c r="N307" s="9">
        <f>IF(Raw!$G307&gt;$C$8,IF(Raw!$Q307&gt;$C$8,IF(Raw!$N307&gt;$C$9,IF(Raw!$N307&lt;$A$9,IF(Raw!$X307&gt;$C$9,IF(Raw!$X307&lt;$A$9,Raw!V307,-999),-999),-999),-999),-999),-999)</f>
        <v>696.2</v>
      </c>
      <c r="O307" s="9">
        <f>IF(Raw!$G307&gt;$C$8,IF(Raw!$Q307&gt;$C$8,IF(Raw!$N307&gt;$C$9,IF(Raw!$N307&lt;$A$9,IF(Raw!$X307&gt;$C$9,IF(Raw!$X307&lt;$A$9,Raw!W307,-999),-999),-999),-999),-999),-999)</f>
        <v>5.5000000000000002E-5</v>
      </c>
      <c r="P307" s="9">
        <f>IF(Raw!$G307&gt;$C$8,IF(Raw!$Q307&gt;$C$8,IF(Raw!$N307&gt;$C$9,IF(Raw!$N307&lt;$A$9,IF(Raw!$X307&gt;$C$9,IF(Raw!$X307&lt;$A$9,Raw!X307,-999),-999),-999),-999),-999),-999)</f>
        <v>668</v>
      </c>
      <c r="R307" s="9">
        <f t="shared" si="79"/>
        <v>6.4290000000000014E-2</v>
      </c>
      <c r="S307" s="9">
        <f t="shared" si="80"/>
        <v>0.34546685581635289</v>
      </c>
      <c r="T307" s="9">
        <f t="shared" si="81"/>
        <v>6.3487999999999989E-2</v>
      </c>
      <c r="U307" s="9">
        <f t="shared" si="82"/>
        <v>0.36439607870147156</v>
      </c>
      <c r="V307" s="15">
        <f t="shared" si="83"/>
        <v>7.1346365999999994E-2</v>
      </c>
      <c r="X307" s="11">
        <f t="shared" si="84"/>
        <v>5.4179999999999994E+17</v>
      </c>
      <c r="Y307" s="11">
        <f t="shared" si="85"/>
        <v>7.0999999999999992E-18</v>
      </c>
      <c r="Z307" s="11">
        <f t="shared" si="86"/>
        <v>4.9699999999999994E-4</v>
      </c>
      <c r="AA307" s="16">
        <f t="shared" si="87"/>
        <v>1.9082014656766338E-3</v>
      </c>
      <c r="AB307" s="9">
        <f t="shared" si="88"/>
        <v>0.11086114789465289</v>
      </c>
      <c r="AC307" s="9">
        <f t="shared" si="89"/>
        <v>0.99809179853432328</v>
      </c>
      <c r="AD307" s="15">
        <f t="shared" si="90"/>
        <v>3.8394395687658629</v>
      </c>
      <c r="AE307" s="3">
        <f t="shared" si="91"/>
        <v>854.83999999999969</v>
      </c>
      <c r="AF307" s="2">
        <f t="shared" si="92"/>
        <v>0.25</v>
      </c>
      <c r="AG307" s="9">
        <f t="shared" si="93"/>
        <v>1.0762128640534995E-3</v>
      </c>
      <c r="AH307" s="2">
        <f t="shared" si="94"/>
        <v>5.2077380403152886E-2</v>
      </c>
    </row>
    <row r="308" spans="1:34">
      <c r="A308" s="1">
        <f>Raw!A308</f>
        <v>295</v>
      </c>
      <c r="B308" s="14">
        <f>Raw!B308</f>
        <v>0.4677546296296296</v>
      </c>
      <c r="C308" s="15">
        <f>Raw!C308</f>
        <v>131.69999999999999</v>
      </c>
      <c r="D308" s="15">
        <f>IF(C308&gt;0.5,Raw!D308*D$11,-999)</f>
        <v>0.9</v>
      </c>
      <c r="E308" s="9">
        <f>IF(Raw!$G308&gt;$C$8,IF(Raw!$Q308&gt;$C$8,IF(Raw!$N308&gt;$C$9,IF(Raw!$N308&lt;$A$9,IF(Raw!$X308&gt;$C$9,IF(Raw!$X308&lt;$A$9,Raw!H308,-999),-999),-999),-999),-999),-999)</f>
        <v>0.12654599999999999</v>
      </c>
      <c r="F308" s="9">
        <f>IF(Raw!$G308&gt;$C$8,IF(Raw!$Q308&gt;$C$8,IF(Raw!$N308&gt;$C$9,IF(Raw!$N308&lt;$A$9,IF(Raw!$X308&gt;$C$9,IF(Raw!$X308&lt;$A$9,Raw!I308,-999),-999),-999),-999),-999),-999)</f>
        <v>0.19128600000000001</v>
      </c>
      <c r="G308" s="9">
        <f>Raw!G308</f>
        <v>0.92051099999999997</v>
      </c>
      <c r="H308" s="9">
        <f>IF(Raw!$G308&gt;$C$8,IF(Raw!$Q308&gt;$C$8,IF(Raw!$N308&gt;$C$9,IF(Raw!$N308&lt;$A$9,IF(Raw!$X308&gt;$C$9,IF(Raw!$X308&lt;$A$9,Raw!L308,-999),-999),-999),-999),-999),-999)</f>
        <v>671.4</v>
      </c>
      <c r="I308" s="9">
        <f>IF(Raw!$G308&gt;$C$8,IF(Raw!$Q308&gt;$C$8,IF(Raw!$N308&gt;$C$9,IF(Raw!$N308&lt;$A$9,IF(Raw!$X308&gt;$C$9,IF(Raw!$X308&lt;$A$9,Raw!M308,-999),-999),-999),-999),-999),-999)</f>
        <v>0.34440100000000001</v>
      </c>
      <c r="J308" s="9">
        <f>IF(Raw!$G308&gt;$C$8,IF(Raw!$Q308&gt;$C$8,IF(Raw!$N308&gt;$C$9,IF(Raw!$N308&lt;$A$9,IF(Raw!$X308&gt;$C$9,IF(Raw!$X308&lt;$A$9,Raw!N308,-999),-999),-999),-999),-999),-999)</f>
        <v>483</v>
      </c>
      <c r="K308" s="9">
        <f>IF(Raw!$G308&gt;$C$8,IF(Raw!$Q308&gt;$C$8,IF(Raw!$N308&gt;$C$9,IF(Raw!$N308&lt;$A$9,IF(Raw!$X308&gt;$C$9,IF(Raw!$X308&lt;$A$9,Raw!R308,-999),-999),-999),-999),-999),-999)</f>
        <v>0.122</v>
      </c>
      <c r="L308" s="9">
        <f>IF(Raw!$G308&gt;$C$8,IF(Raw!$Q308&gt;$C$8,IF(Raw!$N308&gt;$C$9,IF(Raw!$N308&lt;$A$9,IF(Raw!$X308&gt;$C$9,IF(Raw!$X308&lt;$A$9,Raw!S308,-999),-999),-999),-999),-999),-999)</f>
        <v>0.17236799999999999</v>
      </c>
      <c r="M308" s="9">
        <f>Raw!Q308</f>
        <v>0.86516599999999999</v>
      </c>
      <c r="N308" s="9">
        <f>IF(Raw!$G308&gt;$C$8,IF(Raw!$Q308&gt;$C$8,IF(Raw!$N308&gt;$C$9,IF(Raw!$N308&lt;$A$9,IF(Raw!$X308&gt;$C$9,IF(Raw!$X308&lt;$A$9,Raw!V308,-999),-999),-999),-999),-999),-999)</f>
        <v>675.3</v>
      </c>
      <c r="O308" s="9">
        <f>IF(Raw!$G308&gt;$C$8,IF(Raw!$Q308&gt;$C$8,IF(Raw!$N308&gt;$C$9,IF(Raw!$N308&lt;$A$9,IF(Raw!$X308&gt;$C$9,IF(Raw!$X308&lt;$A$9,Raw!W308,-999),-999),-999),-999),-999),-999)</f>
        <v>0.41709499999999999</v>
      </c>
      <c r="P308" s="9">
        <f>IF(Raw!$G308&gt;$C$8,IF(Raw!$Q308&gt;$C$8,IF(Raw!$N308&gt;$C$9,IF(Raw!$N308&lt;$A$9,IF(Raw!$X308&gt;$C$9,IF(Raw!$X308&lt;$A$9,Raw!X308,-999),-999),-999),-999),-999),-999)</f>
        <v>575</v>
      </c>
      <c r="R308" s="9">
        <f t="shared" si="79"/>
        <v>6.474000000000002E-2</v>
      </c>
      <c r="S308" s="9">
        <f t="shared" si="80"/>
        <v>0.33844609642106593</v>
      </c>
      <c r="T308" s="9">
        <f t="shared" si="81"/>
        <v>5.0367999999999996E-2</v>
      </c>
      <c r="U308" s="9">
        <f t="shared" si="82"/>
        <v>0.29221201151025711</v>
      </c>
      <c r="V308" s="15">
        <f t="shared" si="83"/>
        <v>7.0584695999999988E-2</v>
      </c>
      <c r="X308" s="11">
        <f t="shared" si="84"/>
        <v>5.4179999999999994E+17</v>
      </c>
      <c r="Y308" s="11">
        <f t="shared" si="85"/>
        <v>6.7139999999999991E-18</v>
      </c>
      <c r="Z308" s="11">
        <f t="shared" si="86"/>
        <v>4.8299999999999998E-4</v>
      </c>
      <c r="AA308" s="16">
        <f t="shared" si="87"/>
        <v>1.7539010579037178E-3</v>
      </c>
      <c r="AB308" s="9">
        <f t="shared" si="88"/>
        <v>0.12208834048848449</v>
      </c>
      <c r="AC308" s="9">
        <f t="shared" si="89"/>
        <v>0.99824609894209626</v>
      </c>
      <c r="AD308" s="15">
        <f t="shared" si="90"/>
        <v>3.6312651302354406</v>
      </c>
      <c r="AE308" s="3">
        <f t="shared" si="91"/>
        <v>808.36559999999963</v>
      </c>
      <c r="AF308" s="2">
        <f t="shared" si="92"/>
        <v>0.25</v>
      </c>
      <c r="AG308" s="9">
        <f t="shared" si="93"/>
        <v>8.1623022156396459E-4</v>
      </c>
      <c r="AH308" s="2">
        <f t="shared" si="94"/>
        <v>3.9496955634627386E-2</v>
      </c>
    </row>
    <row r="309" spans="1:34">
      <c r="A309" s="1">
        <f>Raw!A309</f>
        <v>296</v>
      </c>
      <c r="B309" s="14">
        <f>Raw!B309</f>
        <v>0.46781249999999996</v>
      </c>
      <c r="C309" s="15">
        <f>Raw!C309</f>
        <v>129.9</v>
      </c>
      <c r="D309" s="15">
        <f>IF(C309&gt;0.5,Raw!D309*D$11,-999)</f>
        <v>0.9</v>
      </c>
      <c r="E309" s="9">
        <f>IF(Raw!$G309&gt;$C$8,IF(Raw!$Q309&gt;$C$8,IF(Raw!$N309&gt;$C$9,IF(Raw!$N309&lt;$A$9,IF(Raw!$X309&gt;$C$9,IF(Raw!$X309&lt;$A$9,Raw!H309,-999),-999),-999),-999),-999),-999)</f>
        <v>0.133715</v>
      </c>
      <c r="F309" s="9">
        <f>IF(Raw!$G309&gt;$C$8,IF(Raw!$Q309&gt;$C$8,IF(Raw!$N309&gt;$C$9,IF(Raw!$N309&lt;$A$9,IF(Raw!$X309&gt;$C$9,IF(Raw!$X309&lt;$A$9,Raw!I309,-999),-999),-999),-999),-999),-999)</f>
        <v>0.19453100000000001</v>
      </c>
      <c r="G309" s="9">
        <f>Raw!G309</f>
        <v>0.92330299999999998</v>
      </c>
      <c r="H309" s="9">
        <f>IF(Raw!$G309&gt;$C$8,IF(Raw!$Q309&gt;$C$8,IF(Raw!$N309&gt;$C$9,IF(Raw!$N309&lt;$A$9,IF(Raw!$X309&gt;$C$9,IF(Raw!$X309&lt;$A$9,Raw!L309,-999),-999),-999),-999),-999),-999)</f>
        <v>679</v>
      </c>
      <c r="I309" s="9">
        <f>IF(Raw!$G309&gt;$C$8,IF(Raw!$Q309&gt;$C$8,IF(Raw!$N309&gt;$C$9,IF(Raw!$N309&lt;$A$9,IF(Raw!$X309&gt;$C$9,IF(Raw!$X309&lt;$A$9,Raw!M309,-999),-999),-999),-999),-999),-999)</f>
        <v>0.50902199999999997</v>
      </c>
      <c r="J309" s="9">
        <f>IF(Raw!$G309&gt;$C$8,IF(Raw!$Q309&gt;$C$8,IF(Raw!$N309&gt;$C$9,IF(Raw!$N309&lt;$A$9,IF(Raw!$X309&gt;$C$9,IF(Raw!$X309&lt;$A$9,Raw!N309,-999),-999),-999),-999),-999),-999)</f>
        <v>575</v>
      </c>
      <c r="K309" s="9">
        <f>IF(Raw!$G309&gt;$C$8,IF(Raw!$Q309&gt;$C$8,IF(Raw!$N309&gt;$C$9,IF(Raw!$N309&lt;$A$9,IF(Raw!$X309&gt;$C$9,IF(Raw!$X309&lt;$A$9,Raw!R309,-999),-999),-999),-999),-999),-999)</f>
        <v>0.125447</v>
      </c>
      <c r="L309" s="9">
        <f>IF(Raw!$G309&gt;$C$8,IF(Raw!$Q309&gt;$C$8,IF(Raw!$N309&gt;$C$9,IF(Raw!$N309&lt;$A$9,IF(Raw!$X309&gt;$C$9,IF(Raw!$X309&lt;$A$9,Raw!S309,-999),-999),-999),-999),-999),-999)</f>
        <v>0.180337</v>
      </c>
      <c r="M309" s="9">
        <f>Raw!Q309</f>
        <v>0.88789600000000002</v>
      </c>
      <c r="N309" s="9">
        <f>IF(Raw!$G309&gt;$C$8,IF(Raw!$Q309&gt;$C$8,IF(Raw!$N309&gt;$C$9,IF(Raw!$N309&lt;$A$9,IF(Raw!$X309&gt;$C$9,IF(Raw!$X309&lt;$A$9,Raw!V309,-999),-999),-999),-999),-999),-999)</f>
        <v>696.7</v>
      </c>
      <c r="O309" s="9">
        <f>IF(Raw!$G309&gt;$C$8,IF(Raw!$Q309&gt;$C$8,IF(Raw!$N309&gt;$C$9,IF(Raw!$N309&lt;$A$9,IF(Raw!$X309&gt;$C$9,IF(Raw!$X309&lt;$A$9,Raw!W309,-999),-999),-999),-999),-999),-999)</f>
        <v>0.37081999999999998</v>
      </c>
      <c r="P309" s="9">
        <f>IF(Raw!$G309&gt;$C$8,IF(Raw!$Q309&gt;$C$8,IF(Raw!$N309&gt;$C$9,IF(Raw!$N309&lt;$A$9,IF(Raw!$X309&gt;$C$9,IF(Raw!$X309&lt;$A$9,Raw!X309,-999),-999),-999),-999),-999),-999)</f>
        <v>618</v>
      </c>
      <c r="R309" s="9">
        <f t="shared" si="79"/>
        <v>6.0816000000000009E-2</v>
      </c>
      <c r="S309" s="9">
        <f t="shared" si="80"/>
        <v>0.31262883550693721</v>
      </c>
      <c r="T309" s="9">
        <f t="shared" si="81"/>
        <v>5.4889999999999994E-2</v>
      </c>
      <c r="U309" s="9">
        <f t="shared" si="82"/>
        <v>0.30437458757770169</v>
      </c>
      <c r="V309" s="15">
        <f t="shared" si="83"/>
        <v>7.3848001499999996E-2</v>
      </c>
      <c r="X309" s="11">
        <f t="shared" si="84"/>
        <v>5.4179999999999994E+17</v>
      </c>
      <c r="Y309" s="11">
        <f t="shared" si="85"/>
        <v>6.7899999999999993E-18</v>
      </c>
      <c r="Z309" s="11">
        <f t="shared" si="86"/>
        <v>5.7499999999999999E-4</v>
      </c>
      <c r="AA309" s="16">
        <f t="shared" si="87"/>
        <v>2.1108575053080986E-3</v>
      </c>
      <c r="AB309" s="9">
        <f t="shared" si="88"/>
        <v>0.12556286496846636</v>
      </c>
      <c r="AC309" s="9">
        <f t="shared" si="89"/>
        <v>0.99788914249469196</v>
      </c>
      <c r="AD309" s="15">
        <f t="shared" si="90"/>
        <v>3.6710565309706071</v>
      </c>
      <c r="AE309" s="3">
        <f t="shared" si="91"/>
        <v>817.51599999999974</v>
      </c>
      <c r="AF309" s="2">
        <f t="shared" si="92"/>
        <v>0.25</v>
      </c>
      <c r="AG309" s="9">
        <f t="shared" si="93"/>
        <v>8.5952024429892832E-4</v>
      </c>
      <c r="AH309" s="2">
        <f t="shared" si="94"/>
        <v>4.1591737305549478E-2</v>
      </c>
    </row>
    <row r="310" spans="1:34">
      <c r="A310" s="1">
        <f>Raw!A310</f>
        <v>297</v>
      </c>
      <c r="B310" s="14">
        <f>Raw!B310</f>
        <v>0.46787037037037038</v>
      </c>
      <c r="C310" s="15">
        <f>Raw!C310</f>
        <v>129.9</v>
      </c>
      <c r="D310" s="15">
        <f>IF(C310&gt;0.5,Raw!D310*D$11,-999)</f>
        <v>0.9</v>
      </c>
      <c r="E310" s="9">
        <f>IF(Raw!$G310&gt;$C$8,IF(Raw!$Q310&gt;$C$8,IF(Raw!$N310&gt;$C$9,IF(Raw!$N310&lt;$A$9,IF(Raw!$X310&gt;$C$9,IF(Raw!$X310&lt;$A$9,Raw!H310,-999),-999),-999),-999),-999),-999)</f>
        <v>0.130358</v>
      </c>
      <c r="F310" s="9">
        <f>IF(Raw!$G310&gt;$C$8,IF(Raw!$Q310&gt;$C$8,IF(Raw!$N310&gt;$C$9,IF(Raw!$N310&lt;$A$9,IF(Raw!$X310&gt;$C$9,IF(Raw!$X310&lt;$A$9,Raw!I310,-999),-999),-999),-999),-999),-999)</f>
        <v>0.19426499999999999</v>
      </c>
      <c r="G310" s="9">
        <f>Raw!G310</f>
        <v>0.91399200000000003</v>
      </c>
      <c r="H310" s="9">
        <f>IF(Raw!$G310&gt;$C$8,IF(Raw!$Q310&gt;$C$8,IF(Raw!$N310&gt;$C$9,IF(Raw!$N310&lt;$A$9,IF(Raw!$X310&gt;$C$9,IF(Raw!$X310&lt;$A$9,Raw!L310,-999),-999),-999),-999),-999),-999)</f>
        <v>805.8</v>
      </c>
      <c r="I310" s="9">
        <f>IF(Raw!$G310&gt;$C$8,IF(Raw!$Q310&gt;$C$8,IF(Raw!$N310&gt;$C$9,IF(Raw!$N310&lt;$A$9,IF(Raw!$X310&gt;$C$9,IF(Raw!$X310&lt;$A$9,Raw!M310,-999),-999),-999),-999),-999),-999)</f>
        <v>0.37081999999999998</v>
      </c>
      <c r="J310" s="9">
        <f>IF(Raw!$G310&gt;$C$8,IF(Raw!$Q310&gt;$C$8,IF(Raw!$N310&gt;$C$9,IF(Raw!$N310&lt;$A$9,IF(Raw!$X310&gt;$C$9,IF(Raw!$X310&lt;$A$9,Raw!N310,-999),-999),-999),-999),-999),-999)</f>
        <v>514</v>
      </c>
      <c r="K310" s="9">
        <f>IF(Raw!$G310&gt;$C$8,IF(Raw!$Q310&gt;$C$8,IF(Raw!$N310&gt;$C$9,IF(Raw!$N310&lt;$A$9,IF(Raw!$X310&gt;$C$9,IF(Raw!$X310&lt;$A$9,Raw!R310,-999),-999),-999),-999),-999),-999)</f>
        <v>0.124003</v>
      </c>
      <c r="L310" s="9">
        <f>IF(Raw!$G310&gt;$C$8,IF(Raw!$Q310&gt;$C$8,IF(Raw!$N310&gt;$C$9,IF(Raw!$N310&lt;$A$9,IF(Raw!$X310&gt;$C$9,IF(Raw!$X310&lt;$A$9,Raw!S310,-999),-999),-999),-999),-999),-999)</f>
        <v>0.19187100000000001</v>
      </c>
      <c r="M310" s="9">
        <f>Raw!Q310</f>
        <v>0.91293199999999997</v>
      </c>
      <c r="N310" s="9">
        <f>IF(Raw!$G310&gt;$C$8,IF(Raw!$Q310&gt;$C$8,IF(Raw!$N310&gt;$C$9,IF(Raw!$N310&lt;$A$9,IF(Raw!$X310&gt;$C$9,IF(Raw!$X310&lt;$A$9,Raw!V310,-999),-999),-999),-999),-999),-999)</f>
        <v>752.8</v>
      </c>
      <c r="O310" s="9">
        <f>IF(Raw!$G310&gt;$C$8,IF(Raw!$Q310&gt;$C$8,IF(Raw!$N310&gt;$C$9,IF(Raw!$N310&lt;$A$9,IF(Raw!$X310&gt;$C$9,IF(Raw!$X310&lt;$A$9,Raw!W310,-999),-999),-999),-999),-999),-999)</f>
        <v>0.29786400000000002</v>
      </c>
      <c r="P310" s="9">
        <f>IF(Raw!$G310&gt;$C$8,IF(Raw!$Q310&gt;$C$8,IF(Raw!$N310&gt;$C$9,IF(Raw!$N310&lt;$A$9,IF(Raw!$X310&gt;$C$9,IF(Raw!$X310&lt;$A$9,Raw!X310,-999),-999),-999),-999),-999),-999)</f>
        <v>437</v>
      </c>
      <c r="R310" s="9">
        <f t="shared" si="79"/>
        <v>6.3906999999999992E-2</v>
      </c>
      <c r="S310" s="9">
        <f t="shared" si="80"/>
        <v>0.32896816204668877</v>
      </c>
      <c r="T310" s="9">
        <f t="shared" si="81"/>
        <v>6.7868000000000012E-2</v>
      </c>
      <c r="U310" s="9">
        <f t="shared" si="82"/>
        <v>0.3537168201552085</v>
      </c>
      <c r="V310" s="15">
        <f t="shared" si="83"/>
        <v>7.8571174500000007E-2</v>
      </c>
      <c r="X310" s="11">
        <f t="shared" si="84"/>
        <v>5.4179999999999994E+17</v>
      </c>
      <c r="Y310" s="11">
        <f t="shared" si="85"/>
        <v>8.0579999999999998E-18</v>
      </c>
      <c r="Z310" s="11">
        <f t="shared" si="86"/>
        <v>5.1400000000000003E-4</v>
      </c>
      <c r="AA310" s="16">
        <f t="shared" si="87"/>
        <v>2.2390093291177024E-3</v>
      </c>
      <c r="AB310" s="9">
        <f t="shared" si="88"/>
        <v>0.12415495708514857</v>
      </c>
      <c r="AC310" s="9">
        <f t="shared" si="89"/>
        <v>0.99776099067088231</v>
      </c>
      <c r="AD310" s="15">
        <f t="shared" si="90"/>
        <v>4.3560492784391096</v>
      </c>
      <c r="AE310" s="3">
        <f t="shared" si="91"/>
        <v>970.18319999999972</v>
      </c>
      <c r="AF310" s="2">
        <f t="shared" si="92"/>
        <v>0.25</v>
      </c>
      <c r="AG310" s="9">
        <f t="shared" si="93"/>
        <v>1.1852368455452862E-3</v>
      </c>
      <c r="AH310" s="2">
        <f t="shared" si="94"/>
        <v>5.7352994128702851E-2</v>
      </c>
    </row>
    <row r="311" spans="1:34">
      <c r="A311" s="1">
        <f>Raw!A311</f>
        <v>298</v>
      </c>
      <c r="B311" s="14">
        <f>Raw!B311</f>
        <v>0.46792824074074074</v>
      </c>
      <c r="C311" s="15">
        <f>Raw!C311</f>
        <v>127.3</v>
      </c>
      <c r="D311" s="15">
        <f>IF(C311&gt;0.5,Raw!D311*D$11,-999)</f>
        <v>0.9</v>
      </c>
      <c r="E311" s="9">
        <f>IF(Raw!$G311&gt;$C$8,IF(Raw!$Q311&gt;$C$8,IF(Raw!$N311&gt;$C$9,IF(Raw!$N311&lt;$A$9,IF(Raw!$X311&gt;$C$9,IF(Raw!$X311&lt;$A$9,Raw!H311,-999),-999),-999),-999),-999),-999)</f>
        <v>0.138903</v>
      </c>
      <c r="F311" s="9">
        <f>IF(Raw!$G311&gt;$C$8,IF(Raw!$Q311&gt;$C$8,IF(Raw!$N311&gt;$C$9,IF(Raw!$N311&lt;$A$9,IF(Raw!$X311&gt;$C$9,IF(Raw!$X311&lt;$A$9,Raw!I311,-999),-999),-999),-999),-999),-999)</f>
        <v>0.21425</v>
      </c>
      <c r="G311" s="9">
        <f>Raw!G311</f>
        <v>0.94059800000000005</v>
      </c>
      <c r="H311" s="9">
        <f>IF(Raw!$G311&gt;$C$8,IF(Raw!$Q311&gt;$C$8,IF(Raw!$N311&gt;$C$9,IF(Raw!$N311&lt;$A$9,IF(Raw!$X311&gt;$C$9,IF(Raw!$X311&lt;$A$9,Raw!L311,-999),-999),-999),-999),-999),-999)</f>
        <v>725.7</v>
      </c>
      <c r="I311" s="9">
        <f>IF(Raw!$G311&gt;$C$8,IF(Raw!$Q311&gt;$C$8,IF(Raw!$N311&gt;$C$9,IF(Raw!$N311&lt;$A$9,IF(Raw!$X311&gt;$C$9,IF(Raw!$X311&lt;$A$9,Raw!M311,-999),-999),-999),-999),-999),-999)</f>
        <v>0.36152099999999998</v>
      </c>
      <c r="J311" s="9">
        <f>IF(Raw!$G311&gt;$C$8,IF(Raw!$Q311&gt;$C$8,IF(Raw!$N311&gt;$C$9,IF(Raw!$N311&lt;$A$9,IF(Raw!$X311&gt;$C$9,IF(Raw!$X311&lt;$A$9,Raw!N311,-999),-999),-999),-999),-999),-999)</f>
        <v>694</v>
      </c>
      <c r="K311" s="9">
        <f>IF(Raw!$G311&gt;$C$8,IF(Raw!$Q311&gt;$C$8,IF(Raw!$N311&gt;$C$9,IF(Raw!$N311&lt;$A$9,IF(Raw!$X311&gt;$C$9,IF(Raw!$X311&lt;$A$9,Raw!R311,-999),-999),-999),-999),-999),-999)</f>
        <v>0.13838900000000001</v>
      </c>
      <c r="L311" s="9">
        <f>IF(Raw!$G311&gt;$C$8,IF(Raw!$Q311&gt;$C$8,IF(Raw!$N311&gt;$C$9,IF(Raw!$N311&lt;$A$9,IF(Raw!$X311&gt;$C$9,IF(Raw!$X311&lt;$A$9,Raw!S311,-999),-999),-999),-999),-999),-999)</f>
        <v>0.20069600000000001</v>
      </c>
      <c r="M311" s="9">
        <f>Raw!Q311</f>
        <v>0.91802300000000003</v>
      </c>
      <c r="N311" s="9">
        <f>IF(Raw!$G311&gt;$C$8,IF(Raw!$Q311&gt;$C$8,IF(Raw!$N311&gt;$C$9,IF(Raw!$N311&lt;$A$9,IF(Raw!$X311&gt;$C$9,IF(Raw!$X311&lt;$A$9,Raw!V311,-999),-999),-999),-999),-999),-999)</f>
        <v>622.70000000000005</v>
      </c>
      <c r="O311" s="9">
        <f>IF(Raw!$G311&gt;$C$8,IF(Raw!$Q311&gt;$C$8,IF(Raw!$N311&gt;$C$9,IF(Raw!$N311&lt;$A$9,IF(Raw!$X311&gt;$C$9,IF(Raw!$X311&lt;$A$9,Raw!W311,-999),-999),-999),-999),-999),-999)</f>
        <v>0.53899900000000001</v>
      </c>
      <c r="P311" s="9">
        <f>IF(Raw!$G311&gt;$C$8,IF(Raw!$Q311&gt;$C$8,IF(Raw!$N311&gt;$C$9,IF(Raw!$N311&lt;$A$9,IF(Raw!$X311&gt;$C$9,IF(Raw!$X311&lt;$A$9,Raw!X311,-999),-999),-999),-999),-999),-999)</f>
        <v>688</v>
      </c>
      <c r="R311" s="9">
        <f t="shared" si="79"/>
        <v>7.5346999999999997E-2</v>
      </c>
      <c r="S311" s="9">
        <f t="shared" si="80"/>
        <v>0.35167794632438737</v>
      </c>
      <c r="T311" s="9">
        <f t="shared" si="81"/>
        <v>6.2307000000000001E-2</v>
      </c>
      <c r="U311" s="9">
        <f t="shared" si="82"/>
        <v>0.31045461792960494</v>
      </c>
      <c r="V311" s="15">
        <f t="shared" si="83"/>
        <v>8.2185012000000002E-2</v>
      </c>
      <c r="X311" s="11">
        <f t="shared" si="84"/>
        <v>5.4179999999999994E+17</v>
      </c>
      <c r="Y311" s="11">
        <f t="shared" si="85"/>
        <v>7.2570000000000008E-18</v>
      </c>
      <c r="Z311" s="11">
        <f t="shared" si="86"/>
        <v>6.9399999999999996E-4</v>
      </c>
      <c r="AA311" s="16">
        <f t="shared" si="87"/>
        <v>2.7212732295010655E-3</v>
      </c>
      <c r="AB311" s="9">
        <f t="shared" si="88"/>
        <v>0.13855855437111053</v>
      </c>
      <c r="AC311" s="9">
        <f t="shared" si="89"/>
        <v>0.997278726770499</v>
      </c>
      <c r="AD311" s="15">
        <f t="shared" si="90"/>
        <v>3.9211429819900085</v>
      </c>
      <c r="AE311" s="3">
        <f t="shared" si="91"/>
        <v>873.74279999999987</v>
      </c>
      <c r="AF311" s="2">
        <f t="shared" si="92"/>
        <v>0.25</v>
      </c>
      <c r="AG311" s="9">
        <f t="shared" si="93"/>
        <v>9.3641303563158436E-4</v>
      </c>
      <c r="AH311" s="2">
        <f t="shared" si="94"/>
        <v>4.5312539461183195E-2</v>
      </c>
    </row>
    <row r="312" spans="1:34">
      <c r="A312" s="1">
        <f>Raw!A312</f>
        <v>299</v>
      </c>
      <c r="B312" s="14">
        <f>Raw!B312</f>
        <v>0.46797453703703701</v>
      </c>
      <c r="C312" s="15">
        <f>Raw!C312</f>
        <v>127.9</v>
      </c>
      <c r="D312" s="15">
        <f>IF(C312&gt;0.5,Raw!D312*D$11,-999)</f>
        <v>0.9</v>
      </c>
      <c r="E312" s="9">
        <f>IF(Raw!$G312&gt;$C$8,IF(Raw!$Q312&gt;$C$8,IF(Raw!$N312&gt;$C$9,IF(Raw!$N312&lt;$A$9,IF(Raw!$X312&gt;$C$9,IF(Raw!$X312&lt;$A$9,Raw!H312,-999),-999),-999),-999),-999),-999)</f>
        <v>0.149978</v>
      </c>
      <c r="F312" s="9">
        <f>IF(Raw!$G312&gt;$C$8,IF(Raw!$Q312&gt;$C$8,IF(Raw!$N312&gt;$C$9,IF(Raw!$N312&lt;$A$9,IF(Raw!$X312&gt;$C$9,IF(Raw!$X312&lt;$A$9,Raw!I312,-999),-999),-999),-999),-999),-999)</f>
        <v>0.229798</v>
      </c>
      <c r="G312" s="9">
        <f>Raw!G312</f>
        <v>0.941353</v>
      </c>
      <c r="H312" s="9">
        <f>IF(Raw!$G312&gt;$C$8,IF(Raw!$Q312&gt;$C$8,IF(Raw!$N312&gt;$C$9,IF(Raw!$N312&lt;$A$9,IF(Raw!$X312&gt;$C$9,IF(Raw!$X312&lt;$A$9,Raw!L312,-999),-999),-999),-999),-999),-999)</f>
        <v>709.2</v>
      </c>
      <c r="I312" s="9">
        <f>IF(Raw!$G312&gt;$C$8,IF(Raw!$Q312&gt;$C$8,IF(Raw!$N312&gt;$C$9,IF(Raw!$N312&lt;$A$9,IF(Raw!$X312&gt;$C$9,IF(Raw!$X312&lt;$A$9,Raw!M312,-999),-999),-999),-999),-999),-999)</f>
        <v>0.49751400000000001</v>
      </c>
      <c r="J312" s="9">
        <f>IF(Raw!$G312&gt;$C$8,IF(Raw!$Q312&gt;$C$8,IF(Raw!$N312&gt;$C$9,IF(Raw!$N312&lt;$A$9,IF(Raw!$X312&gt;$C$9,IF(Raw!$X312&lt;$A$9,Raw!N312,-999),-999),-999),-999),-999),-999)</f>
        <v>543</v>
      </c>
      <c r="K312" s="9">
        <f>IF(Raw!$G312&gt;$C$8,IF(Raw!$Q312&gt;$C$8,IF(Raw!$N312&gt;$C$9,IF(Raw!$N312&lt;$A$9,IF(Raw!$X312&gt;$C$9,IF(Raw!$X312&lt;$A$9,Raw!R312,-999),-999),-999),-999),-999),-999)</f>
        <v>0.142067</v>
      </c>
      <c r="L312" s="9">
        <f>IF(Raw!$G312&gt;$C$8,IF(Raw!$Q312&gt;$C$8,IF(Raw!$N312&gt;$C$9,IF(Raw!$N312&lt;$A$9,IF(Raw!$X312&gt;$C$9,IF(Raw!$X312&lt;$A$9,Raw!S312,-999),-999),-999),-999),-999),-999)</f>
        <v>0.21559600000000001</v>
      </c>
      <c r="M312" s="9">
        <f>Raw!Q312</f>
        <v>0.95411100000000004</v>
      </c>
      <c r="N312" s="9">
        <f>IF(Raw!$G312&gt;$C$8,IF(Raw!$Q312&gt;$C$8,IF(Raw!$N312&gt;$C$9,IF(Raw!$N312&lt;$A$9,IF(Raw!$X312&gt;$C$9,IF(Raw!$X312&lt;$A$9,Raw!V312,-999),-999),-999),-999),-999),-999)</f>
        <v>689.7</v>
      </c>
      <c r="O312" s="9">
        <f>IF(Raw!$G312&gt;$C$8,IF(Raw!$Q312&gt;$C$8,IF(Raw!$N312&gt;$C$9,IF(Raw!$N312&lt;$A$9,IF(Raw!$X312&gt;$C$9,IF(Raw!$X312&lt;$A$9,Raw!W312,-999),-999),-999),-999),-999),-999)</f>
        <v>0.47688599999999998</v>
      </c>
      <c r="P312" s="9">
        <f>IF(Raw!$G312&gt;$C$8,IF(Raw!$Q312&gt;$C$8,IF(Raw!$N312&gt;$C$9,IF(Raw!$N312&lt;$A$9,IF(Raw!$X312&gt;$C$9,IF(Raw!$X312&lt;$A$9,Raw!X312,-999),-999),-999),-999),-999),-999)</f>
        <v>601</v>
      </c>
      <c r="R312" s="9">
        <f t="shared" si="79"/>
        <v>7.9820000000000002E-2</v>
      </c>
      <c r="S312" s="9">
        <f t="shared" si="80"/>
        <v>0.347348540892436</v>
      </c>
      <c r="T312" s="9">
        <f t="shared" si="81"/>
        <v>7.3529000000000011E-2</v>
      </c>
      <c r="U312" s="9">
        <f t="shared" si="82"/>
        <v>0.3410499267147814</v>
      </c>
      <c r="V312" s="15">
        <f t="shared" si="83"/>
        <v>8.8286561999999999E-2</v>
      </c>
      <c r="X312" s="11">
        <f t="shared" si="84"/>
        <v>5.4179999999999994E+17</v>
      </c>
      <c r="Y312" s="11">
        <f t="shared" si="85"/>
        <v>7.0920000000000005E-18</v>
      </c>
      <c r="Z312" s="11">
        <f t="shared" si="86"/>
        <v>5.4299999999999997E-4</v>
      </c>
      <c r="AA312" s="16">
        <f t="shared" si="87"/>
        <v>2.0821037596564906E-3</v>
      </c>
      <c r="AB312" s="9">
        <f t="shared" si="88"/>
        <v>0.14222009500734378</v>
      </c>
      <c r="AC312" s="9">
        <f t="shared" si="89"/>
        <v>0.99791789624034344</v>
      </c>
      <c r="AD312" s="15">
        <f t="shared" si="90"/>
        <v>3.834445229569964</v>
      </c>
      <c r="AE312" s="3">
        <f t="shared" si="91"/>
        <v>853.87679999999978</v>
      </c>
      <c r="AF312" s="2">
        <f t="shared" si="92"/>
        <v>0.25</v>
      </c>
      <c r="AG312" s="9">
        <f t="shared" si="93"/>
        <v>1.0059517419512918E-3</v>
      </c>
      <c r="AH312" s="2">
        <f t="shared" si="94"/>
        <v>4.8677481270292172E-2</v>
      </c>
    </row>
    <row r="313" spans="1:34">
      <c r="A313" s="1">
        <f>Raw!A313</f>
        <v>300</v>
      </c>
      <c r="B313" s="14">
        <f>Raw!B313</f>
        <v>0.46803240740740742</v>
      </c>
      <c r="C313" s="15">
        <f>Raw!C313</f>
        <v>125.7</v>
      </c>
      <c r="D313" s="15">
        <f>IF(C313&gt;0.5,Raw!D313*D$11,-999)</f>
        <v>0.9</v>
      </c>
      <c r="E313" s="9">
        <f>IF(Raw!$G313&gt;$C$8,IF(Raw!$Q313&gt;$C$8,IF(Raw!$N313&gt;$C$9,IF(Raw!$N313&lt;$A$9,IF(Raw!$X313&gt;$C$9,IF(Raw!$X313&lt;$A$9,Raw!H313,-999),-999),-999),-999),-999),-999)</f>
        <v>0.16012000000000001</v>
      </c>
      <c r="F313" s="9">
        <f>IF(Raw!$G313&gt;$C$8,IF(Raw!$Q313&gt;$C$8,IF(Raw!$N313&gt;$C$9,IF(Raw!$N313&lt;$A$9,IF(Raw!$X313&gt;$C$9,IF(Raw!$X313&lt;$A$9,Raw!I313,-999),-999),-999),-999),-999),-999)</f>
        <v>0.25387900000000002</v>
      </c>
      <c r="G313" s="9">
        <f>Raw!G313</f>
        <v>0.94871399999999995</v>
      </c>
      <c r="H313" s="9">
        <f>IF(Raw!$G313&gt;$C$8,IF(Raw!$Q313&gt;$C$8,IF(Raw!$N313&gt;$C$9,IF(Raw!$N313&lt;$A$9,IF(Raw!$X313&gt;$C$9,IF(Raw!$X313&lt;$A$9,Raw!L313,-999),-999),-999),-999),-999),-999)</f>
        <v>614.4</v>
      </c>
      <c r="I313" s="9">
        <f>IF(Raw!$G313&gt;$C$8,IF(Raw!$Q313&gt;$C$8,IF(Raw!$N313&gt;$C$9,IF(Raw!$N313&lt;$A$9,IF(Raw!$X313&gt;$C$9,IF(Raw!$X313&lt;$A$9,Raw!M313,-999),-999),-999),-999),-999),-999)</f>
        <v>0.27310699999999999</v>
      </c>
      <c r="J313" s="9">
        <f>IF(Raw!$G313&gt;$C$8,IF(Raw!$Q313&gt;$C$8,IF(Raw!$N313&gt;$C$9,IF(Raw!$N313&lt;$A$9,IF(Raw!$X313&gt;$C$9,IF(Raw!$X313&lt;$A$9,Raw!N313,-999),-999),-999),-999),-999),-999)</f>
        <v>393</v>
      </c>
      <c r="K313" s="9">
        <f>IF(Raw!$G313&gt;$C$8,IF(Raw!$Q313&gt;$C$8,IF(Raw!$N313&gt;$C$9,IF(Raw!$N313&lt;$A$9,IF(Raw!$X313&gt;$C$9,IF(Raw!$X313&lt;$A$9,Raw!R313,-999),-999),-999),-999),-999),-999)</f>
        <v>0.14358399999999999</v>
      </c>
      <c r="L313" s="9">
        <f>IF(Raw!$G313&gt;$C$8,IF(Raw!$Q313&gt;$C$8,IF(Raw!$N313&gt;$C$9,IF(Raw!$N313&lt;$A$9,IF(Raw!$X313&gt;$C$9,IF(Raw!$X313&lt;$A$9,Raw!S313,-999),-999),-999),-999),-999),-999)</f>
        <v>0.23330899999999999</v>
      </c>
      <c r="M313" s="9">
        <f>Raw!Q313</f>
        <v>0.95154899999999998</v>
      </c>
      <c r="N313" s="9">
        <f>IF(Raw!$G313&gt;$C$8,IF(Raw!$Q313&gt;$C$8,IF(Raw!$N313&gt;$C$9,IF(Raw!$N313&lt;$A$9,IF(Raw!$X313&gt;$C$9,IF(Raw!$X313&lt;$A$9,Raw!V313,-999),-999),-999),-999),-999),-999)</f>
        <v>694.6</v>
      </c>
      <c r="O313" s="9">
        <f>IF(Raw!$G313&gt;$C$8,IF(Raw!$Q313&gt;$C$8,IF(Raw!$N313&gt;$C$9,IF(Raw!$N313&lt;$A$9,IF(Raw!$X313&gt;$C$9,IF(Raw!$X313&lt;$A$9,Raw!W313,-999),-999),-999),-999),-999),-999)</f>
        <v>0.27352500000000002</v>
      </c>
      <c r="P313" s="9">
        <f>IF(Raw!$G313&gt;$C$8,IF(Raw!$Q313&gt;$C$8,IF(Raw!$N313&gt;$C$9,IF(Raw!$N313&lt;$A$9,IF(Raw!$X313&gt;$C$9,IF(Raw!$X313&lt;$A$9,Raw!X313,-999),-999),-999),-999),-999),-999)</f>
        <v>567</v>
      </c>
      <c r="R313" s="9">
        <f t="shared" si="79"/>
        <v>9.3759000000000009E-2</v>
      </c>
      <c r="S313" s="9">
        <f t="shared" si="80"/>
        <v>0.36930585042480868</v>
      </c>
      <c r="T313" s="9">
        <f t="shared" si="81"/>
        <v>8.9724999999999999E-2</v>
      </c>
      <c r="U313" s="9">
        <f t="shared" si="82"/>
        <v>0.38457582004980523</v>
      </c>
      <c r="V313" s="15">
        <f t="shared" si="83"/>
        <v>9.5540035499999995E-2</v>
      </c>
      <c r="X313" s="11">
        <f t="shared" si="84"/>
        <v>5.4179999999999994E+17</v>
      </c>
      <c r="Y313" s="11">
        <f t="shared" si="85"/>
        <v>6.1439999999999998E-18</v>
      </c>
      <c r="Z313" s="11">
        <f t="shared" si="86"/>
        <v>3.9299999999999996E-4</v>
      </c>
      <c r="AA313" s="16">
        <f t="shared" si="87"/>
        <v>1.3065167265200058E-3</v>
      </c>
      <c r="AB313" s="9">
        <f t="shared" si="88"/>
        <v>0.14370122721328699</v>
      </c>
      <c r="AC313" s="9">
        <f t="shared" si="89"/>
        <v>0.99869348327348006</v>
      </c>
      <c r="AD313" s="15">
        <f t="shared" si="90"/>
        <v>3.3244700420356388</v>
      </c>
      <c r="AE313" s="3">
        <f t="shared" si="91"/>
        <v>739.73759999999982</v>
      </c>
      <c r="AF313" s="2">
        <f t="shared" si="92"/>
        <v>0.25</v>
      </c>
      <c r="AG313" s="9">
        <f t="shared" si="93"/>
        <v>9.8346984049758933E-4</v>
      </c>
      <c r="AH313" s="2">
        <f t="shared" si="94"/>
        <v>4.7589593759097673E-2</v>
      </c>
    </row>
    <row r="314" spans="1:34">
      <c r="A314" s="1">
        <f>Raw!A314</f>
        <v>301</v>
      </c>
      <c r="B314" s="14">
        <f>Raw!B314</f>
        <v>0.46809027777777779</v>
      </c>
      <c r="C314" s="15">
        <f>Raw!C314</f>
        <v>125.5</v>
      </c>
      <c r="D314" s="15">
        <f>IF(C314&gt;0.5,Raw!D314*D$11,-999)</f>
        <v>0.9</v>
      </c>
      <c r="E314" s="9">
        <f>IF(Raw!$G314&gt;$C$8,IF(Raw!$Q314&gt;$C$8,IF(Raw!$N314&gt;$C$9,IF(Raw!$N314&lt;$A$9,IF(Raw!$X314&gt;$C$9,IF(Raw!$X314&lt;$A$9,Raw!H314,-999),-999),-999),-999),-999),-999)</f>
        <v>0.16248899999999999</v>
      </c>
      <c r="F314" s="9">
        <f>IF(Raw!$G314&gt;$C$8,IF(Raw!$Q314&gt;$C$8,IF(Raw!$N314&gt;$C$9,IF(Raw!$N314&lt;$A$9,IF(Raw!$X314&gt;$C$9,IF(Raw!$X314&lt;$A$9,Raw!I314,-999),-999),-999),-999),-999),-999)</f>
        <v>0.258523</v>
      </c>
      <c r="G314" s="9">
        <f>Raw!G314</f>
        <v>0.93243299999999996</v>
      </c>
      <c r="H314" s="9">
        <f>IF(Raw!$G314&gt;$C$8,IF(Raw!$Q314&gt;$C$8,IF(Raw!$N314&gt;$C$9,IF(Raw!$N314&lt;$A$9,IF(Raw!$X314&gt;$C$9,IF(Raw!$X314&lt;$A$9,Raw!L314,-999),-999),-999),-999),-999),-999)</f>
        <v>718.2</v>
      </c>
      <c r="I314" s="9">
        <f>IF(Raw!$G314&gt;$C$8,IF(Raw!$Q314&gt;$C$8,IF(Raw!$N314&gt;$C$9,IF(Raw!$N314&lt;$A$9,IF(Raw!$X314&gt;$C$9,IF(Raw!$X314&lt;$A$9,Raw!M314,-999),-999),-999),-999),-999),-999)</f>
        <v>0.282333</v>
      </c>
      <c r="J314" s="9">
        <f>IF(Raw!$G314&gt;$C$8,IF(Raw!$Q314&gt;$C$8,IF(Raw!$N314&gt;$C$9,IF(Raw!$N314&lt;$A$9,IF(Raw!$X314&gt;$C$9,IF(Raw!$X314&lt;$A$9,Raw!N314,-999),-999),-999),-999),-999),-999)</f>
        <v>504</v>
      </c>
      <c r="K314" s="9">
        <f>IF(Raw!$G314&gt;$C$8,IF(Raw!$Q314&gt;$C$8,IF(Raw!$N314&gt;$C$9,IF(Raw!$N314&lt;$A$9,IF(Raw!$X314&gt;$C$9,IF(Raw!$X314&lt;$A$9,Raw!R314,-999),-999),-999),-999),-999),-999)</f>
        <v>0.15549499999999999</v>
      </c>
      <c r="L314" s="9">
        <f>IF(Raw!$G314&gt;$C$8,IF(Raw!$Q314&gt;$C$8,IF(Raw!$N314&gt;$C$9,IF(Raw!$N314&lt;$A$9,IF(Raw!$X314&gt;$C$9,IF(Raw!$X314&lt;$A$9,Raw!S314,-999),-999),-999),-999),-999),-999)</f>
        <v>0.24568899999999999</v>
      </c>
      <c r="M314" s="9">
        <f>Raw!Q314</f>
        <v>0.94228299999999998</v>
      </c>
      <c r="N314" s="9">
        <f>IF(Raw!$G314&gt;$C$8,IF(Raw!$Q314&gt;$C$8,IF(Raw!$N314&gt;$C$9,IF(Raw!$N314&lt;$A$9,IF(Raw!$X314&gt;$C$9,IF(Raw!$X314&lt;$A$9,Raw!V314,-999),-999),-999),-999),-999),-999)</f>
        <v>668.8</v>
      </c>
      <c r="O314" s="9">
        <f>IF(Raw!$G314&gt;$C$8,IF(Raw!$Q314&gt;$C$8,IF(Raw!$N314&gt;$C$9,IF(Raw!$N314&lt;$A$9,IF(Raw!$X314&gt;$C$9,IF(Raw!$X314&lt;$A$9,Raw!W314,-999),-999),-999),-999),-999),-999)</f>
        <v>0.37081999999999998</v>
      </c>
      <c r="P314" s="9">
        <f>IF(Raw!$G314&gt;$C$8,IF(Raw!$Q314&gt;$C$8,IF(Raw!$N314&gt;$C$9,IF(Raw!$N314&lt;$A$9,IF(Raw!$X314&gt;$C$9,IF(Raw!$X314&lt;$A$9,Raw!X314,-999),-999),-999),-999),-999),-999)</f>
        <v>458</v>
      </c>
      <c r="R314" s="9">
        <f t="shared" si="79"/>
        <v>9.6034000000000008E-2</v>
      </c>
      <c r="S314" s="9">
        <f t="shared" si="80"/>
        <v>0.37147178394185432</v>
      </c>
      <c r="T314" s="9">
        <f t="shared" si="81"/>
        <v>9.0193999999999996E-2</v>
      </c>
      <c r="U314" s="9">
        <f t="shared" si="82"/>
        <v>0.36710638245912514</v>
      </c>
      <c r="V314" s="15">
        <f t="shared" si="83"/>
        <v>0.10060964549999998</v>
      </c>
      <c r="X314" s="11">
        <f t="shared" si="84"/>
        <v>5.4179999999999994E+17</v>
      </c>
      <c r="Y314" s="11">
        <f t="shared" si="85"/>
        <v>7.1820000000000008E-18</v>
      </c>
      <c r="Z314" s="11">
        <f t="shared" si="86"/>
        <v>5.04E-4</v>
      </c>
      <c r="AA314" s="16">
        <f t="shared" si="87"/>
        <v>1.9573299762512346E-3</v>
      </c>
      <c r="AB314" s="9">
        <f t="shared" si="88"/>
        <v>0.15567153941987799</v>
      </c>
      <c r="AC314" s="9">
        <f t="shared" si="89"/>
        <v>0.9980426700237488</v>
      </c>
      <c r="AD314" s="15">
        <f t="shared" si="90"/>
        <v>3.8835912227207037</v>
      </c>
      <c r="AE314" s="3">
        <f t="shared" si="91"/>
        <v>864.7127999999999</v>
      </c>
      <c r="AF314" s="2">
        <f t="shared" si="92"/>
        <v>0.25</v>
      </c>
      <c r="AG314" s="9">
        <f t="shared" si="93"/>
        <v>1.09668548055616E-3</v>
      </c>
      <c r="AH314" s="2">
        <f t="shared" si="94"/>
        <v>5.3068039661249171E-2</v>
      </c>
    </row>
    <row r="315" spans="1:34">
      <c r="A315" s="1">
        <f>Raw!A315</f>
        <v>302</v>
      </c>
      <c r="B315" s="14">
        <f>Raw!B315</f>
        <v>0.46814814814814815</v>
      </c>
      <c r="C315" s="15">
        <f>Raw!C315</f>
        <v>123.8</v>
      </c>
      <c r="D315" s="15">
        <f>IF(C315&gt;0.5,Raw!D315*D$11,-999)</f>
        <v>0.9</v>
      </c>
      <c r="E315" s="9">
        <f>IF(Raw!$G315&gt;$C$8,IF(Raw!$Q315&gt;$C$8,IF(Raw!$N315&gt;$C$9,IF(Raw!$N315&lt;$A$9,IF(Raw!$X315&gt;$C$9,IF(Raw!$X315&lt;$A$9,Raw!H315,-999),-999),-999),-999),-999),-999)</f>
        <v>0.16627800000000001</v>
      </c>
      <c r="F315" s="9">
        <f>IF(Raw!$G315&gt;$C$8,IF(Raw!$Q315&gt;$C$8,IF(Raw!$N315&gt;$C$9,IF(Raw!$N315&lt;$A$9,IF(Raw!$X315&gt;$C$9,IF(Raw!$X315&lt;$A$9,Raw!I315,-999),-999),-999),-999),-999),-999)</f>
        <v>0.25620700000000002</v>
      </c>
      <c r="G315" s="9">
        <f>Raw!G315</f>
        <v>0.95213000000000003</v>
      </c>
      <c r="H315" s="9">
        <f>IF(Raw!$G315&gt;$C$8,IF(Raw!$Q315&gt;$C$8,IF(Raw!$N315&gt;$C$9,IF(Raw!$N315&lt;$A$9,IF(Raw!$X315&gt;$C$9,IF(Raw!$X315&lt;$A$9,Raw!L315,-999),-999),-999),-999),-999),-999)</f>
        <v>656</v>
      </c>
      <c r="I315" s="9">
        <f>IF(Raw!$G315&gt;$C$8,IF(Raw!$Q315&gt;$C$8,IF(Raw!$N315&gt;$C$9,IF(Raw!$N315&lt;$A$9,IF(Raw!$X315&gt;$C$9,IF(Raw!$X315&lt;$A$9,Raw!M315,-999),-999),-999),-999),-999),-999)</f>
        <v>0.27101399999999998</v>
      </c>
      <c r="J315" s="9">
        <f>IF(Raw!$G315&gt;$C$8,IF(Raw!$Q315&gt;$C$8,IF(Raw!$N315&gt;$C$9,IF(Raw!$N315&lt;$A$9,IF(Raw!$X315&gt;$C$9,IF(Raw!$X315&lt;$A$9,Raw!N315,-999),-999),-999),-999),-999),-999)</f>
        <v>480</v>
      </c>
      <c r="K315" s="9">
        <f>IF(Raw!$G315&gt;$C$8,IF(Raw!$Q315&gt;$C$8,IF(Raw!$N315&gt;$C$9,IF(Raw!$N315&lt;$A$9,IF(Raw!$X315&gt;$C$9,IF(Raw!$X315&lt;$A$9,Raw!R315,-999),-999),-999),-999),-999),-999)</f>
        <v>0.158551</v>
      </c>
      <c r="L315" s="9">
        <f>IF(Raw!$G315&gt;$C$8,IF(Raw!$Q315&gt;$C$8,IF(Raw!$N315&gt;$C$9,IF(Raw!$N315&lt;$A$9,IF(Raw!$X315&gt;$C$9,IF(Raw!$X315&lt;$A$9,Raw!S315,-999),-999),-999),-999),-999),-999)</f>
        <v>0.26177600000000001</v>
      </c>
      <c r="M315" s="9">
        <f>Raw!Q315</f>
        <v>0.95814600000000005</v>
      </c>
      <c r="N315" s="9">
        <f>IF(Raw!$G315&gt;$C$8,IF(Raw!$Q315&gt;$C$8,IF(Raw!$N315&gt;$C$9,IF(Raw!$N315&lt;$A$9,IF(Raw!$X315&gt;$C$9,IF(Raw!$X315&lt;$A$9,Raw!V315,-999),-999),-999),-999),-999),-999)</f>
        <v>661.6</v>
      </c>
      <c r="O315" s="9">
        <f>IF(Raw!$G315&gt;$C$8,IF(Raw!$Q315&gt;$C$8,IF(Raw!$N315&gt;$C$9,IF(Raw!$N315&lt;$A$9,IF(Raw!$X315&gt;$C$9,IF(Raw!$X315&lt;$A$9,Raw!W315,-999),-999),-999),-999),-999),-999)</f>
        <v>0.27313500000000002</v>
      </c>
      <c r="P315" s="9">
        <f>IF(Raw!$G315&gt;$C$8,IF(Raw!$Q315&gt;$C$8,IF(Raw!$N315&gt;$C$9,IF(Raw!$N315&lt;$A$9,IF(Raw!$X315&gt;$C$9,IF(Raw!$X315&lt;$A$9,Raw!X315,-999),-999),-999),-999),-999),-999)</f>
        <v>368</v>
      </c>
      <c r="R315" s="9">
        <f t="shared" si="79"/>
        <v>8.9929000000000009E-2</v>
      </c>
      <c r="S315" s="9">
        <f t="shared" si="80"/>
        <v>0.35100133876123601</v>
      </c>
      <c r="T315" s="9">
        <f t="shared" si="81"/>
        <v>0.10322500000000001</v>
      </c>
      <c r="U315" s="9">
        <f t="shared" si="82"/>
        <v>0.39432568302670989</v>
      </c>
      <c r="V315" s="15">
        <f t="shared" si="83"/>
        <v>0.107197272</v>
      </c>
      <c r="X315" s="11">
        <f t="shared" si="84"/>
        <v>5.4179999999999994E+17</v>
      </c>
      <c r="Y315" s="11">
        <f t="shared" si="85"/>
        <v>6.5599999999999998E-18</v>
      </c>
      <c r="Z315" s="11">
        <f t="shared" si="86"/>
        <v>4.7999999999999996E-4</v>
      </c>
      <c r="AA315" s="16">
        <f t="shared" si="87"/>
        <v>1.7031142932259686E-3</v>
      </c>
      <c r="AB315" s="9">
        <f t="shared" si="88"/>
        <v>0.15872680397291825</v>
      </c>
      <c r="AC315" s="9">
        <f t="shared" si="89"/>
        <v>0.99829688570677411</v>
      </c>
      <c r="AD315" s="15">
        <f t="shared" si="90"/>
        <v>3.5481547775541018</v>
      </c>
      <c r="AE315" s="3">
        <f t="shared" si="91"/>
        <v>789.82399999999973</v>
      </c>
      <c r="AF315" s="2">
        <f t="shared" si="92"/>
        <v>0.25</v>
      </c>
      <c r="AG315" s="9">
        <f t="shared" si="93"/>
        <v>1.0762527354950039E-3</v>
      </c>
      <c r="AH315" s="2">
        <f t="shared" si="94"/>
        <v>5.2079309761457179E-2</v>
      </c>
    </row>
    <row r="316" spans="1:34">
      <c r="A316" s="1">
        <f>Raw!A316</f>
        <v>303</v>
      </c>
      <c r="B316" s="14">
        <f>Raw!B316</f>
        <v>0.46820601851851856</v>
      </c>
      <c r="C316" s="15">
        <f>Raw!C316</f>
        <v>123.7</v>
      </c>
      <c r="D316" s="15">
        <f>IF(C316&gt;0.5,Raw!D316*D$11,-999)</f>
        <v>0.9</v>
      </c>
      <c r="E316" s="9">
        <f>IF(Raw!$G316&gt;$C$8,IF(Raw!$Q316&gt;$C$8,IF(Raw!$N316&gt;$C$9,IF(Raw!$N316&lt;$A$9,IF(Raw!$X316&gt;$C$9,IF(Raw!$X316&lt;$A$9,Raw!H316,-999),-999),-999),-999),-999),-999)</f>
        <v>0.15524099999999999</v>
      </c>
      <c r="F316" s="9">
        <f>IF(Raw!$G316&gt;$C$8,IF(Raw!$Q316&gt;$C$8,IF(Raw!$N316&gt;$C$9,IF(Raw!$N316&lt;$A$9,IF(Raw!$X316&gt;$C$9,IF(Raw!$X316&lt;$A$9,Raw!I316,-999),-999),-999),-999),-999),-999)</f>
        <v>0.23628099999999999</v>
      </c>
      <c r="G316" s="9">
        <f>Raw!G316</f>
        <v>0.90576900000000005</v>
      </c>
      <c r="H316" s="9">
        <f>IF(Raw!$G316&gt;$C$8,IF(Raw!$Q316&gt;$C$8,IF(Raw!$N316&gt;$C$9,IF(Raw!$N316&lt;$A$9,IF(Raw!$X316&gt;$C$9,IF(Raw!$X316&lt;$A$9,Raw!L316,-999),-999),-999),-999),-999),-999)</f>
        <v>768.5</v>
      </c>
      <c r="I316" s="9">
        <f>IF(Raw!$G316&gt;$C$8,IF(Raw!$Q316&gt;$C$8,IF(Raw!$N316&gt;$C$9,IF(Raw!$N316&lt;$A$9,IF(Raw!$X316&gt;$C$9,IF(Raw!$X316&lt;$A$9,Raw!M316,-999),-999),-999),-999),-999),-999)</f>
        <v>0.43766699999999997</v>
      </c>
      <c r="J316" s="9">
        <f>IF(Raw!$G316&gt;$C$8,IF(Raw!$Q316&gt;$C$8,IF(Raw!$N316&gt;$C$9,IF(Raw!$N316&lt;$A$9,IF(Raw!$X316&gt;$C$9,IF(Raw!$X316&lt;$A$9,Raw!N316,-999),-999),-999),-999),-999),-999)</f>
        <v>499</v>
      </c>
      <c r="K316" s="9">
        <f>IF(Raw!$G316&gt;$C$8,IF(Raw!$Q316&gt;$C$8,IF(Raw!$N316&gt;$C$9,IF(Raw!$N316&lt;$A$9,IF(Raw!$X316&gt;$C$9,IF(Raw!$X316&lt;$A$9,Raw!R316,-999),-999),-999),-999),-999),-999)</f>
        <v>0.14747499999999999</v>
      </c>
      <c r="L316" s="9">
        <f>IF(Raw!$G316&gt;$C$8,IF(Raw!$Q316&gt;$C$8,IF(Raw!$N316&gt;$C$9,IF(Raw!$N316&lt;$A$9,IF(Raw!$X316&gt;$C$9,IF(Raw!$X316&lt;$A$9,Raw!S316,-999),-999),-999),-999),-999),-999)</f>
        <v>0.23642099999999999</v>
      </c>
      <c r="M316" s="9">
        <f>Raw!Q316</f>
        <v>0.94124200000000002</v>
      </c>
      <c r="N316" s="9">
        <f>IF(Raw!$G316&gt;$C$8,IF(Raw!$Q316&gt;$C$8,IF(Raw!$N316&gt;$C$9,IF(Raw!$N316&lt;$A$9,IF(Raw!$X316&gt;$C$9,IF(Raw!$X316&lt;$A$9,Raw!V316,-999),-999),-999),-999),-999),-999)</f>
        <v>701.7</v>
      </c>
      <c r="O316" s="9">
        <f>IF(Raw!$G316&gt;$C$8,IF(Raw!$Q316&gt;$C$8,IF(Raw!$N316&gt;$C$9,IF(Raw!$N316&lt;$A$9,IF(Raw!$X316&gt;$C$9,IF(Raw!$X316&lt;$A$9,Raw!W316,-999),-999),-999),-999),-999),-999)</f>
        <v>0.30991099999999999</v>
      </c>
      <c r="P316" s="9">
        <f>IF(Raw!$G316&gt;$C$8,IF(Raw!$Q316&gt;$C$8,IF(Raw!$N316&gt;$C$9,IF(Raw!$N316&lt;$A$9,IF(Raw!$X316&gt;$C$9,IF(Raw!$X316&lt;$A$9,Raw!X316,-999),-999),-999),-999),-999),-999)</f>
        <v>684</v>
      </c>
      <c r="R316" s="9">
        <f t="shared" si="79"/>
        <v>8.1040000000000001E-2</v>
      </c>
      <c r="S316" s="9">
        <f t="shared" si="80"/>
        <v>0.34298145005311476</v>
      </c>
      <c r="T316" s="9">
        <f t="shared" si="81"/>
        <v>8.8945999999999997E-2</v>
      </c>
      <c r="U316" s="9">
        <f t="shared" si="82"/>
        <v>0.37621869461680646</v>
      </c>
      <c r="V316" s="15">
        <f t="shared" si="83"/>
        <v>9.6814399499999995E-2</v>
      </c>
      <c r="X316" s="11">
        <f t="shared" si="84"/>
        <v>5.4179999999999994E+17</v>
      </c>
      <c r="Y316" s="11">
        <f t="shared" si="85"/>
        <v>7.6850000000000003E-18</v>
      </c>
      <c r="Z316" s="11">
        <f t="shared" si="86"/>
        <v>4.9899999999999999E-4</v>
      </c>
      <c r="AA316" s="16">
        <f t="shared" si="87"/>
        <v>2.0733948687441262E-3</v>
      </c>
      <c r="AB316" s="9">
        <f t="shared" si="88"/>
        <v>0.14765942017999531</v>
      </c>
      <c r="AC316" s="9">
        <f t="shared" si="89"/>
        <v>0.99792660513125586</v>
      </c>
      <c r="AD316" s="15">
        <f t="shared" si="90"/>
        <v>4.1550999373629791</v>
      </c>
      <c r="AE316" s="3">
        <f t="shared" si="91"/>
        <v>925.27399999999977</v>
      </c>
      <c r="AF316" s="2">
        <f t="shared" si="92"/>
        <v>0.25</v>
      </c>
      <c r="AG316" s="9">
        <f t="shared" si="93"/>
        <v>1.2024817495669804E-3</v>
      </c>
      <c r="AH316" s="2">
        <f t="shared" si="94"/>
        <v>5.8187466059628393E-2</v>
      </c>
    </row>
    <row r="317" spans="1:34">
      <c r="A317" s="1">
        <f>Raw!A317</f>
        <v>304</v>
      </c>
      <c r="B317" s="14">
        <f>Raw!B317</f>
        <v>0.46825231481481483</v>
      </c>
      <c r="C317" s="15">
        <f>Raw!C317</f>
        <v>122</v>
      </c>
      <c r="D317" s="15">
        <f>IF(C317&gt;0.5,Raw!D317*D$11,-999)</f>
        <v>0.9</v>
      </c>
      <c r="E317" s="9">
        <f>IF(Raw!$G317&gt;$C$8,IF(Raw!$Q317&gt;$C$8,IF(Raw!$N317&gt;$C$9,IF(Raw!$N317&lt;$A$9,IF(Raw!$X317&gt;$C$9,IF(Raw!$X317&lt;$A$9,Raw!H317,-999),-999),-999),-999),-999),-999)</f>
        <v>0.146984</v>
      </c>
      <c r="F317" s="9">
        <f>IF(Raw!$G317&gt;$C$8,IF(Raw!$Q317&gt;$C$8,IF(Raw!$N317&gt;$C$9,IF(Raw!$N317&lt;$A$9,IF(Raw!$X317&gt;$C$9,IF(Raw!$X317&lt;$A$9,Raw!I317,-999),-999),-999),-999),-999),-999)</f>
        <v>0.22629199999999999</v>
      </c>
      <c r="G317" s="9">
        <f>Raw!G317</f>
        <v>0.91933299999999996</v>
      </c>
      <c r="H317" s="9">
        <f>IF(Raw!$G317&gt;$C$8,IF(Raw!$Q317&gt;$C$8,IF(Raw!$N317&gt;$C$9,IF(Raw!$N317&lt;$A$9,IF(Raw!$X317&gt;$C$9,IF(Raw!$X317&lt;$A$9,Raw!L317,-999),-999),-999),-999),-999),-999)</f>
        <v>766.8</v>
      </c>
      <c r="I317" s="9">
        <f>IF(Raw!$G317&gt;$C$8,IF(Raw!$Q317&gt;$C$8,IF(Raw!$N317&gt;$C$9,IF(Raw!$N317&lt;$A$9,IF(Raw!$X317&gt;$C$9,IF(Raw!$X317&lt;$A$9,Raw!M317,-999),-999),-999),-999),-999),-999)</f>
        <v>0.29716500000000001</v>
      </c>
      <c r="J317" s="9">
        <f>IF(Raw!$G317&gt;$C$8,IF(Raw!$Q317&gt;$C$8,IF(Raw!$N317&gt;$C$9,IF(Raw!$N317&lt;$A$9,IF(Raw!$X317&gt;$C$9,IF(Raw!$X317&lt;$A$9,Raw!N317,-999),-999),-999),-999),-999),-999)</f>
        <v>544</v>
      </c>
      <c r="K317" s="9">
        <f>IF(Raw!$G317&gt;$C$8,IF(Raw!$Q317&gt;$C$8,IF(Raw!$N317&gt;$C$9,IF(Raw!$N317&lt;$A$9,IF(Raw!$X317&gt;$C$9,IF(Raw!$X317&lt;$A$9,Raw!R317,-999),-999),-999),-999),-999),-999)</f>
        <v>0.14255999999999999</v>
      </c>
      <c r="L317" s="9">
        <f>IF(Raw!$G317&gt;$C$8,IF(Raw!$Q317&gt;$C$8,IF(Raw!$N317&gt;$C$9,IF(Raw!$N317&lt;$A$9,IF(Raw!$X317&gt;$C$9,IF(Raw!$X317&lt;$A$9,Raw!S317,-999),-999),-999),-999),-999),-999)</f>
        <v>0.22344800000000001</v>
      </c>
      <c r="M317" s="9">
        <f>Raw!Q317</f>
        <v>0.94721599999999995</v>
      </c>
      <c r="N317" s="9">
        <f>IF(Raw!$G317&gt;$C$8,IF(Raw!$Q317&gt;$C$8,IF(Raw!$N317&gt;$C$9,IF(Raw!$N317&lt;$A$9,IF(Raw!$X317&gt;$C$9,IF(Raw!$X317&lt;$A$9,Raw!V317,-999),-999),-999),-999),-999),-999)</f>
        <v>717.3</v>
      </c>
      <c r="O317" s="9">
        <f>IF(Raw!$G317&gt;$C$8,IF(Raw!$Q317&gt;$C$8,IF(Raw!$N317&gt;$C$9,IF(Raw!$N317&lt;$A$9,IF(Raw!$X317&gt;$C$9,IF(Raw!$X317&lt;$A$9,Raw!W317,-999),-999),-999),-999),-999),-999)</f>
        <v>0.483047</v>
      </c>
      <c r="P317" s="9">
        <f>IF(Raw!$G317&gt;$C$8,IF(Raw!$Q317&gt;$C$8,IF(Raw!$N317&gt;$C$9,IF(Raw!$N317&lt;$A$9,IF(Raw!$X317&gt;$C$9,IF(Raw!$X317&lt;$A$9,Raw!X317,-999),-999),-999),-999),-999),-999)</f>
        <v>431</v>
      </c>
      <c r="R317" s="9">
        <f t="shared" si="79"/>
        <v>7.930799999999999E-2</v>
      </c>
      <c r="S317" s="9">
        <f t="shared" si="80"/>
        <v>0.35046753751789722</v>
      </c>
      <c r="T317" s="9">
        <f t="shared" si="81"/>
        <v>8.0888000000000015E-2</v>
      </c>
      <c r="U317" s="9">
        <f t="shared" si="82"/>
        <v>0.36199921234470667</v>
      </c>
      <c r="V317" s="15">
        <f t="shared" si="83"/>
        <v>9.1501955999999995E-2</v>
      </c>
      <c r="X317" s="11">
        <f t="shared" si="84"/>
        <v>5.4179999999999994E+17</v>
      </c>
      <c r="Y317" s="11">
        <f t="shared" si="85"/>
        <v>7.6679999999999996E-18</v>
      </c>
      <c r="Z317" s="11">
        <f t="shared" si="86"/>
        <v>5.44E-4</v>
      </c>
      <c r="AA317" s="16">
        <f t="shared" si="87"/>
        <v>2.254963831624178E-3</v>
      </c>
      <c r="AB317" s="9">
        <f t="shared" si="88"/>
        <v>0.14274239951441242</v>
      </c>
      <c r="AC317" s="9">
        <f t="shared" si="89"/>
        <v>0.99774503616837562</v>
      </c>
      <c r="AD317" s="15">
        <f t="shared" si="90"/>
        <v>4.1451541022503262</v>
      </c>
      <c r="AE317" s="3">
        <f t="shared" si="91"/>
        <v>923.2271999999997</v>
      </c>
      <c r="AF317" s="2">
        <f t="shared" si="92"/>
        <v>0.25</v>
      </c>
      <c r="AG317" s="9">
        <f t="shared" si="93"/>
        <v>1.1542634769708059E-3</v>
      </c>
      <c r="AH317" s="2">
        <f t="shared" si="94"/>
        <v>5.5854208942708192E-2</v>
      </c>
    </row>
    <row r="318" spans="1:34">
      <c r="A318" s="1">
        <f>Raw!A318</f>
        <v>305</v>
      </c>
      <c r="B318" s="14">
        <f>Raw!B318</f>
        <v>0.46831018518518519</v>
      </c>
      <c r="C318" s="15">
        <f>Raw!C318</f>
        <v>121.3</v>
      </c>
      <c r="D318" s="15">
        <f>IF(C318&gt;0.5,Raw!D318*D$11,-999)</f>
        <v>0.9</v>
      </c>
      <c r="E318" s="9">
        <f>IF(Raw!$G318&gt;$C$8,IF(Raw!$Q318&gt;$C$8,IF(Raw!$N318&gt;$C$9,IF(Raw!$N318&lt;$A$9,IF(Raw!$X318&gt;$C$9,IF(Raw!$X318&lt;$A$9,Raw!H318,-999),-999),-999),-999),-999),-999)</f>
        <v>0.15265200000000001</v>
      </c>
      <c r="F318" s="9">
        <f>IF(Raw!$G318&gt;$C$8,IF(Raw!$Q318&gt;$C$8,IF(Raw!$N318&gt;$C$9,IF(Raw!$N318&lt;$A$9,IF(Raw!$X318&gt;$C$9,IF(Raw!$X318&lt;$A$9,Raw!I318,-999),-999),-999),-999),-999),-999)</f>
        <v>0.22406300000000001</v>
      </c>
      <c r="G318" s="9">
        <f>Raw!G318</f>
        <v>0.92934600000000001</v>
      </c>
      <c r="H318" s="9">
        <f>IF(Raw!$G318&gt;$C$8,IF(Raw!$Q318&gt;$C$8,IF(Raw!$N318&gt;$C$9,IF(Raw!$N318&lt;$A$9,IF(Raw!$X318&gt;$C$9,IF(Raw!$X318&lt;$A$9,Raw!L318,-999),-999),-999),-999),-999),-999)</f>
        <v>725.6</v>
      </c>
      <c r="I318" s="9">
        <f>IF(Raw!$G318&gt;$C$8,IF(Raw!$Q318&gt;$C$8,IF(Raw!$N318&gt;$C$9,IF(Raw!$N318&lt;$A$9,IF(Raw!$X318&gt;$C$9,IF(Raw!$X318&lt;$A$9,Raw!M318,-999),-999),-999),-999),-999),-999)</f>
        <v>0.47048600000000002</v>
      </c>
      <c r="J318" s="9">
        <f>IF(Raw!$G318&gt;$C$8,IF(Raw!$Q318&gt;$C$8,IF(Raw!$N318&gt;$C$9,IF(Raw!$N318&lt;$A$9,IF(Raw!$X318&gt;$C$9,IF(Raw!$X318&lt;$A$9,Raw!N318,-999),-999),-999),-999),-999),-999)</f>
        <v>598</v>
      </c>
      <c r="K318" s="9">
        <f>IF(Raw!$G318&gt;$C$8,IF(Raw!$Q318&gt;$C$8,IF(Raw!$N318&gt;$C$9,IF(Raw!$N318&lt;$A$9,IF(Raw!$X318&gt;$C$9,IF(Raw!$X318&lt;$A$9,Raw!R318,-999),-999),-999),-999),-999),-999)</f>
        <v>0.142733</v>
      </c>
      <c r="L318" s="9">
        <f>IF(Raw!$G318&gt;$C$8,IF(Raw!$Q318&gt;$C$8,IF(Raw!$N318&gt;$C$9,IF(Raw!$N318&lt;$A$9,IF(Raw!$X318&gt;$C$9,IF(Raw!$X318&lt;$A$9,Raw!S318,-999),-999),-999),-999),-999),-999)</f>
        <v>0.22047900000000001</v>
      </c>
      <c r="M318" s="9">
        <f>Raw!Q318</f>
        <v>0.86721400000000004</v>
      </c>
      <c r="N318" s="9">
        <f>IF(Raw!$G318&gt;$C$8,IF(Raw!$Q318&gt;$C$8,IF(Raw!$N318&gt;$C$9,IF(Raw!$N318&lt;$A$9,IF(Raw!$X318&gt;$C$9,IF(Raw!$X318&lt;$A$9,Raw!V318,-999),-999),-999),-999),-999),-999)</f>
        <v>765.4</v>
      </c>
      <c r="O318" s="9">
        <f>IF(Raw!$G318&gt;$C$8,IF(Raw!$Q318&gt;$C$8,IF(Raw!$N318&gt;$C$9,IF(Raw!$N318&lt;$A$9,IF(Raw!$X318&gt;$C$9,IF(Raw!$X318&lt;$A$9,Raw!W318,-999),-999),-999),-999),-999),-999)</f>
        <v>0.37081999999999998</v>
      </c>
      <c r="P318" s="9">
        <f>IF(Raw!$G318&gt;$C$8,IF(Raw!$Q318&gt;$C$8,IF(Raw!$N318&gt;$C$9,IF(Raw!$N318&lt;$A$9,IF(Raw!$X318&gt;$C$9,IF(Raw!$X318&lt;$A$9,Raw!X318,-999),-999),-999),-999),-999),-999)</f>
        <v>568</v>
      </c>
      <c r="R318" s="9">
        <f t="shared" si="79"/>
        <v>7.1411000000000002E-2</v>
      </c>
      <c r="S318" s="9">
        <f t="shared" si="80"/>
        <v>0.31870947010439027</v>
      </c>
      <c r="T318" s="9">
        <f t="shared" si="81"/>
        <v>7.774600000000001E-2</v>
      </c>
      <c r="U318" s="9">
        <f t="shared" si="82"/>
        <v>0.35262315231836144</v>
      </c>
      <c r="V318" s="15">
        <f t="shared" si="83"/>
        <v>9.0286150499999995E-2</v>
      </c>
      <c r="X318" s="11">
        <f t="shared" si="84"/>
        <v>5.4179999999999994E+17</v>
      </c>
      <c r="Y318" s="11">
        <f t="shared" si="85"/>
        <v>7.2560000000000005E-18</v>
      </c>
      <c r="Z318" s="11">
        <f t="shared" si="86"/>
        <v>5.9800000000000001E-4</v>
      </c>
      <c r="AA318" s="16">
        <f t="shared" si="87"/>
        <v>2.3454040261428697E-3</v>
      </c>
      <c r="AB318" s="9">
        <f t="shared" si="88"/>
        <v>0.14291534578141651</v>
      </c>
      <c r="AC318" s="9">
        <f t="shared" si="89"/>
        <v>0.99765459597385697</v>
      </c>
      <c r="AD318" s="15">
        <f t="shared" si="90"/>
        <v>3.9220803112757006</v>
      </c>
      <c r="AE318" s="3">
        <f t="shared" si="91"/>
        <v>873.62239999999986</v>
      </c>
      <c r="AF318" s="2">
        <f t="shared" si="92"/>
        <v>0.25</v>
      </c>
      <c r="AG318" s="9">
        <f t="shared" si="93"/>
        <v>1.0638587100060138E-3</v>
      </c>
      <c r="AH318" s="2">
        <f t="shared" si="94"/>
        <v>5.1479569318209309E-2</v>
      </c>
    </row>
    <row r="319" spans="1:34">
      <c r="A319" s="1">
        <f>Raw!A319</f>
        <v>306</v>
      </c>
      <c r="B319" s="14">
        <f>Raw!B319</f>
        <v>0.46836805555555555</v>
      </c>
      <c r="C319" s="15">
        <f>Raw!C319</f>
        <v>120.4</v>
      </c>
      <c r="D319" s="15">
        <f>IF(C319&gt;0.5,Raw!D319*D$11,-999)</f>
        <v>0.9</v>
      </c>
      <c r="E319" s="9">
        <f>IF(Raw!$G319&gt;$C$8,IF(Raw!$Q319&gt;$C$8,IF(Raw!$N319&gt;$C$9,IF(Raw!$N319&lt;$A$9,IF(Raw!$X319&gt;$C$9,IF(Raw!$X319&lt;$A$9,Raw!H319,-999),-999),-999),-999),-999),-999)</f>
        <v>0.15489700000000001</v>
      </c>
      <c r="F319" s="9">
        <f>IF(Raw!$G319&gt;$C$8,IF(Raw!$Q319&gt;$C$8,IF(Raw!$N319&gt;$C$9,IF(Raw!$N319&lt;$A$9,IF(Raw!$X319&gt;$C$9,IF(Raw!$X319&lt;$A$9,Raw!I319,-999),-999),-999),-999),-999),-999)</f>
        <v>0.248029</v>
      </c>
      <c r="G319" s="9">
        <f>Raw!G319</f>
        <v>0.94611299999999998</v>
      </c>
      <c r="H319" s="9">
        <f>IF(Raw!$G319&gt;$C$8,IF(Raw!$Q319&gt;$C$8,IF(Raw!$N319&gt;$C$9,IF(Raw!$N319&lt;$A$9,IF(Raw!$X319&gt;$C$9,IF(Raw!$X319&lt;$A$9,Raw!L319,-999),-999),-999),-999),-999),-999)</f>
        <v>753.2</v>
      </c>
      <c r="I319" s="9">
        <f>IF(Raw!$G319&gt;$C$8,IF(Raw!$Q319&gt;$C$8,IF(Raw!$N319&gt;$C$9,IF(Raw!$N319&lt;$A$9,IF(Raw!$X319&gt;$C$9,IF(Raw!$X319&lt;$A$9,Raw!M319,-999),-999),-999),-999),-999),-999)</f>
        <v>0.43275200000000003</v>
      </c>
      <c r="J319" s="9">
        <f>IF(Raw!$G319&gt;$C$8,IF(Raw!$Q319&gt;$C$8,IF(Raw!$N319&gt;$C$9,IF(Raw!$N319&lt;$A$9,IF(Raw!$X319&gt;$C$9,IF(Raw!$X319&lt;$A$9,Raw!N319,-999),-999),-999),-999),-999),-999)</f>
        <v>332</v>
      </c>
      <c r="K319" s="9">
        <f>IF(Raw!$G319&gt;$C$8,IF(Raw!$Q319&gt;$C$8,IF(Raw!$N319&gt;$C$9,IF(Raw!$N319&lt;$A$9,IF(Raw!$X319&gt;$C$9,IF(Raw!$X319&lt;$A$9,Raw!R319,-999),-999),-999),-999),-999),-999)</f>
        <v>0.15016499999999999</v>
      </c>
      <c r="L319" s="9">
        <f>IF(Raw!$G319&gt;$C$8,IF(Raw!$Q319&gt;$C$8,IF(Raw!$N319&gt;$C$9,IF(Raw!$N319&lt;$A$9,IF(Raw!$X319&gt;$C$9,IF(Raw!$X319&lt;$A$9,Raw!S319,-999),-999),-999),-999),-999),-999)</f>
        <v>0.23880000000000001</v>
      </c>
      <c r="M319" s="9">
        <f>Raw!Q319</f>
        <v>0.93828500000000004</v>
      </c>
      <c r="N319" s="9">
        <f>IF(Raw!$G319&gt;$C$8,IF(Raw!$Q319&gt;$C$8,IF(Raw!$N319&gt;$C$9,IF(Raw!$N319&lt;$A$9,IF(Raw!$X319&gt;$C$9,IF(Raw!$X319&lt;$A$9,Raw!V319,-999),-999),-999),-999),-999),-999)</f>
        <v>751.7</v>
      </c>
      <c r="O319" s="9">
        <f>IF(Raw!$G319&gt;$C$8,IF(Raw!$Q319&gt;$C$8,IF(Raw!$N319&gt;$C$9,IF(Raw!$N319&lt;$A$9,IF(Raw!$X319&gt;$C$9,IF(Raw!$X319&lt;$A$9,Raw!W319,-999),-999),-999),-999),-999),-999)</f>
        <v>0.37081999999999998</v>
      </c>
      <c r="P319" s="9">
        <f>IF(Raw!$G319&gt;$C$8,IF(Raw!$Q319&gt;$C$8,IF(Raw!$N319&gt;$C$9,IF(Raw!$N319&lt;$A$9,IF(Raw!$X319&gt;$C$9,IF(Raw!$X319&lt;$A$9,Raw!X319,-999),-999),-999),-999),-999),-999)</f>
        <v>565</v>
      </c>
      <c r="R319" s="9">
        <f t="shared" si="79"/>
        <v>9.3131999999999993E-2</v>
      </c>
      <c r="S319" s="9">
        <f t="shared" si="80"/>
        <v>0.37548835015260307</v>
      </c>
      <c r="T319" s="9">
        <f t="shared" si="81"/>
        <v>8.8635000000000019E-2</v>
      </c>
      <c r="U319" s="9">
        <f t="shared" si="82"/>
        <v>0.37116834170854279</v>
      </c>
      <c r="V319" s="15">
        <f t="shared" si="83"/>
        <v>9.7788600000000003E-2</v>
      </c>
      <c r="X319" s="11">
        <f t="shared" si="84"/>
        <v>5.4179999999999994E+17</v>
      </c>
      <c r="Y319" s="11">
        <f t="shared" si="85"/>
        <v>7.5319999999999997E-18</v>
      </c>
      <c r="Z319" s="11">
        <f t="shared" si="86"/>
        <v>3.3199999999999999E-4</v>
      </c>
      <c r="AA319" s="16">
        <f t="shared" si="87"/>
        <v>1.3530049805256246E-3</v>
      </c>
      <c r="AB319" s="9">
        <f t="shared" si="88"/>
        <v>0.15028492359644888</v>
      </c>
      <c r="AC319" s="9">
        <f t="shared" si="89"/>
        <v>0.9986469950194744</v>
      </c>
      <c r="AD319" s="15">
        <f t="shared" si="90"/>
        <v>4.0753162064024835</v>
      </c>
      <c r="AE319" s="3">
        <f t="shared" si="91"/>
        <v>906.85279999999966</v>
      </c>
      <c r="AF319" s="2">
        <f t="shared" si="92"/>
        <v>0.25</v>
      </c>
      <c r="AG319" s="9">
        <f t="shared" si="93"/>
        <v>1.1635602755910455E-3</v>
      </c>
      <c r="AH319" s="2">
        <f t="shared" si="94"/>
        <v>5.6304076189652427E-2</v>
      </c>
    </row>
    <row r="320" spans="1:34">
      <c r="A320" s="1">
        <f>Raw!A320</f>
        <v>307</v>
      </c>
      <c r="B320" s="14">
        <f>Raw!B320</f>
        <v>0.46842592592592597</v>
      </c>
      <c r="C320" s="15">
        <f>Raw!C320</f>
        <v>119.5</v>
      </c>
      <c r="D320" s="15">
        <f>IF(C320&gt;0.5,Raw!D320*D$11,-999)</f>
        <v>0.9</v>
      </c>
      <c r="E320" s="9">
        <f>IF(Raw!$G320&gt;$C$8,IF(Raw!$Q320&gt;$C$8,IF(Raw!$N320&gt;$C$9,IF(Raw!$N320&lt;$A$9,IF(Raw!$X320&gt;$C$9,IF(Raw!$X320&lt;$A$9,Raw!H320,-999),-999),-999),-999),-999),-999)</f>
        <v>0.15686900000000001</v>
      </c>
      <c r="F320" s="9">
        <f>IF(Raw!$G320&gt;$C$8,IF(Raw!$Q320&gt;$C$8,IF(Raw!$N320&gt;$C$9,IF(Raw!$N320&lt;$A$9,IF(Raw!$X320&gt;$C$9,IF(Raw!$X320&lt;$A$9,Raw!I320,-999),-999),-999),-999),-999),-999)</f>
        <v>0.24332000000000001</v>
      </c>
      <c r="G320" s="9">
        <f>Raw!G320</f>
        <v>0.94189299999999998</v>
      </c>
      <c r="H320" s="9">
        <f>IF(Raw!$G320&gt;$C$8,IF(Raw!$Q320&gt;$C$8,IF(Raw!$N320&gt;$C$9,IF(Raw!$N320&lt;$A$9,IF(Raw!$X320&gt;$C$9,IF(Raw!$X320&lt;$A$9,Raw!L320,-999),-999),-999),-999),-999),-999)</f>
        <v>716.2</v>
      </c>
      <c r="I320" s="9">
        <f>IF(Raw!$G320&gt;$C$8,IF(Raw!$Q320&gt;$C$8,IF(Raw!$N320&gt;$C$9,IF(Raw!$N320&lt;$A$9,IF(Raw!$X320&gt;$C$9,IF(Raw!$X320&lt;$A$9,Raw!M320,-999),-999),-999),-999),-999),-999)</f>
        <v>0.32608900000000002</v>
      </c>
      <c r="J320" s="9">
        <f>IF(Raw!$G320&gt;$C$8,IF(Raw!$Q320&gt;$C$8,IF(Raw!$N320&gt;$C$9,IF(Raw!$N320&lt;$A$9,IF(Raw!$X320&gt;$C$9,IF(Raw!$X320&lt;$A$9,Raw!N320,-999),-999),-999),-999),-999),-999)</f>
        <v>592</v>
      </c>
      <c r="K320" s="9">
        <f>IF(Raw!$G320&gt;$C$8,IF(Raw!$Q320&gt;$C$8,IF(Raw!$N320&gt;$C$9,IF(Raw!$N320&lt;$A$9,IF(Raw!$X320&gt;$C$9,IF(Raw!$X320&lt;$A$9,Raw!R320,-999),-999),-999),-999),-999),-999)</f>
        <v>0.14682899999999999</v>
      </c>
      <c r="L320" s="9">
        <f>IF(Raw!$G320&gt;$C$8,IF(Raw!$Q320&gt;$C$8,IF(Raw!$N320&gt;$C$9,IF(Raw!$N320&lt;$A$9,IF(Raw!$X320&gt;$C$9,IF(Raw!$X320&lt;$A$9,Raw!S320,-999),-999),-999),-999),-999),-999)</f>
        <v>0.230629</v>
      </c>
      <c r="M320" s="9">
        <f>Raw!Q320</f>
        <v>0.93853600000000004</v>
      </c>
      <c r="N320" s="9">
        <f>IF(Raw!$G320&gt;$C$8,IF(Raw!$Q320&gt;$C$8,IF(Raw!$N320&gt;$C$9,IF(Raw!$N320&lt;$A$9,IF(Raw!$X320&gt;$C$9,IF(Raw!$X320&lt;$A$9,Raw!V320,-999),-999),-999),-999),-999),-999)</f>
        <v>764.7</v>
      </c>
      <c r="O320" s="9">
        <f>IF(Raw!$G320&gt;$C$8,IF(Raw!$Q320&gt;$C$8,IF(Raw!$N320&gt;$C$9,IF(Raw!$N320&lt;$A$9,IF(Raw!$X320&gt;$C$9,IF(Raw!$X320&lt;$A$9,Raw!W320,-999),-999),-999),-999),-999),-999)</f>
        <v>0.37081999999999998</v>
      </c>
      <c r="P320" s="9">
        <f>IF(Raw!$G320&gt;$C$8,IF(Raw!$Q320&gt;$C$8,IF(Raw!$N320&gt;$C$9,IF(Raw!$N320&lt;$A$9,IF(Raw!$X320&gt;$C$9,IF(Raw!$X320&lt;$A$9,Raw!X320,-999),-999),-999),-999),-999),-999)</f>
        <v>517</v>
      </c>
      <c r="R320" s="9">
        <f t="shared" si="79"/>
        <v>8.6451E-2</v>
      </c>
      <c r="S320" s="9">
        <f t="shared" si="80"/>
        <v>0.3552975505507151</v>
      </c>
      <c r="T320" s="9">
        <f t="shared" si="81"/>
        <v>8.3800000000000013E-2</v>
      </c>
      <c r="U320" s="9">
        <f t="shared" si="82"/>
        <v>0.3633541315272581</v>
      </c>
      <c r="V320" s="15">
        <f t="shared" si="83"/>
        <v>9.4442575500000001E-2</v>
      </c>
      <c r="X320" s="11">
        <f t="shared" si="84"/>
        <v>5.4179999999999994E+17</v>
      </c>
      <c r="Y320" s="11">
        <f t="shared" si="85"/>
        <v>7.1619999999999993E-18</v>
      </c>
      <c r="Z320" s="11">
        <f t="shared" si="86"/>
        <v>5.9199999999999997E-4</v>
      </c>
      <c r="AA320" s="16">
        <f t="shared" si="87"/>
        <v>2.2919150458243693E-3</v>
      </c>
      <c r="AB320" s="9">
        <f t="shared" si="88"/>
        <v>0.14702106248084007</v>
      </c>
      <c r="AC320" s="9">
        <f t="shared" si="89"/>
        <v>0.99770808495417562</v>
      </c>
      <c r="AD320" s="15">
        <f t="shared" si="90"/>
        <v>3.8714781179465696</v>
      </c>
      <c r="AE320" s="3">
        <f t="shared" si="91"/>
        <v>862.30479999999966</v>
      </c>
      <c r="AF320" s="2">
        <f t="shared" si="92"/>
        <v>0.25</v>
      </c>
      <c r="AG320" s="9">
        <f t="shared" si="93"/>
        <v>1.0820904379025074E-3</v>
      </c>
      <c r="AH320" s="2">
        <f t="shared" si="94"/>
        <v>5.2361793142868283E-2</v>
      </c>
    </row>
    <row r="321" spans="1:34">
      <c r="A321" s="1">
        <f>Raw!A321</f>
        <v>308</v>
      </c>
      <c r="B321" s="14">
        <f>Raw!B321</f>
        <v>0.46847222222222223</v>
      </c>
      <c r="C321" s="15">
        <f>Raw!C321</f>
        <v>118.6</v>
      </c>
      <c r="D321" s="15">
        <f>IF(C321&gt;0.5,Raw!D321*D$11,-999)</f>
        <v>0.9</v>
      </c>
      <c r="E321" s="9">
        <f>IF(Raw!$G321&gt;$C$8,IF(Raw!$Q321&gt;$C$8,IF(Raw!$N321&gt;$C$9,IF(Raw!$N321&lt;$A$9,IF(Raw!$X321&gt;$C$9,IF(Raw!$X321&lt;$A$9,Raw!H321,-999),-999),-999),-999),-999),-999)</f>
        <v>0.16121099999999999</v>
      </c>
      <c r="F321" s="9">
        <f>IF(Raw!$G321&gt;$C$8,IF(Raw!$Q321&gt;$C$8,IF(Raw!$N321&gt;$C$9,IF(Raw!$N321&lt;$A$9,IF(Raw!$X321&gt;$C$9,IF(Raw!$X321&lt;$A$9,Raw!I321,-999),-999),-999),-999),-999),-999)</f>
        <v>0.25011899999999998</v>
      </c>
      <c r="G321" s="9">
        <f>Raw!G321</f>
        <v>0.93946499999999999</v>
      </c>
      <c r="H321" s="9">
        <f>IF(Raw!$G321&gt;$C$8,IF(Raw!$Q321&gt;$C$8,IF(Raw!$N321&gt;$C$9,IF(Raw!$N321&lt;$A$9,IF(Raw!$X321&gt;$C$9,IF(Raw!$X321&lt;$A$9,Raw!L321,-999),-999),-999),-999),-999),-999)</f>
        <v>753.8</v>
      </c>
      <c r="I321" s="9">
        <f>IF(Raw!$G321&gt;$C$8,IF(Raw!$Q321&gt;$C$8,IF(Raw!$N321&gt;$C$9,IF(Raw!$N321&lt;$A$9,IF(Raw!$X321&gt;$C$9,IF(Raw!$X321&lt;$A$9,Raw!M321,-999),-999),-999),-999),-999),-999)</f>
        <v>0.37081999999999998</v>
      </c>
      <c r="J321" s="9">
        <f>IF(Raw!$G321&gt;$C$8,IF(Raw!$Q321&gt;$C$8,IF(Raw!$N321&gt;$C$9,IF(Raw!$N321&lt;$A$9,IF(Raw!$X321&gt;$C$9,IF(Raw!$X321&lt;$A$9,Raw!N321,-999),-999),-999),-999),-999),-999)</f>
        <v>557</v>
      </c>
      <c r="K321" s="9">
        <f>IF(Raw!$G321&gt;$C$8,IF(Raw!$Q321&gt;$C$8,IF(Raw!$N321&gt;$C$9,IF(Raw!$N321&lt;$A$9,IF(Raw!$X321&gt;$C$9,IF(Raw!$X321&lt;$A$9,Raw!R321,-999),-999),-999),-999),-999),-999)</f>
        <v>0.15688299999999999</v>
      </c>
      <c r="L321" s="9">
        <f>IF(Raw!$G321&gt;$C$8,IF(Raw!$Q321&gt;$C$8,IF(Raw!$N321&gt;$C$9,IF(Raw!$N321&lt;$A$9,IF(Raw!$X321&gt;$C$9,IF(Raw!$X321&lt;$A$9,Raw!S321,-999),-999),-999),-999),-999),-999)</f>
        <v>0.240421</v>
      </c>
      <c r="M321" s="9">
        <f>Raw!Q321</f>
        <v>0.94232899999999997</v>
      </c>
      <c r="N321" s="9">
        <f>IF(Raw!$G321&gt;$C$8,IF(Raw!$Q321&gt;$C$8,IF(Raw!$N321&gt;$C$9,IF(Raw!$N321&lt;$A$9,IF(Raw!$X321&gt;$C$9,IF(Raw!$X321&lt;$A$9,Raw!V321,-999),-999),-999),-999),-999),-999)</f>
        <v>681.1</v>
      </c>
      <c r="O321" s="9">
        <f>IF(Raw!$G321&gt;$C$8,IF(Raw!$Q321&gt;$C$8,IF(Raw!$N321&gt;$C$9,IF(Raw!$N321&lt;$A$9,IF(Raw!$X321&gt;$C$9,IF(Raw!$X321&lt;$A$9,Raw!W321,-999),-999),-999),-999),-999),-999)</f>
        <v>0.43535499999999999</v>
      </c>
      <c r="P321" s="9">
        <f>IF(Raw!$G321&gt;$C$8,IF(Raw!$Q321&gt;$C$8,IF(Raw!$N321&gt;$C$9,IF(Raw!$N321&lt;$A$9,IF(Raw!$X321&gt;$C$9,IF(Raw!$X321&lt;$A$9,Raw!X321,-999),-999),-999),-999),-999),-999)</f>
        <v>596</v>
      </c>
      <c r="R321" s="9">
        <f t="shared" si="79"/>
        <v>8.8907999999999987E-2</v>
      </c>
      <c r="S321" s="9">
        <f t="shared" si="80"/>
        <v>0.35546279970733929</v>
      </c>
      <c r="T321" s="9">
        <f t="shared" si="81"/>
        <v>8.3538000000000001E-2</v>
      </c>
      <c r="U321" s="9">
        <f t="shared" si="82"/>
        <v>0.34746548762379326</v>
      </c>
      <c r="V321" s="15">
        <f t="shared" si="83"/>
        <v>9.8452399499999996E-2</v>
      </c>
      <c r="X321" s="11">
        <f t="shared" si="84"/>
        <v>5.4179999999999994E+17</v>
      </c>
      <c r="Y321" s="11">
        <f t="shared" si="85"/>
        <v>7.5379999999999995E-18</v>
      </c>
      <c r="Z321" s="11">
        <f t="shared" si="86"/>
        <v>5.5699999999999999E-4</v>
      </c>
      <c r="AA321" s="16">
        <f t="shared" si="87"/>
        <v>2.2696740996382024E-3</v>
      </c>
      <c r="AB321" s="9">
        <f t="shared" si="88"/>
        <v>0.15707260403493556</v>
      </c>
      <c r="AC321" s="9">
        <f t="shared" si="89"/>
        <v>0.99773032590036193</v>
      </c>
      <c r="AD321" s="15">
        <f t="shared" si="90"/>
        <v>4.0748188503378868</v>
      </c>
      <c r="AE321" s="3">
        <f t="shared" si="91"/>
        <v>907.57519999999965</v>
      </c>
      <c r="AF321" s="2">
        <f t="shared" si="92"/>
        <v>0.25</v>
      </c>
      <c r="AG321" s="9">
        <f t="shared" si="93"/>
        <v>1.0891222452394449E-3</v>
      </c>
      <c r="AH321" s="2">
        <f t="shared" si="94"/>
        <v>5.2702058640372293E-2</v>
      </c>
    </row>
    <row r="322" spans="1:34">
      <c r="A322" s="1">
        <f>Raw!A322</f>
        <v>309</v>
      </c>
      <c r="B322" s="14">
        <f>Raw!B322</f>
        <v>0.4685300925925926</v>
      </c>
      <c r="C322" s="15">
        <f>Raw!C322</f>
        <v>117.1</v>
      </c>
      <c r="D322" s="15">
        <f>IF(C322&gt;0.5,Raw!D322*D$11,-999)</f>
        <v>1.8</v>
      </c>
      <c r="E322" s="9">
        <f>IF(Raw!$G322&gt;$C$8,IF(Raw!$Q322&gt;$C$8,IF(Raw!$N322&gt;$C$9,IF(Raw!$N322&lt;$A$9,IF(Raw!$X322&gt;$C$9,IF(Raw!$X322&lt;$A$9,Raw!H322,-999),-999),-999),-999),-999),-999)</f>
        <v>0.173236</v>
      </c>
      <c r="F322" s="9">
        <f>IF(Raw!$G322&gt;$C$8,IF(Raw!$Q322&gt;$C$8,IF(Raw!$N322&gt;$C$9,IF(Raw!$N322&lt;$A$9,IF(Raw!$X322&gt;$C$9,IF(Raw!$X322&lt;$A$9,Raw!I322,-999),-999),-999),-999),-999),-999)</f>
        <v>0.27455400000000002</v>
      </c>
      <c r="G322" s="9">
        <f>Raw!G322</f>
        <v>0.94316999999999995</v>
      </c>
      <c r="H322" s="9">
        <f>IF(Raw!$G322&gt;$C$8,IF(Raw!$Q322&gt;$C$8,IF(Raw!$N322&gt;$C$9,IF(Raw!$N322&lt;$A$9,IF(Raw!$X322&gt;$C$9,IF(Raw!$X322&lt;$A$9,Raw!L322,-999),-999),-999),-999),-999),-999)</f>
        <v>750.3</v>
      </c>
      <c r="I322" s="9">
        <f>IF(Raw!$G322&gt;$C$8,IF(Raw!$Q322&gt;$C$8,IF(Raw!$N322&gt;$C$9,IF(Raw!$N322&lt;$A$9,IF(Raw!$X322&gt;$C$9,IF(Raw!$X322&lt;$A$9,Raw!M322,-999),-999),-999),-999),-999),-999)</f>
        <v>0.29955999999999999</v>
      </c>
      <c r="J322" s="9">
        <f>IF(Raw!$G322&gt;$C$8,IF(Raw!$Q322&gt;$C$8,IF(Raw!$N322&gt;$C$9,IF(Raw!$N322&lt;$A$9,IF(Raw!$X322&gt;$C$9,IF(Raw!$X322&lt;$A$9,Raw!N322,-999),-999),-999),-999),-999),-999)</f>
        <v>699</v>
      </c>
      <c r="K322" s="9">
        <f>IF(Raw!$G322&gt;$C$8,IF(Raw!$Q322&gt;$C$8,IF(Raw!$N322&gt;$C$9,IF(Raw!$N322&lt;$A$9,IF(Raw!$X322&gt;$C$9,IF(Raw!$X322&lt;$A$9,Raw!R322,-999),-999),-999),-999),-999),-999)</f>
        <v>0.159748</v>
      </c>
      <c r="L322" s="9">
        <f>IF(Raw!$G322&gt;$C$8,IF(Raw!$Q322&gt;$C$8,IF(Raw!$N322&gt;$C$9,IF(Raw!$N322&lt;$A$9,IF(Raw!$X322&gt;$C$9,IF(Raw!$X322&lt;$A$9,Raw!S322,-999),-999),-999),-999),-999),-999)</f>
        <v>0.260521</v>
      </c>
      <c r="M322" s="9">
        <f>Raw!Q322</f>
        <v>0.95603400000000005</v>
      </c>
      <c r="N322" s="9">
        <f>IF(Raw!$G322&gt;$C$8,IF(Raw!$Q322&gt;$C$8,IF(Raw!$N322&gt;$C$9,IF(Raw!$N322&lt;$A$9,IF(Raw!$X322&gt;$C$9,IF(Raw!$X322&lt;$A$9,Raw!V322,-999),-999),-999),-999),-999),-999)</f>
        <v>731.5</v>
      </c>
      <c r="O322" s="9">
        <f>IF(Raw!$G322&gt;$C$8,IF(Raw!$Q322&gt;$C$8,IF(Raw!$N322&gt;$C$9,IF(Raw!$N322&lt;$A$9,IF(Raw!$X322&gt;$C$9,IF(Raw!$X322&lt;$A$9,Raw!W322,-999),-999),-999),-999),-999),-999)</f>
        <v>0.37081999999999998</v>
      </c>
      <c r="P322" s="9">
        <f>IF(Raw!$G322&gt;$C$8,IF(Raw!$Q322&gt;$C$8,IF(Raw!$N322&gt;$C$9,IF(Raw!$N322&lt;$A$9,IF(Raw!$X322&gt;$C$9,IF(Raw!$X322&lt;$A$9,Raw!X322,-999),-999),-999),-999),-999),-999)</f>
        <v>434</v>
      </c>
      <c r="R322" s="9">
        <f t="shared" si="79"/>
        <v>0.10131800000000002</v>
      </c>
      <c r="S322" s="9">
        <f t="shared" si="80"/>
        <v>0.3690275865585641</v>
      </c>
      <c r="T322" s="9">
        <f t="shared" si="81"/>
        <v>0.100773</v>
      </c>
      <c r="U322" s="9">
        <f t="shared" si="82"/>
        <v>0.3868133471006176</v>
      </c>
      <c r="V322" s="15">
        <f t="shared" si="83"/>
        <v>0.1066833495</v>
      </c>
      <c r="X322" s="11">
        <f t="shared" si="84"/>
        <v>1.0835999999999999E+18</v>
      </c>
      <c r="Y322" s="11">
        <f t="shared" si="85"/>
        <v>7.5029999999999993E-18</v>
      </c>
      <c r="Z322" s="11">
        <f t="shared" si="86"/>
        <v>6.9899999999999997E-4</v>
      </c>
      <c r="AA322" s="16">
        <f t="shared" si="87"/>
        <v>5.650930813348584E-3</v>
      </c>
      <c r="AB322" s="9">
        <f t="shared" si="88"/>
        <v>0.16031746125085358</v>
      </c>
      <c r="AC322" s="9">
        <f t="shared" si="89"/>
        <v>0.99434906918665134</v>
      </c>
      <c r="AD322" s="15">
        <f t="shared" si="90"/>
        <v>8.0843073152340263</v>
      </c>
      <c r="AE322" s="3">
        <f t="shared" si="91"/>
        <v>903.36119999999971</v>
      </c>
      <c r="AF322" s="2">
        <f t="shared" si="92"/>
        <v>0.25</v>
      </c>
      <c r="AG322" s="9">
        <f t="shared" si="93"/>
        <v>2.4054753627659087E-3</v>
      </c>
      <c r="AH322" s="2">
        <f t="shared" si="94"/>
        <v>0.11639970093401995</v>
      </c>
    </row>
    <row r="323" spans="1:34">
      <c r="A323" s="1">
        <f>Raw!A323</f>
        <v>310</v>
      </c>
      <c r="B323" s="14">
        <f>Raw!B323</f>
        <v>0.46858796296296296</v>
      </c>
      <c r="C323" s="15">
        <f>Raw!C323</f>
        <v>116.7</v>
      </c>
      <c r="D323" s="15">
        <f>IF(C323&gt;0.5,Raw!D323*D$11,-999)</f>
        <v>1.8</v>
      </c>
      <c r="E323" s="9">
        <f>IF(Raw!$G323&gt;$C$8,IF(Raw!$Q323&gt;$C$8,IF(Raw!$N323&gt;$C$9,IF(Raw!$N323&lt;$A$9,IF(Raw!$X323&gt;$C$9,IF(Raw!$X323&lt;$A$9,Raw!H323,-999),-999),-999),-999),-999),-999)</f>
        <v>0.160075</v>
      </c>
      <c r="F323" s="9">
        <f>IF(Raw!$G323&gt;$C$8,IF(Raw!$Q323&gt;$C$8,IF(Raw!$N323&gt;$C$9,IF(Raw!$N323&lt;$A$9,IF(Raw!$X323&gt;$C$9,IF(Raw!$X323&lt;$A$9,Raw!I323,-999),-999),-999),-999),-999),-999)</f>
        <v>0.24896199999999999</v>
      </c>
      <c r="G323" s="9">
        <f>Raw!G323</f>
        <v>0.94763900000000001</v>
      </c>
      <c r="H323" s="9">
        <f>IF(Raw!$G323&gt;$C$8,IF(Raw!$Q323&gt;$C$8,IF(Raw!$N323&gt;$C$9,IF(Raw!$N323&lt;$A$9,IF(Raw!$X323&gt;$C$9,IF(Raw!$X323&lt;$A$9,Raw!L323,-999),-999),-999),-999),-999),-999)</f>
        <v>786.2</v>
      </c>
      <c r="I323" s="9">
        <f>IF(Raw!$G323&gt;$C$8,IF(Raw!$Q323&gt;$C$8,IF(Raw!$N323&gt;$C$9,IF(Raw!$N323&lt;$A$9,IF(Raw!$X323&gt;$C$9,IF(Raw!$X323&lt;$A$9,Raw!M323,-999),-999),-999),-999),-999),-999)</f>
        <v>0.43922499999999998</v>
      </c>
      <c r="J323" s="9">
        <f>IF(Raw!$G323&gt;$C$8,IF(Raw!$Q323&gt;$C$8,IF(Raw!$N323&gt;$C$9,IF(Raw!$N323&lt;$A$9,IF(Raw!$X323&gt;$C$9,IF(Raw!$X323&lt;$A$9,Raw!N323,-999),-999),-999),-999),-999),-999)</f>
        <v>479</v>
      </c>
      <c r="K323" s="9">
        <f>IF(Raw!$G323&gt;$C$8,IF(Raw!$Q323&gt;$C$8,IF(Raw!$N323&gt;$C$9,IF(Raw!$N323&lt;$A$9,IF(Raw!$X323&gt;$C$9,IF(Raw!$X323&lt;$A$9,Raw!R323,-999),-999),-999),-999),-999),-999)</f>
        <v>0.16164400000000001</v>
      </c>
      <c r="L323" s="9">
        <f>IF(Raw!$G323&gt;$C$8,IF(Raw!$Q323&gt;$C$8,IF(Raw!$N323&gt;$C$9,IF(Raw!$N323&lt;$A$9,IF(Raw!$X323&gt;$C$9,IF(Raw!$X323&lt;$A$9,Raw!S323,-999),-999),-999),-999),-999),-999)</f>
        <v>0.249163</v>
      </c>
      <c r="M323" s="9">
        <f>Raw!Q323</f>
        <v>0.92249999999999999</v>
      </c>
      <c r="N323" s="9">
        <f>IF(Raw!$G323&gt;$C$8,IF(Raw!$Q323&gt;$C$8,IF(Raw!$N323&gt;$C$9,IF(Raw!$N323&lt;$A$9,IF(Raw!$X323&gt;$C$9,IF(Raw!$X323&lt;$A$9,Raw!V323,-999),-999),-999),-999),-999),-999)</f>
        <v>720</v>
      </c>
      <c r="O323" s="9">
        <f>IF(Raw!$G323&gt;$C$8,IF(Raw!$Q323&gt;$C$8,IF(Raw!$N323&gt;$C$9,IF(Raw!$N323&lt;$A$9,IF(Raw!$X323&gt;$C$9,IF(Raw!$X323&lt;$A$9,Raw!W323,-999),-999),-999),-999),-999),-999)</f>
        <v>0.47102699999999997</v>
      </c>
      <c r="P323" s="9">
        <f>IF(Raw!$G323&gt;$C$8,IF(Raw!$Q323&gt;$C$8,IF(Raw!$N323&gt;$C$9,IF(Raw!$N323&lt;$A$9,IF(Raw!$X323&gt;$C$9,IF(Raw!$X323&lt;$A$9,Raw!X323,-999),-999),-999),-999),-999),-999)</f>
        <v>613</v>
      </c>
      <c r="R323" s="9">
        <f t="shared" si="79"/>
        <v>8.8886999999999994E-2</v>
      </c>
      <c r="S323" s="9">
        <f t="shared" si="80"/>
        <v>0.35703039018002747</v>
      </c>
      <c r="T323" s="9">
        <f t="shared" si="81"/>
        <v>8.7518999999999986E-2</v>
      </c>
      <c r="U323" s="9">
        <f t="shared" si="82"/>
        <v>0.35125199166810478</v>
      </c>
      <c r="V323" s="15">
        <f t="shared" si="83"/>
        <v>0.10203224849999999</v>
      </c>
      <c r="X323" s="11">
        <f t="shared" si="84"/>
        <v>1.0835999999999999E+18</v>
      </c>
      <c r="Y323" s="11">
        <f t="shared" si="85"/>
        <v>7.8620000000000002E-18</v>
      </c>
      <c r="Z323" s="11">
        <f t="shared" si="86"/>
        <v>4.7899999999999999E-4</v>
      </c>
      <c r="AA323" s="16">
        <f t="shared" si="87"/>
        <v>4.0641424168120005E-3</v>
      </c>
      <c r="AB323" s="9">
        <f t="shared" si="88"/>
        <v>0.16199968968017697</v>
      </c>
      <c r="AC323" s="9">
        <f t="shared" si="89"/>
        <v>0.99593585758318803</v>
      </c>
      <c r="AD323" s="15">
        <f t="shared" si="90"/>
        <v>8.4846397010688932</v>
      </c>
      <c r="AE323" s="3">
        <f t="shared" si="91"/>
        <v>946.58479999999975</v>
      </c>
      <c r="AF323" s="2">
        <f t="shared" si="92"/>
        <v>0.25</v>
      </c>
      <c r="AG323" s="9">
        <f t="shared" si="93"/>
        <v>2.2924973796820936E-3</v>
      </c>
      <c r="AH323" s="2">
        <f t="shared" si="94"/>
        <v>0.11093275512919418</v>
      </c>
    </row>
    <row r="324" spans="1:34">
      <c r="A324" s="1">
        <f>Raw!A324</f>
        <v>311</v>
      </c>
      <c r="B324" s="14">
        <f>Raw!B324</f>
        <v>0.46864583333333337</v>
      </c>
      <c r="C324" s="15">
        <f>Raw!C324</f>
        <v>115.5</v>
      </c>
      <c r="D324" s="15">
        <f>IF(C324&gt;0.5,Raw!D324*D$11,-999)</f>
        <v>1.8</v>
      </c>
      <c r="E324" s="9">
        <f>IF(Raw!$G324&gt;$C$8,IF(Raw!$Q324&gt;$C$8,IF(Raw!$N324&gt;$C$9,IF(Raw!$N324&lt;$A$9,IF(Raw!$X324&gt;$C$9,IF(Raw!$X324&lt;$A$9,Raw!H324,-999),-999),-999),-999),-999),-999)</f>
        <v>0.16897499999999999</v>
      </c>
      <c r="F324" s="9">
        <f>IF(Raw!$G324&gt;$C$8,IF(Raw!$Q324&gt;$C$8,IF(Raw!$N324&gt;$C$9,IF(Raw!$N324&lt;$A$9,IF(Raw!$X324&gt;$C$9,IF(Raw!$X324&lt;$A$9,Raw!I324,-999),-999),-999),-999),-999),-999)</f>
        <v>0.25461699999999998</v>
      </c>
      <c r="G324" s="9">
        <f>Raw!G324</f>
        <v>0.93253900000000001</v>
      </c>
      <c r="H324" s="9">
        <f>IF(Raw!$G324&gt;$C$8,IF(Raw!$Q324&gt;$C$8,IF(Raw!$N324&gt;$C$9,IF(Raw!$N324&lt;$A$9,IF(Raw!$X324&gt;$C$9,IF(Raw!$X324&lt;$A$9,Raw!L324,-999),-999),-999),-999),-999),-999)</f>
        <v>761.2</v>
      </c>
      <c r="I324" s="9">
        <f>IF(Raw!$G324&gt;$C$8,IF(Raw!$Q324&gt;$C$8,IF(Raw!$N324&gt;$C$9,IF(Raw!$N324&lt;$A$9,IF(Raw!$X324&gt;$C$9,IF(Raw!$X324&lt;$A$9,Raw!M324,-999),-999),-999),-999),-999),-999)</f>
        <v>0.502417</v>
      </c>
      <c r="J324" s="9">
        <f>IF(Raw!$G324&gt;$C$8,IF(Raw!$Q324&gt;$C$8,IF(Raw!$N324&gt;$C$9,IF(Raw!$N324&lt;$A$9,IF(Raw!$X324&gt;$C$9,IF(Raw!$X324&lt;$A$9,Raw!N324,-999),-999),-999),-999),-999),-999)</f>
        <v>458</v>
      </c>
      <c r="K324" s="9">
        <f>IF(Raw!$G324&gt;$C$8,IF(Raw!$Q324&gt;$C$8,IF(Raw!$N324&gt;$C$9,IF(Raw!$N324&lt;$A$9,IF(Raw!$X324&gt;$C$9,IF(Raw!$X324&lt;$A$9,Raw!R324,-999),-999),-999),-999),-999),-999)</f>
        <v>0.151614</v>
      </c>
      <c r="L324" s="9">
        <f>IF(Raw!$G324&gt;$C$8,IF(Raw!$Q324&gt;$C$8,IF(Raw!$N324&gt;$C$9,IF(Raw!$N324&lt;$A$9,IF(Raw!$X324&gt;$C$9,IF(Raw!$X324&lt;$A$9,Raw!S324,-999),-999),-999),-999),-999),-999)</f>
        <v>0.248836</v>
      </c>
      <c r="M324" s="9">
        <f>Raw!Q324</f>
        <v>0.93929300000000004</v>
      </c>
      <c r="N324" s="9">
        <f>IF(Raw!$G324&gt;$C$8,IF(Raw!$Q324&gt;$C$8,IF(Raw!$N324&gt;$C$9,IF(Raw!$N324&lt;$A$9,IF(Raw!$X324&gt;$C$9,IF(Raw!$X324&lt;$A$9,Raw!V324,-999),-999),-999),-999),-999),-999)</f>
        <v>750.5</v>
      </c>
      <c r="O324" s="9">
        <f>IF(Raw!$G324&gt;$C$8,IF(Raw!$Q324&gt;$C$8,IF(Raw!$N324&gt;$C$9,IF(Raw!$N324&lt;$A$9,IF(Raw!$X324&gt;$C$9,IF(Raw!$X324&lt;$A$9,Raw!W324,-999),-999),-999),-999),-999),-999)</f>
        <v>0.29029199999999999</v>
      </c>
      <c r="P324" s="9">
        <f>IF(Raw!$G324&gt;$C$8,IF(Raw!$Q324&gt;$C$8,IF(Raw!$N324&gt;$C$9,IF(Raw!$N324&lt;$A$9,IF(Raw!$X324&gt;$C$9,IF(Raw!$X324&lt;$A$9,Raw!X324,-999),-999),-999),-999),-999),-999)</f>
        <v>381</v>
      </c>
      <c r="R324" s="9">
        <f t="shared" si="79"/>
        <v>8.5641999999999996E-2</v>
      </c>
      <c r="S324" s="9">
        <f t="shared" si="80"/>
        <v>0.33635617417533004</v>
      </c>
      <c r="T324" s="9">
        <f t="shared" si="81"/>
        <v>9.7222000000000003E-2</v>
      </c>
      <c r="U324" s="9">
        <f t="shared" si="82"/>
        <v>0.39070713240849397</v>
      </c>
      <c r="V324" s="15">
        <f t="shared" si="83"/>
        <v>0.10189834199999999</v>
      </c>
      <c r="X324" s="11">
        <f t="shared" si="84"/>
        <v>1.0835999999999999E+18</v>
      </c>
      <c r="Y324" s="11">
        <f t="shared" si="85"/>
        <v>7.6120000000000008E-18</v>
      </c>
      <c r="Z324" s="11">
        <f t="shared" si="86"/>
        <v>4.5799999999999997E-4</v>
      </c>
      <c r="AA324" s="16">
        <f t="shared" si="87"/>
        <v>3.7635326587975508E-3</v>
      </c>
      <c r="AB324" s="9">
        <f t="shared" si="88"/>
        <v>0.15197989817215363</v>
      </c>
      <c r="AC324" s="9">
        <f t="shared" si="89"/>
        <v>0.9962364673412023</v>
      </c>
      <c r="AD324" s="15">
        <f t="shared" si="90"/>
        <v>8.2173202157151746</v>
      </c>
      <c r="AE324" s="3">
        <f t="shared" si="91"/>
        <v>916.48479999999984</v>
      </c>
      <c r="AF324" s="2">
        <f t="shared" si="92"/>
        <v>0.25</v>
      </c>
      <c r="AG324" s="9">
        <f t="shared" si="93"/>
        <v>2.4696658596649406E-3</v>
      </c>
      <c r="AH324" s="2">
        <f t="shared" si="94"/>
        <v>0.11950584567260589</v>
      </c>
    </row>
    <row r="325" spans="1:34">
      <c r="A325" s="1">
        <f>Raw!A325</f>
        <v>312</v>
      </c>
      <c r="B325" s="14">
        <f>Raw!B325</f>
        <v>0.46869212962962964</v>
      </c>
      <c r="C325" s="15">
        <f>Raw!C325</f>
        <v>114.6</v>
      </c>
      <c r="D325" s="15">
        <f>IF(C325&gt;0.5,Raw!D325*D$11,-999)</f>
        <v>1.8</v>
      </c>
      <c r="E325" s="9">
        <f>IF(Raw!$G325&gt;$C$8,IF(Raw!$Q325&gt;$C$8,IF(Raw!$N325&gt;$C$9,IF(Raw!$N325&lt;$A$9,IF(Raw!$X325&gt;$C$9,IF(Raw!$X325&lt;$A$9,Raw!H325,-999),-999),-999),-999),-999),-999)</f>
        <v>0.174146</v>
      </c>
      <c r="F325" s="9">
        <f>IF(Raw!$G325&gt;$C$8,IF(Raw!$Q325&gt;$C$8,IF(Raw!$N325&gt;$C$9,IF(Raw!$N325&lt;$A$9,IF(Raw!$X325&gt;$C$9,IF(Raw!$X325&lt;$A$9,Raw!I325,-999),-999),-999),-999),-999),-999)</f>
        <v>0.26219599999999998</v>
      </c>
      <c r="G325" s="9">
        <f>Raw!G325</f>
        <v>0.91941899999999999</v>
      </c>
      <c r="H325" s="9">
        <f>IF(Raw!$G325&gt;$C$8,IF(Raw!$Q325&gt;$C$8,IF(Raw!$N325&gt;$C$9,IF(Raw!$N325&lt;$A$9,IF(Raw!$X325&gt;$C$9,IF(Raw!$X325&lt;$A$9,Raw!L325,-999),-999),-999),-999),-999),-999)</f>
        <v>708.2</v>
      </c>
      <c r="I325" s="9">
        <f>IF(Raw!$G325&gt;$C$8,IF(Raw!$Q325&gt;$C$8,IF(Raw!$N325&gt;$C$9,IF(Raw!$N325&lt;$A$9,IF(Raw!$X325&gt;$C$9,IF(Raw!$X325&lt;$A$9,Raw!M325,-999),-999),-999),-999),-999),-999)</f>
        <v>0.49060300000000001</v>
      </c>
      <c r="J325" s="9">
        <f>IF(Raw!$G325&gt;$C$8,IF(Raw!$Q325&gt;$C$8,IF(Raw!$N325&gt;$C$9,IF(Raw!$N325&lt;$A$9,IF(Raw!$X325&gt;$C$9,IF(Raw!$X325&lt;$A$9,Raw!N325,-999),-999),-999),-999),-999),-999)</f>
        <v>425</v>
      </c>
      <c r="K325" s="9">
        <f>IF(Raw!$G325&gt;$C$8,IF(Raw!$Q325&gt;$C$8,IF(Raw!$N325&gt;$C$9,IF(Raw!$N325&lt;$A$9,IF(Raw!$X325&gt;$C$9,IF(Raw!$X325&lt;$A$9,Raw!R325,-999),-999),-999),-999),-999),-999)</f>
        <v>0.16789399999999999</v>
      </c>
      <c r="L325" s="9">
        <f>IF(Raw!$G325&gt;$C$8,IF(Raw!$Q325&gt;$C$8,IF(Raw!$N325&gt;$C$9,IF(Raw!$N325&lt;$A$9,IF(Raw!$X325&gt;$C$9,IF(Raw!$X325&lt;$A$9,Raw!S325,-999),-999),-999),-999),-999),-999)</f>
        <v>0.26277499999999998</v>
      </c>
      <c r="M325" s="9">
        <f>Raw!Q325</f>
        <v>0.94153699999999996</v>
      </c>
      <c r="N325" s="9">
        <f>IF(Raw!$G325&gt;$C$8,IF(Raw!$Q325&gt;$C$8,IF(Raw!$N325&gt;$C$9,IF(Raw!$N325&lt;$A$9,IF(Raw!$X325&gt;$C$9,IF(Raw!$X325&lt;$A$9,Raw!V325,-999),-999),-999),-999),-999),-999)</f>
        <v>710.6</v>
      </c>
      <c r="O325" s="9">
        <f>IF(Raw!$G325&gt;$C$8,IF(Raw!$Q325&gt;$C$8,IF(Raw!$N325&gt;$C$9,IF(Raw!$N325&lt;$A$9,IF(Raw!$X325&gt;$C$9,IF(Raw!$X325&lt;$A$9,Raw!W325,-999),-999),-999),-999),-999),-999)</f>
        <v>0.42787799999999998</v>
      </c>
      <c r="P325" s="9">
        <f>IF(Raw!$G325&gt;$C$8,IF(Raw!$Q325&gt;$C$8,IF(Raw!$N325&gt;$C$9,IF(Raw!$N325&lt;$A$9,IF(Raw!$X325&gt;$C$9,IF(Raw!$X325&lt;$A$9,Raw!X325,-999),-999),-999),-999),-999),-999)</f>
        <v>593</v>
      </c>
      <c r="R325" s="9">
        <f t="shared" si="79"/>
        <v>8.8049999999999989E-2</v>
      </c>
      <c r="S325" s="9">
        <f t="shared" si="80"/>
        <v>0.33581748005309003</v>
      </c>
      <c r="T325" s="9">
        <f t="shared" si="81"/>
        <v>9.4880999999999993E-2</v>
      </c>
      <c r="U325" s="9">
        <f t="shared" si="82"/>
        <v>0.36107316144990964</v>
      </c>
      <c r="V325" s="15">
        <f t="shared" si="83"/>
        <v>0.10760636249999998</v>
      </c>
      <c r="X325" s="11">
        <f t="shared" si="84"/>
        <v>1.0835999999999999E+18</v>
      </c>
      <c r="Y325" s="11">
        <f t="shared" si="85"/>
        <v>7.0819999999999998E-18</v>
      </c>
      <c r="Z325" s="11">
        <f t="shared" si="86"/>
        <v>4.2499999999999998E-4</v>
      </c>
      <c r="AA325" s="16">
        <f t="shared" si="87"/>
        <v>3.2508708310626006E-3</v>
      </c>
      <c r="AB325" s="9">
        <f t="shared" si="88"/>
        <v>0.16820244587532204</v>
      </c>
      <c r="AC325" s="9">
        <f t="shared" si="89"/>
        <v>0.99674912916893732</v>
      </c>
      <c r="AD325" s="15">
        <f t="shared" si="90"/>
        <v>7.6491078377943538</v>
      </c>
      <c r="AE325" s="3">
        <f t="shared" si="91"/>
        <v>852.67279999999971</v>
      </c>
      <c r="AF325" s="2">
        <f t="shared" si="92"/>
        <v>0.25</v>
      </c>
      <c r="AG325" s="9">
        <f t="shared" si="93"/>
        <v>2.1245288840489925E-3</v>
      </c>
      <c r="AH325" s="2">
        <f t="shared" si="94"/>
        <v>0.1028048470405621</v>
      </c>
    </row>
    <row r="326" spans="1:34">
      <c r="A326" s="1">
        <f>Raw!A326</f>
        <v>313</v>
      </c>
      <c r="B326" s="14">
        <f>Raw!B326</f>
        <v>0.46875</v>
      </c>
      <c r="C326" s="15">
        <f>Raw!C326</f>
        <v>113.8</v>
      </c>
      <c r="D326" s="15">
        <f>IF(C326&gt;0.5,Raw!D326*D$11,-999)</f>
        <v>1.8</v>
      </c>
      <c r="E326" s="9">
        <f>IF(Raw!$G326&gt;$C$8,IF(Raw!$Q326&gt;$C$8,IF(Raw!$N326&gt;$C$9,IF(Raw!$N326&lt;$A$9,IF(Raw!$X326&gt;$C$9,IF(Raw!$X326&lt;$A$9,Raw!H326,-999),-999),-999),-999),-999),-999)</f>
        <v>0.18998799999999999</v>
      </c>
      <c r="F326" s="9">
        <f>IF(Raw!$G326&gt;$C$8,IF(Raw!$Q326&gt;$C$8,IF(Raw!$N326&gt;$C$9,IF(Raw!$N326&lt;$A$9,IF(Raw!$X326&gt;$C$9,IF(Raw!$X326&lt;$A$9,Raw!I326,-999),-999),-999),-999),-999),-999)</f>
        <v>0.29591800000000001</v>
      </c>
      <c r="G326" s="9">
        <f>Raw!G326</f>
        <v>0.93348600000000004</v>
      </c>
      <c r="H326" s="9">
        <f>IF(Raw!$G326&gt;$C$8,IF(Raw!$Q326&gt;$C$8,IF(Raw!$N326&gt;$C$9,IF(Raw!$N326&lt;$A$9,IF(Raw!$X326&gt;$C$9,IF(Raw!$X326&lt;$A$9,Raw!L326,-999),-999),-999),-999),-999),-999)</f>
        <v>704.9</v>
      </c>
      <c r="I326" s="9">
        <f>IF(Raw!$G326&gt;$C$8,IF(Raw!$Q326&gt;$C$8,IF(Raw!$N326&gt;$C$9,IF(Raw!$N326&lt;$A$9,IF(Raw!$X326&gt;$C$9,IF(Raw!$X326&lt;$A$9,Raw!M326,-999),-999),-999),-999),-999),-999)</f>
        <v>0.34805599999999998</v>
      </c>
      <c r="J326" s="9">
        <f>IF(Raw!$G326&gt;$C$8,IF(Raw!$Q326&gt;$C$8,IF(Raw!$N326&gt;$C$9,IF(Raw!$N326&lt;$A$9,IF(Raw!$X326&gt;$C$9,IF(Raw!$X326&lt;$A$9,Raw!N326,-999),-999),-999),-999),-999),-999)</f>
        <v>479</v>
      </c>
      <c r="K326" s="9">
        <f>IF(Raw!$G326&gt;$C$8,IF(Raw!$Q326&gt;$C$8,IF(Raw!$N326&gt;$C$9,IF(Raw!$N326&lt;$A$9,IF(Raw!$X326&gt;$C$9,IF(Raw!$X326&lt;$A$9,Raw!R326,-999),-999),-999),-999),-999),-999)</f>
        <v>0.161352</v>
      </c>
      <c r="L326" s="9">
        <f>IF(Raw!$G326&gt;$C$8,IF(Raw!$Q326&gt;$C$8,IF(Raw!$N326&gt;$C$9,IF(Raw!$N326&lt;$A$9,IF(Raw!$X326&gt;$C$9,IF(Raw!$X326&lt;$A$9,Raw!S326,-999),-999),-999),-999),-999),-999)</f>
        <v>0.27184900000000001</v>
      </c>
      <c r="M326" s="9">
        <f>Raw!Q326</f>
        <v>0.96390100000000001</v>
      </c>
      <c r="N326" s="9">
        <f>IF(Raw!$G326&gt;$C$8,IF(Raw!$Q326&gt;$C$8,IF(Raw!$N326&gt;$C$9,IF(Raw!$N326&lt;$A$9,IF(Raw!$X326&gt;$C$9,IF(Raw!$X326&lt;$A$9,Raw!V326,-999),-999),-999),-999),-999),-999)</f>
        <v>861.2</v>
      </c>
      <c r="O326" s="9">
        <f>IF(Raw!$G326&gt;$C$8,IF(Raw!$Q326&gt;$C$8,IF(Raw!$N326&gt;$C$9,IF(Raw!$N326&lt;$A$9,IF(Raw!$X326&gt;$C$9,IF(Raw!$X326&lt;$A$9,Raw!W326,-999),-999),-999),-999),-999),-999)</f>
        <v>0.37081500000000001</v>
      </c>
      <c r="P326" s="9">
        <f>IF(Raw!$G326&gt;$C$8,IF(Raw!$Q326&gt;$C$8,IF(Raw!$N326&gt;$C$9,IF(Raw!$N326&lt;$A$9,IF(Raw!$X326&gt;$C$9,IF(Raw!$X326&lt;$A$9,Raw!X326,-999),-999),-999),-999),-999),-999)</f>
        <v>635</v>
      </c>
      <c r="R326" s="9">
        <f t="shared" si="79"/>
        <v>0.10593000000000002</v>
      </c>
      <c r="S326" s="9">
        <f t="shared" si="80"/>
        <v>0.35797078920511771</v>
      </c>
      <c r="T326" s="9">
        <f t="shared" si="81"/>
        <v>0.11049700000000001</v>
      </c>
      <c r="U326" s="9">
        <f t="shared" si="82"/>
        <v>0.40646461822555907</v>
      </c>
      <c r="V326" s="15">
        <f t="shared" si="83"/>
        <v>0.1113221655</v>
      </c>
      <c r="X326" s="11">
        <f t="shared" si="84"/>
        <v>1.0835999999999999E+18</v>
      </c>
      <c r="Y326" s="11">
        <f t="shared" si="85"/>
        <v>7.049E-18</v>
      </c>
      <c r="Z326" s="11">
        <f t="shared" si="86"/>
        <v>4.7899999999999999E-4</v>
      </c>
      <c r="AA326" s="16">
        <f t="shared" si="87"/>
        <v>3.6454063670160654E-3</v>
      </c>
      <c r="AB326" s="9">
        <f t="shared" si="88"/>
        <v>0.16175480646733617</v>
      </c>
      <c r="AC326" s="9">
        <f t="shared" si="89"/>
        <v>0.99635459363298395</v>
      </c>
      <c r="AD326" s="15">
        <f t="shared" si="90"/>
        <v>7.6104517056702834</v>
      </c>
      <c r="AE326" s="3">
        <f t="shared" si="91"/>
        <v>848.6995999999998</v>
      </c>
      <c r="AF326" s="2">
        <f t="shared" si="92"/>
        <v>0.25</v>
      </c>
      <c r="AG326" s="9">
        <f t="shared" si="93"/>
        <v>2.3795225746687126E-3</v>
      </c>
      <c r="AH326" s="2">
        <f t="shared" si="94"/>
        <v>0.11514385902448401</v>
      </c>
    </row>
    <row r="327" spans="1:34">
      <c r="A327" s="1">
        <f>Raw!A327</f>
        <v>314</v>
      </c>
      <c r="B327" s="14">
        <f>Raw!B327</f>
        <v>0.46880787037037036</v>
      </c>
      <c r="C327" s="15">
        <f>Raw!C327</f>
        <v>112.6</v>
      </c>
      <c r="D327" s="15">
        <f>IF(C327&gt;0.5,Raw!D327*D$11,-999)</f>
        <v>1.8</v>
      </c>
      <c r="E327" s="9">
        <f>IF(Raw!$G327&gt;$C$8,IF(Raw!$Q327&gt;$C$8,IF(Raw!$N327&gt;$C$9,IF(Raw!$N327&lt;$A$9,IF(Raw!$X327&gt;$C$9,IF(Raw!$X327&lt;$A$9,Raw!H327,-999),-999),-999),-999),-999),-999)</f>
        <v>0.189721</v>
      </c>
      <c r="F327" s="9">
        <f>IF(Raw!$G327&gt;$C$8,IF(Raw!$Q327&gt;$C$8,IF(Raw!$N327&gt;$C$9,IF(Raw!$N327&lt;$A$9,IF(Raw!$X327&gt;$C$9,IF(Raw!$X327&lt;$A$9,Raw!I327,-999),-999),-999),-999),-999),-999)</f>
        <v>0.29661100000000001</v>
      </c>
      <c r="G327" s="9">
        <f>Raw!G327</f>
        <v>0.94193700000000002</v>
      </c>
      <c r="H327" s="9">
        <f>IF(Raw!$G327&gt;$C$8,IF(Raw!$Q327&gt;$C$8,IF(Raw!$N327&gt;$C$9,IF(Raw!$N327&lt;$A$9,IF(Raw!$X327&gt;$C$9,IF(Raw!$X327&lt;$A$9,Raw!L327,-999),-999),-999),-999),-999),-999)</f>
        <v>726.1</v>
      </c>
      <c r="I327" s="9">
        <f>IF(Raw!$G327&gt;$C$8,IF(Raw!$Q327&gt;$C$8,IF(Raw!$N327&gt;$C$9,IF(Raw!$N327&lt;$A$9,IF(Raw!$X327&gt;$C$9,IF(Raw!$X327&lt;$A$9,Raw!M327,-999),-999),-999),-999),-999),-999)</f>
        <v>0.35766500000000001</v>
      </c>
      <c r="J327" s="9">
        <f>IF(Raw!$G327&gt;$C$8,IF(Raw!$Q327&gt;$C$8,IF(Raw!$N327&gt;$C$9,IF(Raw!$N327&lt;$A$9,IF(Raw!$X327&gt;$C$9,IF(Raw!$X327&lt;$A$9,Raw!N327,-999),-999),-999),-999),-999),-999)</f>
        <v>446</v>
      </c>
      <c r="K327" s="9">
        <f>IF(Raw!$G327&gt;$C$8,IF(Raw!$Q327&gt;$C$8,IF(Raw!$N327&gt;$C$9,IF(Raw!$N327&lt;$A$9,IF(Raw!$X327&gt;$C$9,IF(Raw!$X327&lt;$A$9,Raw!R327,-999),-999),-999),-999),-999),-999)</f>
        <v>0.18346399999999999</v>
      </c>
      <c r="L327" s="9">
        <f>IF(Raw!$G327&gt;$C$8,IF(Raw!$Q327&gt;$C$8,IF(Raw!$N327&gt;$C$9,IF(Raw!$N327&lt;$A$9,IF(Raw!$X327&gt;$C$9,IF(Raw!$X327&lt;$A$9,Raw!S327,-999),-999),-999),-999),-999),-999)</f>
        <v>0.29020000000000001</v>
      </c>
      <c r="M327" s="9">
        <f>Raw!Q327</f>
        <v>0.93801100000000004</v>
      </c>
      <c r="N327" s="9">
        <f>IF(Raw!$G327&gt;$C$8,IF(Raw!$Q327&gt;$C$8,IF(Raw!$N327&gt;$C$9,IF(Raw!$N327&lt;$A$9,IF(Raw!$X327&gt;$C$9,IF(Raw!$X327&lt;$A$9,Raw!V327,-999),-999),-999),-999),-999),-999)</f>
        <v>691.6</v>
      </c>
      <c r="O327" s="9">
        <f>IF(Raw!$G327&gt;$C$8,IF(Raw!$Q327&gt;$C$8,IF(Raw!$N327&gt;$C$9,IF(Raw!$N327&lt;$A$9,IF(Raw!$X327&gt;$C$9,IF(Raw!$X327&lt;$A$9,Raw!W327,-999),-999),-999),-999),-999),-999)</f>
        <v>0.42339500000000002</v>
      </c>
      <c r="P327" s="9">
        <f>IF(Raw!$G327&gt;$C$8,IF(Raw!$Q327&gt;$C$8,IF(Raw!$N327&gt;$C$9,IF(Raw!$N327&lt;$A$9,IF(Raw!$X327&gt;$C$9,IF(Raw!$X327&lt;$A$9,Raw!X327,-999),-999),-999),-999),-999),-999)</f>
        <v>521</v>
      </c>
      <c r="R327" s="9">
        <f t="shared" si="79"/>
        <v>0.10689000000000001</v>
      </c>
      <c r="S327" s="9">
        <f t="shared" si="80"/>
        <v>0.36037099096122532</v>
      </c>
      <c r="T327" s="9">
        <f t="shared" si="81"/>
        <v>0.10673600000000003</v>
      </c>
      <c r="U327" s="9">
        <f t="shared" si="82"/>
        <v>0.36780151619572715</v>
      </c>
      <c r="V327" s="15">
        <f t="shared" si="83"/>
        <v>0.1188369</v>
      </c>
      <c r="X327" s="11">
        <f t="shared" si="84"/>
        <v>1.0835999999999999E+18</v>
      </c>
      <c r="Y327" s="11">
        <f t="shared" si="85"/>
        <v>7.2610000000000001E-18</v>
      </c>
      <c r="Z327" s="11">
        <f t="shared" si="86"/>
        <v>4.46E-4</v>
      </c>
      <c r="AA327" s="16">
        <f t="shared" si="87"/>
        <v>3.4968657614759618E-3</v>
      </c>
      <c r="AB327" s="9">
        <f t="shared" si="88"/>
        <v>0.18383724146391689</v>
      </c>
      <c r="AC327" s="9">
        <f t="shared" si="89"/>
        <v>0.99650313423852399</v>
      </c>
      <c r="AD327" s="15">
        <f t="shared" si="90"/>
        <v>7.8405061916501371</v>
      </c>
      <c r="AE327" s="3">
        <f t="shared" si="91"/>
        <v>874.22439999999983</v>
      </c>
      <c r="AF327" s="2">
        <f t="shared" si="92"/>
        <v>0.25</v>
      </c>
      <c r="AG327" s="9">
        <f t="shared" si="93"/>
        <v>2.2182692807930053E-3</v>
      </c>
      <c r="AH327" s="2">
        <f t="shared" si="94"/>
        <v>0.10734089605413137</v>
      </c>
    </row>
    <row r="328" spans="1:34">
      <c r="A328" s="1">
        <f>Raw!A328</f>
        <v>315</v>
      </c>
      <c r="B328" s="14">
        <f>Raw!B328</f>
        <v>0.46886574074074078</v>
      </c>
      <c r="C328" s="15">
        <f>Raw!C328</f>
        <v>112.2</v>
      </c>
      <c r="D328" s="15">
        <f>IF(C328&gt;0.5,Raw!D328*D$11,-999)</f>
        <v>1.8</v>
      </c>
      <c r="E328" s="9">
        <f>IF(Raw!$G328&gt;$C$8,IF(Raw!$Q328&gt;$C$8,IF(Raw!$N328&gt;$C$9,IF(Raw!$N328&lt;$A$9,IF(Raw!$X328&gt;$C$9,IF(Raw!$X328&lt;$A$9,Raw!H328,-999),-999),-999),-999),-999),-999)</f>
        <v>0.21168000000000001</v>
      </c>
      <c r="F328" s="9">
        <f>IF(Raw!$G328&gt;$C$8,IF(Raw!$Q328&gt;$C$8,IF(Raw!$N328&gt;$C$9,IF(Raw!$N328&lt;$A$9,IF(Raw!$X328&gt;$C$9,IF(Raw!$X328&lt;$A$9,Raw!I328,-999),-999),-999),-999),-999),-999)</f>
        <v>0.33844999999999997</v>
      </c>
      <c r="G328" s="9">
        <f>Raw!G328</f>
        <v>0.948909</v>
      </c>
      <c r="H328" s="9">
        <f>IF(Raw!$G328&gt;$C$8,IF(Raw!$Q328&gt;$C$8,IF(Raw!$N328&gt;$C$9,IF(Raw!$N328&lt;$A$9,IF(Raw!$X328&gt;$C$9,IF(Raw!$X328&lt;$A$9,Raw!L328,-999),-999),-999),-999),-999),-999)</f>
        <v>711.2</v>
      </c>
      <c r="I328" s="9">
        <f>IF(Raw!$G328&gt;$C$8,IF(Raw!$Q328&gt;$C$8,IF(Raw!$N328&gt;$C$9,IF(Raw!$N328&lt;$A$9,IF(Raw!$X328&gt;$C$9,IF(Raw!$X328&lt;$A$9,Raw!M328,-999),-999),-999),-999),-999),-999)</f>
        <v>0.34713899999999998</v>
      </c>
      <c r="J328" s="9">
        <f>IF(Raw!$G328&gt;$C$8,IF(Raw!$Q328&gt;$C$8,IF(Raw!$N328&gt;$C$9,IF(Raw!$N328&lt;$A$9,IF(Raw!$X328&gt;$C$9,IF(Raw!$X328&lt;$A$9,Raw!N328,-999),-999),-999),-999),-999),-999)</f>
        <v>402</v>
      </c>
      <c r="K328" s="9">
        <f>IF(Raw!$G328&gt;$C$8,IF(Raw!$Q328&gt;$C$8,IF(Raw!$N328&gt;$C$9,IF(Raw!$N328&lt;$A$9,IF(Raw!$X328&gt;$C$9,IF(Raw!$X328&lt;$A$9,Raw!R328,-999),-999),-999),-999),-999),-999)</f>
        <v>0.194325</v>
      </c>
      <c r="L328" s="9">
        <f>IF(Raw!$G328&gt;$C$8,IF(Raw!$Q328&gt;$C$8,IF(Raw!$N328&gt;$C$9,IF(Raw!$N328&lt;$A$9,IF(Raw!$X328&gt;$C$9,IF(Raw!$X328&lt;$A$9,Raw!S328,-999),-999),-999),-999),-999),-999)</f>
        <v>0.32428400000000002</v>
      </c>
      <c r="M328" s="9">
        <f>Raw!Q328</f>
        <v>0.95318999999999998</v>
      </c>
      <c r="N328" s="9">
        <f>IF(Raw!$G328&gt;$C$8,IF(Raw!$Q328&gt;$C$8,IF(Raw!$N328&gt;$C$9,IF(Raw!$N328&lt;$A$9,IF(Raw!$X328&gt;$C$9,IF(Raw!$X328&lt;$A$9,Raw!V328,-999),-999),-999),-999),-999),-999)</f>
        <v>788.6</v>
      </c>
      <c r="O328" s="9">
        <f>IF(Raw!$G328&gt;$C$8,IF(Raw!$Q328&gt;$C$8,IF(Raw!$N328&gt;$C$9,IF(Raw!$N328&lt;$A$9,IF(Raw!$X328&gt;$C$9,IF(Raw!$X328&lt;$A$9,Raw!W328,-999),-999),-999),-999),-999),-999)</f>
        <v>0.37081799999999998</v>
      </c>
      <c r="P328" s="9">
        <f>IF(Raw!$G328&gt;$C$8,IF(Raw!$Q328&gt;$C$8,IF(Raw!$N328&gt;$C$9,IF(Raw!$N328&lt;$A$9,IF(Raw!$X328&gt;$C$9,IF(Raw!$X328&lt;$A$9,Raw!X328,-999),-999),-999),-999),-999),-999)</f>
        <v>414</v>
      </c>
      <c r="R328" s="9">
        <f t="shared" si="79"/>
        <v>0.12676999999999997</v>
      </c>
      <c r="S328" s="9">
        <f t="shared" si="80"/>
        <v>0.37456049638055838</v>
      </c>
      <c r="T328" s="9">
        <f t="shared" si="81"/>
        <v>0.12995900000000002</v>
      </c>
      <c r="U328" s="9">
        <f t="shared" si="82"/>
        <v>0.40075674408851503</v>
      </c>
      <c r="V328" s="15">
        <f t="shared" si="83"/>
        <v>0.13279429800000001</v>
      </c>
      <c r="X328" s="11">
        <f t="shared" si="84"/>
        <v>1.0835999999999999E+18</v>
      </c>
      <c r="Y328" s="11">
        <f t="shared" si="85"/>
        <v>7.1120000000000004E-18</v>
      </c>
      <c r="Z328" s="11">
        <f t="shared" si="86"/>
        <v>4.0199999999999996E-4</v>
      </c>
      <c r="AA328" s="16">
        <f t="shared" si="87"/>
        <v>3.0884702070814391E-3</v>
      </c>
      <c r="AB328" s="9">
        <f t="shared" si="88"/>
        <v>0.19472637449964209</v>
      </c>
      <c r="AC328" s="9">
        <f t="shared" si="89"/>
        <v>0.99691152979291864</v>
      </c>
      <c r="AD328" s="15">
        <f t="shared" si="90"/>
        <v>7.68276170915781</v>
      </c>
      <c r="AE328" s="3">
        <f t="shared" si="91"/>
        <v>856.28479999999979</v>
      </c>
      <c r="AF328" s="2">
        <f t="shared" si="92"/>
        <v>0.25</v>
      </c>
      <c r="AG328" s="9">
        <f t="shared" si="93"/>
        <v>2.3683988985923068E-3</v>
      </c>
      <c r="AH328" s="2">
        <f t="shared" si="94"/>
        <v>0.11460559012818911</v>
      </c>
    </row>
    <row r="329" spans="1:34">
      <c r="A329" s="1">
        <f>Raw!A329</f>
        <v>316</v>
      </c>
      <c r="B329" s="14">
        <f>Raw!B329</f>
        <v>0.46892361111111108</v>
      </c>
      <c r="C329" s="15">
        <f>Raw!C329</f>
        <v>110.5</v>
      </c>
      <c r="D329" s="15">
        <f>IF(C329&gt;0.5,Raw!D329*D$11,-999)</f>
        <v>1.8</v>
      </c>
      <c r="E329" s="9">
        <f>IF(Raw!$G329&gt;$C$8,IF(Raw!$Q329&gt;$C$8,IF(Raw!$N329&gt;$C$9,IF(Raw!$N329&lt;$A$9,IF(Raw!$X329&gt;$C$9,IF(Raw!$X329&lt;$A$9,Raw!H329,-999),-999),-999),-999),-999),-999)</f>
        <v>0.21171400000000001</v>
      </c>
      <c r="F329" s="9">
        <f>IF(Raw!$G329&gt;$C$8,IF(Raw!$Q329&gt;$C$8,IF(Raw!$N329&gt;$C$9,IF(Raw!$N329&lt;$A$9,IF(Raw!$X329&gt;$C$9,IF(Raw!$X329&lt;$A$9,Raw!I329,-999),-999),-999),-999),-999),-999)</f>
        <v>0.343472</v>
      </c>
      <c r="G329" s="9">
        <f>Raw!G329</f>
        <v>0.95285299999999995</v>
      </c>
      <c r="H329" s="9">
        <f>IF(Raw!$G329&gt;$C$8,IF(Raw!$Q329&gt;$C$8,IF(Raw!$N329&gt;$C$9,IF(Raw!$N329&lt;$A$9,IF(Raw!$X329&gt;$C$9,IF(Raw!$X329&lt;$A$9,Raw!L329,-999),-999),-999),-999),-999),-999)</f>
        <v>763.5</v>
      </c>
      <c r="I329" s="9">
        <f>IF(Raw!$G329&gt;$C$8,IF(Raw!$Q329&gt;$C$8,IF(Raw!$N329&gt;$C$9,IF(Raw!$N329&lt;$A$9,IF(Raw!$X329&gt;$C$9,IF(Raw!$X329&lt;$A$9,Raw!M329,-999),-999),-999),-999),-999),-999)</f>
        <v>0.39246799999999998</v>
      </c>
      <c r="J329" s="9">
        <f>IF(Raw!$G329&gt;$C$8,IF(Raw!$Q329&gt;$C$8,IF(Raw!$N329&gt;$C$9,IF(Raw!$N329&lt;$A$9,IF(Raw!$X329&gt;$C$9,IF(Raw!$X329&lt;$A$9,Raw!N329,-999),-999),-999),-999),-999),-999)</f>
        <v>436</v>
      </c>
      <c r="K329" s="9">
        <f>IF(Raw!$G329&gt;$C$8,IF(Raw!$Q329&gt;$C$8,IF(Raw!$N329&gt;$C$9,IF(Raw!$N329&lt;$A$9,IF(Raw!$X329&gt;$C$9,IF(Raw!$X329&lt;$A$9,Raw!R329,-999),-999),-999),-999),-999),-999)</f>
        <v>0.207618</v>
      </c>
      <c r="L329" s="9">
        <f>IF(Raw!$G329&gt;$C$8,IF(Raw!$Q329&gt;$C$8,IF(Raw!$N329&gt;$C$9,IF(Raw!$N329&lt;$A$9,IF(Raw!$X329&gt;$C$9,IF(Raw!$X329&lt;$A$9,Raw!S329,-999),-999),-999),-999),-999),-999)</f>
        <v>0.35413800000000001</v>
      </c>
      <c r="M329" s="9">
        <f>Raw!Q329</f>
        <v>0.96011899999999994</v>
      </c>
      <c r="N329" s="9">
        <f>IF(Raw!$G329&gt;$C$8,IF(Raw!$Q329&gt;$C$8,IF(Raw!$N329&gt;$C$9,IF(Raw!$N329&lt;$A$9,IF(Raw!$X329&gt;$C$9,IF(Raw!$X329&lt;$A$9,Raw!V329,-999),-999),-999),-999),-999),-999)</f>
        <v>747.6</v>
      </c>
      <c r="O329" s="9">
        <f>IF(Raw!$G329&gt;$C$8,IF(Raw!$Q329&gt;$C$8,IF(Raw!$N329&gt;$C$9,IF(Raw!$N329&lt;$A$9,IF(Raw!$X329&gt;$C$9,IF(Raw!$X329&lt;$A$9,Raw!W329,-999),-999),-999),-999),-999),-999)</f>
        <v>0.29516700000000001</v>
      </c>
      <c r="P329" s="9">
        <f>IF(Raw!$G329&gt;$C$8,IF(Raw!$Q329&gt;$C$8,IF(Raw!$N329&gt;$C$9,IF(Raw!$N329&lt;$A$9,IF(Raw!$X329&gt;$C$9,IF(Raw!$X329&lt;$A$9,Raw!X329,-999),-999),-999),-999),-999),-999)</f>
        <v>517</v>
      </c>
      <c r="R329" s="9">
        <f t="shared" si="79"/>
        <v>0.13175799999999999</v>
      </c>
      <c r="S329" s="9">
        <f t="shared" si="80"/>
        <v>0.38360623282247164</v>
      </c>
      <c r="T329" s="9">
        <f t="shared" si="81"/>
        <v>0.14652000000000001</v>
      </c>
      <c r="U329" s="9">
        <f t="shared" si="82"/>
        <v>0.4137370177727327</v>
      </c>
      <c r="V329" s="15">
        <f t="shared" si="83"/>
        <v>0.14501951099999999</v>
      </c>
      <c r="X329" s="11">
        <f t="shared" si="84"/>
        <v>1.0835999999999999E+18</v>
      </c>
      <c r="Y329" s="11">
        <f t="shared" si="85"/>
        <v>7.6349999999999998E-18</v>
      </c>
      <c r="Z329" s="11">
        <f t="shared" si="86"/>
        <v>4.3599999999999997E-4</v>
      </c>
      <c r="AA329" s="16">
        <f t="shared" si="87"/>
        <v>3.5941879113855139E-3</v>
      </c>
      <c r="AB329" s="9">
        <f t="shared" si="88"/>
        <v>0.2081446204127762</v>
      </c>
      <c r="AC329" s="9">
        <f t="shared" si="89"/>
        <v>0.99640581208861445</v>
      </c>
      <c r="AD329" s="15">
        <f t="shared" si="90"/>
        <v>8.243550255471364</v>
      </c>
      <c r="AE329" s="3">
        <f t="shared" si="91"/>
        <v>919.25399999999968</v>
      </c>
      <c r="AF329" s="2">
        <f t="shared" si="92"/>
        <v>0.25</v>
      </c>
      <c r="AG329" s="9">
        <f t="shared" si="93"/>
        <v>2.6235860758141312E-3</v>
      </c>
      <c r="AH329" s="2">
        <f t="shared" si="94"/>
        <v>0.12695396482809154</v>
      </c>
    </row>
    <row r="330" spans="1:34">
      <c r="A330" s="1">
        <f>Raw!A330</f>
        <v>317</v>
      </c>
      <c r="B330" s="14">
        <f>Raw!B330</f>
        <v>0.4689699074074074</v>
      </c>
      <c r="C330" s="15">
        <f>Raw!C330</f>
        <v>109.8</v>
      </c>
      <c r="D330" s="15">
        <f>IF(C330&gt;0.5,Raw!D330*D$11,-999)</f>
        <v>1.8</v>
      </c>
      <c r="E330" s="9">
        <f>IF(Raw!$G330&gt;$C$8,IF(Raw!$Q330&gt;$C$8,IF(Raw!$N330&gt;$C$9,IF(Raw!$N330&lt;$A$9,IF(Raw!$X330&gt;$C$9,IF(Raw!$X330&lt;$A$9,Raw!H330,-999),-999),-999),-999),-999),-999)</f>
        <v>0.25113000000000002</v>
      </c>
      <c r="F330" s="9">
        <f>IF(Raw!$G330&gt;$C$8,IF(Raw!$Q330&gt;$C$8,IF(Raw!$N330&gt;$C$9,IF(Raw!$N330&lt;$A$9,IF(Raw!$X330&gt;$C$9,IF(Raw!$X330&lt;$A$9,Raw!I330,-999),-999),-999),-999),-999),-999)</f>
        <v>0.41390700000000002</v>
      </c>
      <c r="G330" s="9">
        <f>Raw!G330</f>
        <v>0.95929399999999998</v>
      </c>
      <c r="H330" s="9">
        <f>IF(Raw!$G330&gt;$C$8,IF(Raw!$Q330&gt;$C$8,IF(Raw!$N330&gt;$C$9,IF(Raw!$N330&lt;$A$9,IF(Raw!$X330&gt;$C$9,IF(Raw!$X330&lt;$A$9,Raw!L330,-999),-999),-999),-999),-999),-999)</f>
        <v>696.6</v>
      </c>
      <c r="I330" s="9">
        <f>IF(Raw!$G330&gt;$C$8,IF(Raw!$Q330&gt;$C$8,IF(Raw!$N330&gt;$C$9,IF(Raw!$N330&lt;$A$9,IF(Raw!$X330&gt;$C$9,IF(Raw!$X330&lt;$A$9,Raw!M330,-999),-999),-999),-999),-999),-999)</f>
        <v>0.39333699999999999</v>
      </c>
      <c r="J330" s="9">
        <f>IF(Raw!$G330&gt;$C$8,IF(Raw!$Q330&gt;$C$8,IF(Raw!$N330&gt;$C$9,IF(Raw!$N330&lt;$A$9,IF(Raw!$X330&gt;$C$9,IF(Raw!$X330&lt;$A$9,Raw!N330,-999),-999),-999),-999),-999),-999)</f>
        <v>321</v>
      </c>
      <c r="K330" s="9">
        <f>IF(Raw!$G330&gt;$C$8,IF(Raw!$Q330&gt;$C$8,IF(Raw!$N330&gt;$C$9,IF(Raw!$N330&lt;$A$9,IF(Raw!$X330&gt;$C$9,IF(Raw!$X330&lt;$A$9,Raw!R330,-999),-999),-999),-999),-999),-999)</f>
        <v>0.23199</v>
      </c>
      <c r="L330" s="9">
        <f>IF(Raw!$G330&gt;$C$8,IF(Raw!$Q330&gt;$C$8,IF(Raw!$N330&gt;$C$9,IF(Raw!$N330&lt;$A$9,IF(Raw!$X330&gt;$C$9,IF(Raw!$X330&lt;$A$9,Raw!S330,-999),-999),-999),-999),-999),-999)</f>
        <v>0.38912799999999997</v>
      </c>
      <c r="M330" s="9">
        <f>Raw!Q330</f>
        <v>0.95118499999999995</v>
      </c>
      <c r="N330" s="9">
        <f>IF(Raw!$G330&gt;$C$8,IF(Raw!$Q330&gt;$C$8,IF(Raw!$N330&gt;$C$9,IF(Raw!$N330&lt;$A$9,IF(Raw!$X330&gt;$C$9,IF(Raw!$X330&lt;$A$9,Raw!V330,-999),-999),-999),-999),-999),-999)</f>
        <v>710.3</v>
      </c>
      <c r="O330" s="9">
        <f>IF(Raw!$G330&gt;$C$8,IF(Raw!$Q330&gt;$C$8,IF(Raw!$N330&gt;$C$9,IF(Raw!$N330&lt;$A$9,IF(Raw!$X330&gt;$C$9,IF(Raw!$X330&lt;$A$9,Raw!W330,-999),-999),-999),-999),-999),-999)</f>
        <v>0.44957599999999998</v>
      </c>
      <c r="P330" s="9">
        <f>IF(Raw!$G330&gt;$C$8,IF(Raw!$Q330&gt;$C$8,IF(Raw!$N330&gt;$C$9,IF(Raw!$N330&lt;$A$9,IF(Raw!$X330&gt;$C$9,IF(Raw!$X330&lt;$A$9,Raw!X330,-999),-999),-999),-999),-999),-999)</f>
        <v>407</v>
      </c>
      <c r="R330" s="9">
        <f t="shared" si="79"/>
        <v>0.16277700000000001</v>
      </c>
      <c r="S330" s="9">
        <f t="shared" si="80"/>
        <v>0.39326950256941778</v>
      </c>
      <c r="T330" s="9">
        <f t="shared" si="81"/>
        <v>0.15713799999999997</v>
      </c>
      <c r="U330" s="9">
        <f t="shared" si="82"/>
        <v>0.40382085072264134</v>
      </c>
      <c r="V330" s="15">
        <f t="shared" si="83"/>
        <v>0.15934791599999998</v>
      </c>
      <c r="X330" s="11">
        <f t="shared" si="84"/>
        <v>1.0835999999999999E+18</v>
      </c>
      <c r="Y330" s="11">
        <f t="shared" si="85"/>
        <v>6.9659999999999998E-18</v>
      </c>
      <c r="Z330" s="11">
        <f t="shared" si="86"/>
        <v>3.21E-4</v>
      </c>
      <c r="AA330" s="16">
        <f t="shared" si="87"/>
        <v>2.4171659414376516E-3</v>
      </c>
      <c r="AB330" s="9">
        <f t="shared" si="88"/>
        <v>0.23236982862170563</v>
      </c>
      <c r="AC330" s="9">
        <f t="shared" si="89"/>
        <v>0.9975828340585623</v>
      </c>
      <c r="AD330" s="15">
        <f t="shared" si="90"/>
        <v>7.530111967095487</v>
      </c>
      <c r="AE330" s="3">
        <f t="shared" si="91"/>
        <v>838.70639999999969</v>
      </c>
      <c r="AF330" s="2">
        <f t="shared" si="92"/>
        <v>0.25</v>
      </c>
      <c r="AG330" s="9">
        <f t="shared" si="93"/>
        <v>2.3390894004532629E-3</v>
      </c>
      <c r="AH330" s="2">
        <f t="shared" si="94"/>
        <v>0.11318731876664496</v>
      </c>
    </row>
    <row r="331" spans="1:34">
      <c r="A331" s="1">
        <f>Raw!A331</f>
        <v>318</v>
      </c>
      <c r="B331" s="14">
        <f>Raw!B331</f>
        <v>0.46902777777777777</v>
      </c>
      <c r="C331" s="15">
        <f>Raw!C331</f>
        <v>108.9</v>
      </c>
      <c r="D331" s="15">
        <f>IF(C331&gt;0.5,Raw!D331*D$11,-999)</f>
        <v>1.8</v>
      </c>
      <c r="E331" s="9">
        <f>IF(Raw!$G331&gt;$C$8,IF(Raw!$Q331&gt;$C$8,IF(Raw!$N331&gt;$C$9,IF(Raw!$N331&lt;$A$9,IF(Raw!$X331&gt;$C$9,IF(Raw!$X331&lt;$A$9,Raw!H331,-999),-999),-999),-999),-999),-999)</f>
        <v>0.240533</v>
      </c>
      <c r="F331" s="9">
        <f>IF(Raw!$G331&gt;$C$8,IF(Raw!$Q331&gt;$C$8,IF(Raw!$N331&gt;$C$9,IF(Raw!$N331&lt;$A$9,IF(Raw!$X331&gt;$C$9,IF(Raw!$X331&lt;$A$9,Raw!I331,-999),-999),-999),-999),-999),-999)</f>
        <v>0.396036</v>
      </c>
      <c r="G331" s="9">
        <f>Raw!G331</f>
        <v>0.95959499999999998</v>
      </c>
      <c r="H331" s="9">
        <f>IF(Raw!$G331&gt;$C$8,IF(Raw!$Q331&gt;$C$8,IF(Raw!$N331&gt;$C$9,IF(Raw!$N331&lt;$A$9,IF(Raw!$X331&gt;$C$9,IF(Raw!$X331&lt;$A$9,Raw!L331,-999),-999),-999),-999),-999),-999)</f>
        <v>748.1</v>
      </c>
      <c r="I331" s="9">
        <f>IF(Raw!$G331&gt;$C$8,IF(Raw!$Q331&gt;$C$8,IF(Raw!$N331&gt;$C$9,IF(Raw!$N331&lt;$A$9,IF(Raw!$X331&gt;$C$9,IF(Raw!$X331&lt;$A$9,Raw!M331,-999),-999),-999),-999),-999),-999)</f>
        <v>0.40123399999999998</v>
      </c>
      <c r="J331" s="9">
        <f>IF(Raw!$G331&gt;$C$8,IF(Raw!$Q331&gt;$C$8,IF(Raw!$N331&gt;$C$9,IF(Raw!$N331&lt;$A$9,IF(Raw!$X331&gt;$C$9,IF(Raw!$X331&lt;$A$9,Raw!N331,-999),-999),-999),-999),-999),-999)</f>
        <v>332</v>
      </c>
      <c r="K331" s="9">
        <f>IF(Raw!$G331&gt;$C$8,IF(Raw!$Q331&gt;$C$8,IF(Raw!$N331&gt;$C$9,IF(Raw!$N331&lt;$A$9,IF(Raw!$X331&gt;$C$9,IF(Raw!$X331&lt;$A$9,Raw!R331,-999),-999),-999),-999),-999),-999)</f>
        <v>0.22427800000000001</v>
      </c>
      <c r="L331" s="9">
        <f>IF(Raw!$G331&gt;$C$8,IF(Raw!$Q331&gt;$C$8,IF(Raw!$N331&gt;$C$9,IF(Raw!$N331&lt;$A$9,IF(Raw!$X331&gt;$C$9,IF(Raw!$X331&lt;$A$9,Raw!S331,-999),-999),-999),-999),-999),-999)</f>
        <v>0.390318</v>
      </c>
      <c r="M331" s="9">
        <f>Raw!Q331</f>
        <v>0.94883099999999998</v>
      </c>
      <c r="N331" s="9">
        <f>IF(Raw!$G331&gt;$C$8,IF(Raw!$Q331&gt;$C$8,IF(Raw!$N331&gt;$C$9,IF(Raw!$N331&lt;$A$9,IF(Raw!$X331&gt;$C$9,IF(Raw!$X331&lt;$A$9,Raw!V331,-999),-999),-999),-999),-999),-999)</f>
        <v>751.8</v>
      </c>
      <c r="O331" s="9">
        <f>IF(Raw!$G331&gt;$C$8,IF(Raw!$Q331&gt;$C$8,IF(Raw!$N331&gt;$C$9,IF(Raw!$N331&lt;$A$9,IF(Raw!$X331&gt;$C$9,IF(Raw!$X331&lt;$A$9,Raw!W331,-999),-999),-999),-999),-999),-999)</f>
        <v>0.39317099999999999</v>
      </c>
      <c r="P331" s="9">
        <f>IF(Raw!$G331&gt;$C$8,IF(Raw!$Q331&gt;$C$8,IF(Raw!$N331&gt;$C$9,IF(Raw!$N331&lt;$A$9,IF(Raw!$X331&gt;$C$9,IF(Raw!$X331&lt;$A$9,Raw!X331,-999),-999),-999),-999),-999),-999)</f>
        <v>561</v>
      </c>
      <c r="R331" s="9">
        <f t="shared" si="79"/>
        <v>0.155503</v>
      </c>
      <c r="S331" s="9">
        <f t="shared" si="80"/>
        <v>0.39264864810269773</v>
      </c>
      <c r="T331" s="9">
        <f t="shared" si="81"/>
        <v>0.16603999999999999</v>
      </c>
      <c r="U331" s="9">
        <f t="shared" si="82"/>
        <v>0.42539672779630966</v>
      </c>
      <c r="V331" s="15">
        <f t="shared" si="83"/>
        <v>0.159835221</v>
      </c>
      <c r="X331" s="11">
        <f t="shared" si="84"/>
        <v>1.0835999999999999E+18</v>
      </c>
      <c r="Y331" s="11">
        <f t="shared" si="85"/>
        <v>7.4810000000000005E-18</v>
      </c>
      <c r="Z331" s="11">
        <f t="shared" si="86"/>
        <v>3.3199999999999999E-4</v>
      </c>
      <c r="AA331" s="16">
        <f t="shared" si="87"/>
        <v>2.6841048429333885E-3</v>
      </c>
      <c r="AB331" s="9">
        <f t="shared" si="88"/>
        <v>0.22472366876812067</v>
      </c>
      <c r="AC331" s="9">
        <f t="shared" si="89"/>
        <v>0.99731589515706665</v>
      </c>
      <c r="AD331" s="15">
        <f t="shared" si="90"/>
        <v>8.084653141365628</v>
      </c>
      <c r="AE331" s="3">
        <f t="shared" si="91"/>
        <v>900.71239999999977</v>
      </c>
      <c r="AF331" s="2">
        <f t="shared" si="92"/>
        <v>0.25</v>
      </c>
      <c r="AG331" s="9">
        <f t="shared" si="93"/>
        <v>2.6455269166962259E-3</v>
      </c>
      <c r="AH331" s="2">
        <f t="shared" si="94"/>
        <v>0.12801567069980752</v>
      </c>
    </row>
    <row r="332" spans="1:34">
      <c r="A332" s="1">
        <f>Raw!A332</f>
        <v>319</v>
      </c>
      <c r="B332" s="14">
        <f>Raw!B332</f>
        <v>0.46908564814814818</v>
      </c>
      <c r="C332" s="15">
        <f>Raw!C332</f>
        <v>107.6</v>
      </c>
      <c r="D332" s="15">
        <f>IF(C332&gt;0.5,Raw!D332*D$11,-999)</f>
        <v>1.8</v>
      </c>
      <c r="E332" s="9">
        <f>IF(Raw!$G332&gt;$C$8,IF(Raw!$Q332&gt;$C$8,IF(Raw!$N332&gt;$C$9,IF(Raw!$N332&lt;$A$9,IF(Raw!$X332&gt;$C$9,IF(Raw!$X332&lt;$A$9,Raw!H332,-999),-999),-999),-999),-999),-999)</f>
        <v>0.24548300000000001</v>
      </c>
      <c r="F332" s="9">
        <f>IF(Raw!$G332&gt;$C$8,IF(Raw!$Q332&gt;$C$8,IF(Raw!$N332&gt;$C$9,IF(Raw!$N332&lt;$A$9,IF(Raw!$X332&gt;$C$9,IF(Raw!$X332&lt;$A$9,Raw!I332,-999),-999),-999),-999),-999),-999)</f>
        <v>0.40451500000000001</v>
      </c>
      <c r="G332" s="9">
        <f>Raw!G332</f>
        <v>0.97164700000000004</v>
      </c>
      <c r="H332" s="9">
        <f>IF(Raw!$G332&gt;$C$8,IF(Raw!$Q332&gt;$C$8,IF(Raw!$N332&gt;$C$9,IF(Raw!$N332&lt;$A$9,IF(Raw!$X332&gt;$C$9,IF(Raw!$X332&lt;$A$9,Raw!L332,-999),-999),-999),-999),-999),-999)</f>
        <v>714.6</v>
      </c>
      <c r="I332" s="9">
        <f>IF(Raw!$G332&gt;$C$8,IF(Raw!$Q332&gt;$C$8,IF(Raw!$N332&gt;$C$9,IF(Raw!$N332&lt;$A$9,IF(Raw!$X332&gt;$C$9,IF(Raw!$X332&lt;$A$9,Raw!M332,-999),-999),-999),-999),-999),-999)</f>
        <v>0.37081999999999998</v>
      </c>
      <c r="J332" s="9">
        <f>IF(Raw!$G332&gt;$C$8,IF(Raw!$Q332&gt;$C$8,IF(Raw!$N332&gt;$C$9,IF(Raw!$N332&lt;$A$9,IF(Raw!$X332&gt;$C$9,IF(Raw!$X332&lt;$A$9,Raw!N332,-999),-999),-999),-999),-999),-999)</f>
        <v>527</v>
      </c>
      <c r="K332" s="9">
        <f>IF(Raw!$G332&gt;$C$8,IF(Raw!$Q332&gt;$C$8,IF(Raw!$N332&gt;$C$9,IF(Raw!$N332&lt;$A$9,IF(Raw!$X332&gt;$C$9,IF(Raw!$X332&lt;$A$9,Raw!R332,-999),-999),-999),-999),-999),-999)</f>
        <v>0.237509</v>
      </c>
      <c r="L332" s="9">
        <f>IF(Raw!$G332&gt;$C$8,IF(Raw!$Q332&gt;$C$8,IF(Raw!$N332&gt;$C$9,IF(Raw!$N332&lt;$A$9,IF(Raw!$X332&gt;$C$9,IF(Raw!$X332&lt;$A$9,Raw!S332,-999),-999),-999),-999),-999),-999)</f>
        <v>0.40618900000000002</v>
      </c>
      <c r="M332" s="9">
        <f>Raw!Q332</f>
        <v>0.97736299999999998</v>
      </c>
      <c r="N332" s="9">
        <f>IF(Raw!$G332&gt;$C$8,IF(Raw!$Q332&gt;$C$8,IF(Raw!$N332&gt;$C$9,IF(Raw!$N332&lt;$A$9,IF(Raw!$X332&gt;$C$9,IF(Raw!$X332&lt;$A$9,Raw!V332,-999),-999),-999),-999),-999),-999)</f>
        <v>715.3</v>
      </c>
      <c r="O332" s="9">
        <f>IF(Raw!$G332&gt;$C$8,IF(Raw!$Q332&gt;$C$8,IF(Raw!$N332&gt;$C$9,IF(Raw!$N332&lt;$A$9,IF(Raw!$X332&gt;$C$9,IF(Raw!$X332&lt;$A$9,Raw!W332,-999),-999),-999),-999),-999),-999)</f>
        <v>0.26475199999999999</v>
      </c>
      <c r="P332" s="9">
        <f>IF(Raw!$G332&gt;$C$8,IF(Raw!$Q332&gt;$C$8,IF(Raw!$N332&gt;$C$9,IF(Raw!$N332&lt;$A$9,IF(Raw!$X332&gt;$C$9,IF(Raw!$X332&lt;$A$9,Raw!X332,-999),-999),-999),-999),-999),-999)</f>
        <v>406</v>
      </c>
      <c r="R332" s="9">
        <f t="shared" si="79"/>
        <v>0.15903200000000001</v>
      </c>
      <c r="S332" s="9">
        <f t="shared" si="80"/>
        <v>0.39314240510240661</v>
      </c>
      <c r="T332" s="9">
        <f t="shared" si="81"/>
        <v>0.16868000000000002</v>
      </c>
      <c r="U332" s="9">
        <f t="shared" si="82"/>
        <v>0.41527466278013442</v>
      </c>
      <c r="V332" s="15">
        <f t="shared" si="83"/>
        <v>0.16633439550000001</v>
      </c>
      <c r="X332" s="11">
        <f t="shared" si="84"/>
        <v>1.0835999999999999E+18</v>
      </c>
      <c r="Y332" s="11">
        <f t="shared" si="85"/>
        <v>7.1460000000000003E-18</v>
      </c>
      <c r="Z332" s="11">
        <f t="shared" si="86"/>
        <v>5.2700000000000002E-4</v>
      </c>
      <c r="AA332" s="16">
        <f t="shared" si="87"/>
        <v>4.0641897084536553E-3</v>
      </c>
      <c r="AB332" s="9">
        <f t="shared" si="88"/>
        <v>0.23819454752002195</v>
      </c>
      <c r="AC332" s="9">
        <f t="shared" si="89"/>
        <v>0.99593581029154643</v>
      </c>
      <c r="AD332" s="15">
        <f t="shared" si="90"/>
        <v>7.711934930652097</v>
      </c>
      <c r="AE332" s="3">
        <f t="shared" si="91"/>
        <v>860.37839999999983</v>
      </c>
      <c r="AF332" s="2">
        <f t="shared" si="92"/>
        <v>0.25</v>
      </c>
      <c r="AG332" s="9">
        <f t="shared" si="93"/>
        <v>2.463516290545299E-3</v>
      </c>
      <c r="AH332" s="2">
        <f t="shared" si="94"/>
        <v>0.11920827122329775</v>
      </c>
    </row>
    <row r="333" spans="1:34">
      <c r="A333" s="1">
        <f>Raw!A333</f>
        <v>320</v>
      </c>
      <c r="B333" s="14">
        <f>Raw!B333</f>
        <v>0.46914351851851849</v>
      </c>
      <c r="C333" s="15">
        <f>Raw!C333</f>
        <v>107.1</v>
      </c>
      <c r="D333" s="15">
        <f>IF(C333&gt;0.5,Raw!D333*D$11,-999)</f>
        <v>1.8</v>
      </c>
      <c r="E333" s="9">
        <f>IF(Raw!$G333&gt;$C$8,IF(Raw!$Q333&gt;$C$8,IF(Raw!$N333&gt;$C$9,IF(Raw!$N333&lt;$A$9,IF(Raw!$X333&gt;$C$9,IF(Raw!$X333&lt;$A$9,Raw!H333,-999),-999),-999),-999),-999),-999)</f>
        <v>0.24243400000000001</v>
      </c>
      <c r="F333" s="9">
        <f>IF(Raw!$G333&gt;$C$8,IF(Raw!$Q333&gt;$C$8,IF(Raw!$N333&gt;$C$9,IF(Raw!$N333&lt;$A$9,IF(Raw!$X333&gt;$C$9,IF(Raw!$X333&lt;$A$9,Raw!I333,-999),-999),-999),-999),-999),-999)</f>
        <v>0.413246</v>
      </c>
      <c r="G333" s="9">
        <f>Raw!G333</f>
        <v>0.95956699999999995</v>
      </c>
      <c r="H333" s="9">
        <f>IF(Raw!$G333&gt;$C$8,IF(Raw!$Q333&gt;$C$8,IF(Raw!$N333&gt;$C$9,IF(Raw!$N333&lt;$A$9,IF(Raw!$X333&gt;$C$9,IF(Raw!$X333&lt;$A$9,Raw!L333,-999),-999),-999),-999),-999),-999)</f>
        <v>749.8</v>
      </c>
      <c r="I333" s="9">
        <f>IF(Raw!$G333&gt;$C$8,IF(Raw!$Q333&gt;$C$8,IF(Raw!$N333&gt;$C$9,IF(Raw!$N333&lt;$A$9,IF(Raw!$X333&gt;$C$9,IF(Raw!$X333&lt;$A$9,Raw!M333,-999),-999),-999),-999),-999),-999)</f>
        <v>0.319023</v>
      </c>
      <c r="J333" s="9">
        <f>IF(Raw!$G333&gt;$C$8,IF(Raw!$Q333&gt;$C$8,IF(Raw!$N333&gt;$C$9,IF(Raw!$N333&lt;$A$9,IF(Raw!$X333&gt;$C$9,IF(Raw!$X333&lt;$A$9,Raw!N333,-999),-999),-999),-999),-999),-999)</f>
        <v>400</v>
      </c>
      <c r="K333" s="9">
        <f>IF(Raw!$G333&gt;$C$8,IF(Raw!$Q333&gt;$C$8,IF(Raw!$N333&gt;$C$9,IF(Raw!$N333&lt;$A$9,IF(Raw!$X333&gt;$C$9,IF(Raw!$X333&lt;$A$9,Raw!R333,-999),-999),-999),-999),-999),-999)</f>
        <v>0.23141</v>
      </c>
      <c r="L333" s="9">
        <f>IF(Raw!$G333&gt;$C$8,IF(Raw!$Q333&gt;$C$8,IF(Raw!$N333&gt;$C$9,IF(Raw!$N333&lt;$A$9,IF(Raw!$X333&gt;$C$9,IF(Raw!$X333&lt;$A$9,Raw!S333,-999),-999),-999),-999),-999),-999)</f>
        <v>0.40439199999999997</v>
      </c>
      <c r="M333" s="9">
        <f>Raw!Q333</f>
        <v>0.97116999999999998</v>
      </c>
      <c r="N333" s="9">
        <f>IF(Raw!$G333&gt;$C$8,IF(Raw!$Q333&gt;$C$8,IF(Raw!$N333&gt;$C$9,IF(Raw!$N333&lt;$A$9,IF(Raw!$X333&gt;$C$9,IF(Raw!$X333&lt;$A$9,Raw!V333,-999),-999),-999),-999),-999),-999)</f>
        <v>709.8</v>
      </c>
      <c r="O333" s="9">
        <f>IF(Raw!$G333&gt;$C$8,IF(Raw!$Q333&gt;$C$8,IF(Raw!$N333&gt;$C$9,IF(Raw!$N333&lt;$A$9,IF(Raw!$X333&gt;$C$9,IF(Raw!$X333&lt;$A$9,Raw!W333,-999),-999),-999),-999),-999),-999)</f>
        <v>0.357792</v>
      </c>
      <c r="P333" s="9">
        <f>IF(Raw!$G333&gt;$C$8,IF(Raw!$Q333&gt;$C$8,IF(Raw!$N333&gt;$C$9,IF(Raw!$N333&lt;$A$9,IF(Raw!$X333&gt;$C$9,IF(Raw!$X333&lt;$A$9,Raw!X333,-999),-999),-999),-999),-999),-999)</f>
        <v>571</v>
      </c>
      <c r="R333" s="9">
        <f t="shared" si="79"/>
        <v>0.17081199999999999</v>
      </c>
      <c r="S333" s="9">
        <f t="shared" si="80"/>
        <v>0.41334217391093925</v>
      </c>
      <c r="T333" s="9">
        <f t="shared" si="81"/>
        <v>0.17298199999999997</v>
      </c>
      <c r="U333" s="9">
        <f t="shared" si="82"/>
        <v>0.42775821480147969</v>
      </c>
      <c r="V333" s="15">
        <f t="shared" si="83"/>
        <v>0.16559852399999997</v>
      </c>
      <c r="X333" s="11">
        <f t="shared" si="84"/>
        <v>1.0835999999999999E+18</v>
      </c>
      <c r="Y333" s="11">
        <f t="shared" si="85"/>
        <v>7.4979999999999997E-18</v>
      </c>
      <c r="Z333" s="11">
        <f t="shared" si="86"/>
        <v>3.9999999999999996E-4</v>
      </c>
      <c r="AA333" s="16">
        <f t="shared" si="87"/>
        <v>3.2394052695254656E-3</v>
      </c>
      <c r="AB333" s="9">
        <f t="shared" si="88"/>
        <v>0.23197035880233305</v>
      </c>
      <c r="AC333" s="9">
        <f t="shared" si="89"/>
        <v>0.99676059473047463</v>
      </c>
      <c r="AD333" s="15">
        <f t="shared" si="90"/>
        <v>8.0985131738136662</v>
      </c>
      <c r="AE333" s="3">
        <f t="shared" si="91"/>
        <v>902.75919999999974</v>
      </c>
      <c r="AF333" s="2">
        <f t="shared" si="92"/>
        <v>0.25</v>
      </c>
      <c r="AG333" s="9">
        <f t="shared" si="93"/>
        <v>2.6647734905975379E-3</v>
      </c>
      <c r="AH333" s="2">
        <f t="shared" si="94"/>
        <v>0.12894700239448814</v>
      </c>
    </row>
    <row r="334" spans="1:34">
      <c r="A334" s="1">
        <f>Raw!A334</f>
        <v>321</v>
      </c>
      <c r="B334" s="14">
        <f>Raw!B334</f>
        <v>0.46918981481481481</v>
      </c>
      <c r="C334" s="15">
        <f>Raw!C334</f>
        <v>105.8</v>
      </c>
      <c r="D334" s="15">
        <f>IF(C334&gt;0.5,Raw!D334*D$11,-999)</f>
        <v>1.8</v>
      </c>
      <c r="E334" s="9">
        <f>IF(Raw!$G334&gt;$C$8,IF(Raw!$Q334&gt;$C$8,IF(Raw!$N334&gt;$C$9,IF(Raw!$N334&lt;$A$9,IF(Raw!$X334&gt;$C$9,IF(Raw!$X334&lt;$A$9,Raw!H334,-999),-999),-999),-999),-999),-999)</f>
        <v>0.24197399999999999</v>
      </c>
      <c r="F334" s="9">
        <f>IF(Raw!$G334&gt;$C$8,IF(Raw!$Q334&gt;$C$8,IF(Raw!$N334&gt;$C$9,IF(Raw!$N334&lt;$A$9,IF(Raw!$X334&gt;$C$9,IF(Raw!$X334&lt;$A$9,Raw!I334,-999),-999),-999),-999),-999),-999)</f>
        <v>0.40615099999999998</v>
      </c>
      <c r="G334" s="9">
        <f>Raw!G334</f>
        <v>0.97827600000000003</v>
      </c>
      <c r="H334" s="9">
        <f>IF(Raw!$G334&gt;$C$8,IF(Raw!$Q334&gt;$C$8,IF(Raw!$N334&gt;$C$9,IF(Raw!$N334&lt;$A$9,IF(Raw!$X334&gt;$C$9,IF(Raw!$X334&lt;$A$9,Raw!L334,-999),-999),-999),-999),-999),-999)</f>
        <v>735.6</v>
      </c>
      <c r="I334" s="9">
        <f>IF(Raw!$G334&gt;$C$8,IF(Raw!$Q334&gt;$C$8,IF(Raw!$N334&gt;$C$9,IF(Raw!$N334&lt;$A$9,IF(Raw!$X334&gt;$C$9,IF(Raw!$X334&lt;$A$9,Raw!M334,-999),-999),-999),-999),-999),-999)</f>
        <v>0.35545399999999999</v>
      </c>
      <c r="J334" s="9">
        <f>IF(Raw!$G334&gt;$C$8,IF(Raw!$Q334&gt;$C$8,IF(Raw!$N334&gt;$C$9,IF(Raw!$N334&lt;$A$9,IF(Raw!$X334&gt;$C$9,IF(Raw!$X334&lt;$A$9,Raw!N334,-999),-999),-999),-999),-999),-999)</f>
        <v>415</v>
      </c>
      <c r="K334" s="9">
        <f>IF(Raw!$G334&gt;$C$8,IF(Raw!$Q334&gt;$C$8,IF(Raw!$N334&gt;$C$9,IF(Raw!$N334&lt;$A$9,IF(Raw!$X334&gt;$C$9,IF(Raw!$X334&lt;$A$9,Raw!R334,-999),-999),-999),-999),-999),-999)</f>
        <v>0.25903599999999999</v>
      </c>
      <c r="L334" s="9">
        <f>IF(Raw!$G334&gt;$C$8,IF(Raw!$Q334&gt;$C$8,IF(Raw!$N334&gt;$C$9,IF(Raw!$N334&lt;$A$9,IF(Raw!$X334&gt;$C$9,IF(Raw!$X334&lt;$A$9,Raw!S334,-999),-999),-999),-999),-999),-999)</f>
        <v>0.43246899999999999</v>
      </c>
      <c r="M334" s="9">
        <f>Raw!Q334</f>
        <v>0.97420600000000002</v>
      </c>
      <c r="N334" s="9">
        <f>IF(Raw!$G334&gt;$C$8,IF(Raw!$Q334&gt;$C$8,IF(Raw!$N334&gt;$C$9,IF(Raw!$N334&lt;$A$9,IF(Raw!$X334&gt;$C$9,IF(Raw!$X334&lt;$A$9,Raw!V334,-999),-999),-999),-999),-999),-999)</f>
        <v>655.29999999999995</v>
      </c>
      <c r="O334" s="9">
        <f>IF(Raw!$G334&gt;$C$8,IF(Raw!$Q334&gt;$C$8,IF(Raw!$N334&gt;$C$9,IF(Raw!$N334&lt;$A$9,IF(Raw!$X334&gt;$C$9,IF(Raw!$X334&lt;$A$9,Raw!W334,-999),-999),-999),-999),-999),-999)</f>
        <v>0.43042599999999998</v>
      </c>
      <c r="P334" s="9">
        <f>IF(Raw!$G334&gt;$C$8,IF(Raw!$Q334&gt;$C$8,IF(Raw!$N334&gt;$C$9,IF(Raw!$N334&lt;$A$9,IF(Raw!$X334&gt;$C$9,IF(Raw!$X334&lt;$A$9,Raw!X334,-999),-999),-999),-999),-999),-999)</f>
        <v>448</v>
      </c>
      <c r="R334" s="9">
        <f t="shared" si="79"/>
        <v>0.16417699999999999</v>
      </c>
      <c r="S334" s="9">
        <f t="shared" si="80"/>
        <v>0.40422650689029449</v>
      </c>
      <c r="T334" s="9">
        <f t="shared" si="81"/>
        <v>0.173433</v>
      </c>
      <c r="U334" s="9">
        <f t="shared" si="82"/>
        <v>0.40102990040904668</v>
      </c>
      <c r="V334" s="15">
        <f t="shared" si="83"/>
        <v>0.17709605549999999</v>
      </c>
      <c r="X334" s="11">
        <f t="shared" si="84"/>
        <v>1.0835999999999999E+18</v>
      </c>
      <c r="Y334" s="11">
        <f t="shared" si="85"/>
        <v>7.356E-18</v>
      </c>
      <c r="Z334" s="11">
        <f t="shared" si="86"/>
        <v>4.15E-4</v>
      </c>
      <c r="AA334" s="16">
        <f t="shared" si="87"/>
        <v>3.2970426149678488E-3</v>
      </c>
      <c r="AB334" s="9">
        <f t="shared" si="88"/>
        <v>0.25960781599184168</v>
      </c>
      <c r="AC334" s="9">
        <f t="shared" si="89"/>
        <v>0.99670295738503234</v>
      </c>
      <c r="AD334" s="15">
        <f t="shared" si="90"/>
        <v>7.9446809999225279</v>
      </c>
      <c r="AE334" s="3">
        <f t="shared" si="91"/>
        <v>885.66239999999971</v>
      </c>
      <c r="AF334" s="2">
        <f t="shared" si="92"/>
        <v>0.25</v>
      </c>
      <c r="AG334" s="9">
        <f t="shared" si="93"/>
        <v>2.4508112539850589E-3</v>
      </c>
      <c r="AH334" s="2">
        <f t="shared" si="94"/>
        <v>0.11859348111617012</v>
      </c>
    </row>
    <row r="335" spans="1:34">
      <c r="A335" s="1">
        <f>Raw!A335</f>
        <v>322</v>
      </c>
      <c r="B335" s="14">
        <f>Raw!B335</f>
        <v>0.46924768518518517</v>
      </c>
      <c r="C335" s="15">
        <f>Raw!C335</f>
        <v>104.7</v>
      </c>
      <c r="D335" s="15">
        <f>IF(C335&gt;0.5,Raw!D335*D$11,-999)</f>
        <v>2.6</v>
      </c>
      <c r="E335" s="9">
        <f>IF(Raw!$G335&gt;$C$8,IF(Raw!$Q335&gt;$C$8,IF(Raw!$N335&gt;$C$9,IF(Raw!$N335&lt;$A$9,IF(Raw!$X335&gt;$C$9,IF(Raw!$X335&lt;$A$9,Raw!H335,-999),-999),-999),-999),-999),-999)</f>
        <v>0.25049199999999999</v>
      </c>
      <c r="F335" s="9">
        <f>IF(Raw!$G335&gt;$C$8,IF(Raw!$Q335&gt;$C$8,IF(Raw!$N335&gt;$C$9,IF(Raw!$N335&lt;$A$9,IF(Raw!$X335&gt;$C$9,IF(Raw!$X335&lt;$A$9,Raw!I335,-999),-999),-999),-999),-999),-999)</f>
        <v>0.40947800000000001</v>
      </c>
      <c r="G335" s="9">
        <f>Raw!G335</f>
        <v>0.97344699999999995</v>
      </c>
      <c r="H335" s="9">
        <f>IF(Raw!$G335&gt;$C$8,IF(Raw!$Q335&gt;$C$8,IF(Raw!$N335&gt;$C$9,IF(Raw!$N335&lt;$A$9,IF(Raw!$X335&gt;$C$9,IF(Raw!$X335&lt;$A$9,Raw!L335,-999),-999),-999),-999),-999),-999)</f>
        <v>730.8</v>
      </c>
      <c r="I335" s="9">
        <f>IF(Raw!$G335&gt;$C$8,IF(Raw!$Q335&gt;$C$8,IF(Raw!$N335&gt;$C$9,IF(Raw!$N335&lt;$A$9,IF(Raw!$X335&gt;$C$9,IF(Raw!$X335&lt;$A$9,Raw!M335,-999),-999),-999),-999),-999),-999)</f>
        <v>0.32151200000000002</v>
      </c>
      <c r="J335" s="9">
        <f>IF(Raw!$G335&gt;$C$8,IF(Raw!$Q335&gt;$C$8,IF(Raw!$N335&gt;$C$9,IF(Raw!$N335&lt;$A$9,IF(Raw!$X335&gt;$C$9,IF(Raw!$X335&lt;$A$9,Raw!N335,-999),-999),-999),-999),-999),-999)</f>
        <v>465</v>
      </c>
      <c r="K335" s="9">
        <f>IF(Raw!$G335&gt;$C$8,IF(Raw!$Q335&gt;$C$8,IF(Raw!$N335&gt;$C$9,IF(Raw!$N335&lt;$A$9,IF(Raw!$X335&gt;$C$9,IF(Raw!$X335&lt;$A$9,Raw!R335,-999),-999),-999),-999),-999),-999)</f>
        <v>0.24828600000000001</v>
      </c>
      <c r="L335" s="9">
        <f>IF(Raw!$G335&gt;$C$8,IF(Raw!$Q335&gt;$C$8,IF(Raw!$N335&gt;$C$9,IF(Raw!$N335&lt;$A$9,IF(Raw!$X335&gt;$C$9,IF(Raw!$X335&lt;$A$9,Raw!S335,-999),-999),-999),-999),-999),-999)</f>
        <v>0.41221600000000003</v>
      </c>
      <c r="M335" s="9">
        <f>Raw!Q335</f>
        <v>0.96646600000000005</v>
      </c>
      <c r="N335" s="9">
        <f>IF(Raw!$G335&gt;$C$8,IF(Raw!$Q335&gt;$C$8,IF(Raw!$N335&gt;$C$9,IF(Raw!$N335&lt;$A$9,IF(Raw!$X335&gt;$C$9,IF(Raw!$X335&lt;$A$9,Raw!V335,-999),-999),-999),-999),-999),-999)</f>
        <v>690.6</v>
      </c>
      <c r="O335" s="9">
        <f>IF(Raw!$G335&gt;$C$8,IF(Raw!$Q335&gt;$C$8,IF(Raw!$N335&gt;$C$9,IF(Raw!$N335&lt;$A$9,IF(Raw!$X335&gt;$C$9,IF(Raw!$X335&lt;$A$9,Raw!W335,-999),-999),-999),-999),-999),-999)</f>
        <v>0.42489300000000002</v>
      </c>
      <c r="P335" s="9">
        <f>IF(Raw!$G335&gt;$C$8,IF(Raw!$Q335&gt;$C$8,IF(Raw!$N335&gt;$C$9,IF(Raw!$N335&lt;$A$9,IF(Raw!$X335&gt;$C$9,IF(Raw!$X335&lt;$A$9,Raw!X335,-999),-999),-999),-999),-999),-999)</f>
        <v>414</v>
      </c>
      <c r="R335" s="9">
        <f t="shared" ref="R335:R398" si="95">F335-E335</f>
        <v>0.15898600000000002</v>
      </c>
      <c r="S335" s="9">
        <f t="shared" ref="S335:S398" si="96">R335/F335</f>
        <v>0.38826505941711159</v>
      </c>
      <c r="T335" s="9">
        <f t="shared" ref="T335:T398" si="97">L335-K335</f>
        <v>0.16393000000000002</v>
      </c>
      <c r="U335" s="9">
        <f t="shared" ref="U335:U398" si="98">T335/L335</f>
        <v>0.39767985716226445</v>
      </c>
      <c r="V335" s="15">
        <f t="shared" ref="V335:V398" si="99">IF(L335&gt;0,L335*V$8+V$10,-999)</f>
        <v>0.16880245199999999</v>
      </c>
      <c r="X335" s="11">
        <f t="shared" ref="X335:X398" si="100">D335*6.02*10^23*10^(-6)</f>
        <v>1.5651999999999997E+18</v>
      </c>
      <c r="Y335" s="11">
        <f t="shared" ref="Y335:Y398" si="101">H335*10^(-20)</f>
        <v>7.3079999999999984E-18</v>
      </c>
      <c r="Z335" s="11">
        <f t="shared" ref="Z335:Z398" si="102">J335*10^(-6)</f>
        <v>4.6499999999999997E-4</v>
      </c>
      <c r="AA335" s="16">
        <f t="shared" ref="AA335:AA398" si="103">IF(Z335&gt;0,(X335*Y335/(X335*Y335+1/Z335)),1)</f>
        <v>5.2907529899624862E-3</v>
      </c>
      <c r="AB335" s="9">
        <f t="shared" ref="AB335:AB398" si="104">K335+T335*AA335</f>
        <v>0.24915331313764455</v>
      </c>
      <c r="AC335" s="9">
        <f t="shared" ref="AC335:AC398" si="105">IF(T335&gt;0,(L335-AB335)/T335,-999)</f>
        <v>0.9947092470100376</v>
      </c>
      <c r="AD335" s="15">
        <f t="shared" ref="AD335:AD398" si="106">IF(AC335&gt;0,X335*Y335*AC335,-999)</f>
        <v>11.377963419274167</v>
      </c>
      <c r="AE335" s="3">
        <f t="shared" ref="AE335:AE398" si="107">AE$9*Y335</f>
        <v>879.88319999999953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3.480605282595708E-3</v>
      </c>
      <c r="AH335" s="2">
        <f t="shared" ref="AH335:AH398" si="110">((AG335*12.01)/893.5)*3600</f>
        <v>0.16842467822977955</v>
      </c>
    </row>
    <row r="336" spans="1:34">
      <c r="A336" s="1">
        <f>Raw!A336</f>
        <v>323</v>
      </c>
      <c r="B336" s="14">
        <f>Raw!B336</f>
        <v>0.46930555555555559</v>
      </c>
      <c r="C336" s="15">
        <f>Raw!C336</f>
        <v>103.8</v>
      </c>
      <c r="D336" s="15">
        <f>IF(C336&gt;0.5,Raw!D336*D$11,-999)</f>
        <v>2.6</v>
      </c>
      <c r="E336" s="9">
        <f>IF(Raw!$G336&gt;$C$8,IF(Raw!$Q336&gt;$C$8,IF(Raw!$N336&gt;$C$9,IF(Raw!$N336&lt;$A$9,IF(Raw!$X336&gt;$C$9,IF(Raw!$X336&lt;$A$9,Raw!H336,-999),-999),-999),-999),-999),-999)</f>
        <v>0.252253</v>
      </c>
      <c r="F336" s="9">
        <f>IF(Raw!$G336&gt;$C$8,IF(Raw!$Q336&gt;$C$8,IF(Raw!$N336&gt;$C$9,IF(Raw!$N336&lt;$A$9,IF(Raw!$X336&gt;$C$9,IF(Raw!$X336&lt;$A$9,Raw!I336,-999),-999),-999),-999),-999),-999)</f>
        <v>0.430809</v>
      </c>
      <c r="G336" s="9">
        <f>Raw!G336</f>
        <v>0.96568500000000002</v>
      </c>
      <c r="H336" s="9">
        <f>IF(Raw!$G336&gt;$C$8,IF(Raw!$Q336&gt;$C$8,IF(Raw!$N336&gt;$C$9,IF(Raw!$N336&lt;$A$9,IF(Raw!$X336&gt;$C$9,IF(Raw!$X336&lt;$A$9,Raw!L336,-999),-999),-999),-999),-999),-999)</f>
        <v>762.2</v>
      </c>
      <c r="I336" s="9">
        <f>IF(Raw!$G336&gt;$C$8,IF(Raw!$Q336&gt;$C$8,IF(Raw!$N336&gt;$C$9,IF(Raw!$N336&lt;$A$9,IF(Raw!$X336&gt;$C$9,IF(Raw!$X336&lt;$A$9,Raw!M336,-999),-999),-999),-999),-999),-999)</f>
        <v>0.324409</v>
      </c>
      <c r="J336" s="9">
        <f>IF(Raw!$G336&gt;$C$8,IF(Raw!$Q336&gt;$C$8,IF(Raw!$N336&gt;$C$9,IF(Raw!$N336&lt;$A$9,IF(Raw!$X336&gt;$C$9,IF(Raw!$X336&lt;$A$9,Raw!N336,-999),-999),-999),-999),-999),-999)</f>
        <v>430</v>
      </c>
      <c r="K336" s="9">
        <f>IF(Raw!$G336&gt;$C$8,IF(Raw!$Q336&gt;$C$8,IF(Raw!$N336&gt;$C$9,IF(Raw!$N336&lt;$A$9,IF(Raw!$X336&gt;$C$9,IF(Raw!$X336&lt;$A$9,Raw!R336,-999),-999),-999),-999),-999),-999)</f>
        <v>0.243727</v>
      </c>
      <c r="L336" s="9">
        <f>IF(Raw!$G336&gt;$C$8,IF(Raw!$Q336&gt;$C$8,IF(Raw!$N336&gt;$C$9,IF(Raw!$N336&lt;$A$9,IF(Raw!$X336&gt;$C$9,IF(Raw!$X336&lt;$A$9,Raw!S336,-999),-999),-999),-999),-999),-999)</f>
        <v>0.41769000000000001</v>
      </c>
      <c r="M336" s="9">
        <f>Raw!Q336</f>
        <v>0.94336699999999996</v>
      </c>
      <c r="N336" s="9">
        <f>IF(Raw!$G336&gt;$C$8,IF(Raw!$Q336&gt;$C$8,IF(Raw!$N336&gt;$C$9,IF(Raw!$N336&lt;$A$9,IF(Raw!$X336&gt;$C$9,IF(Raw!$X336&lt;$A$9,Raw!V336,-999),-999),-999),-999),-999),-999)</f>
        <v>682.7</v>
      </c>
      <c r="O336" s="9">
        <f>IF(Raw!$G336&gt;$C$8,IF(Raw!$Q336&gt;$C$8,IF(Raw!$N336&gt;$C$9,IF(Raw!$N336&lt;$A$9,IF(Raw!$X336&gt;$C$9,IF(Raw!$X336&lt;$A$9,Raw!W336,-999),-999),-999),-999),-999),-999)</f>
        <v>0.37081999999999998</v>
      </c>
      <c r="P336" s="9">
        <f>IF(Raw!$G336&gt;$C$8,IF(Raw!$Q336&gt;$C$8,IF(Raw!$N336&gt;$C$9,IF(Raw!$N336&lt;$A$9,IF(Raw!$X336&gt;$C$9,IF(Raw!$X336&lt;$A$9,Raw!X336,-999),-999),-999),-999),-999),-999)</f>
        <v>599</v>
      </c>
      <c r="R336" s="9">
        <f t="shared" si="95"/>
        <v>0.17855599999999999</v>
      </c>
      <c r="S336" s="9">
        <f t="shared" si="96"/>
        <v>0.41446673583885202</v>
      </c>
      <c r="T336" s="9">
        <f t="shared" si="97"/>
        <v>0.17396300000000001</v>
      </c>
      <c r="U336" s="9">
        <f t="shared" si="98"/>
        <v>0.41648830472359888</v>
      </c>
      <c r="V336" s="15">
        <f t="shared" si="99"/>
        <v>0.171044055</v>
      </c>
      <c r="X336" s="11">
        <f t="shared" si="100"/>
        <v>1.5651999999999997E+18</v>
      </c>
      <c r="Y336" s="11">
        <f t="shared" si="101"/>
        <v>7.622E-18</v>
      </c>
      <c r="Z336" s="11">
        <f t="shared" si="102"/>
        <v>4.2999999999999999E-4</v>
      </c>
      <c r="AA336" s="16">
        <f t="shared" si="103"/>
        <v>5.103699026437607E-3</v>
      </c>
      <c r="AB336" s="9">
        <f t="shared" si="104"/>
        <v>0.24461485479373615</v>
      </c>
      <c r="AC336" s="9">
        <f t="shared" si="105"/>
        <v>0.99489630097356241</v>
      </c>
      <c r="AD336" s="15">
        <f t="shared" si="106"/>
        <v>11.869067503343274</v>
      </c>
      <c r="AE336" s="3">
        <f t="shared" si="107"/>
        <v>917.68879999999979</v>
      </c>
      <c r="AF336" s="2">
        <f t="shared" si="108"/>
        <v>0.25</v>
      </c>
      <c r="AG336" s="9">
        <f t="shared" si="109"/>
        <v>3.8025598485518447E-3</v>
      </c>
      <c r="AH336" s="2">
        <f t="shared" si="110"/>
        <v>0.18400389212309745</v>
      </c>
    </row>
    <row r="337" spans="1:34">
      <c r="A337" s="1">
        <f>Raw!A337</f>
        <v>324</v>
      </c>
      <c r="B337" s="14">
        <f>Raw!B337</f>
        <v>0.46936342592592589</v>
      </c>
      <c r="C337" s="15">
        <f>Raw!C337</f>
        <v>102.9</v>
      </c>
      <c r="D337" s="15">
        <f>IF(C337&gt;0.5,Raw!D337*D$11,-999)</f>
        <v>2.6</v>
      </c>
      <c r="E337" s="9">
        <f>IF(Raw!$G337&gt;$C$8,IF(Raw!$Q337&gt;$C$8,IF(Raw!$N337&gt;$C$9,IF(Raw!$N337&lt;$A$9,IF(Raw!$X337&gt;$C$9,IF(Raw!$X337&lt;$A$9,Raw!H337,-999),-999),-999),-999),-999),-999)</f>
        <v>0.26579700000000001</v>
      </c>
      <c r="F337" s="9">
        <f>IF(Raw!$G337&gt;$C$8,IF(Raw!$Q337&gt;$C$8,IF(Raw!$N337&gt;$C$9,IF(Raw!$N337&lt;$A$9,IF(Raw!$X337&gt;$C$9,IF(Raw!$X337&lt;$A$9,Raw!I337,-999),-999),-999),-999),-999),-999)</f>
        <v>0.44268600000000002</v>
      </c>
      <c r="G337" s="9">
        <f>Raw!G337</f>
        <v>0.97080999999999995</v>
      </c>
      <c r="H337" s="9">
        <f>IF(Raw!$G337&gt;$C$8,IF(Raw!$Q337&gt;$C$8,IF(Raw!$N337&gt;$C$9,IF(Raw!$N337&lt;$A$9,IF(Raw!$X337&gt;$C$9,IF(Raw!$X337&lt;$A$9,Raw!L337,-999),-999),-999),-999),-999),-999)</f>
        <v>706.8</v>
      </c>
      <c r="I337" s="9">
        <f>IF(Raw!$G337&gt;$C$8,IF(Raw!$Q337&gt;$C$8,IF(Raw!$N337&gt;$C$9,IF(Raw!$N337&lt;$A$9,IF(Raw!$X337&gt;$C$9,IF(Raw!$X337&lt;$A$9,Raw!M337,-999),-999),-999),-999),-999),-999)</f>
        <v>0.356462</v>
      </c>
      <c r="J337" s="9">
        <f>IF(Raw!$G337&gt;$C$8,IF(Raw!$Q337&gt;$C$8,IF(Raw!$N337&gt;$C$9,IF(Raw!$N337&lt;$A$9,IF(Raw!$X337&gt;$C$9,IF(Raw!$X337&lt;$A$9,Raw!N337,-999),-999),-999),-999),-999),-999)</f>
        <v>456</v>
      </c>
      <c r="K337" s="9">
        <f>IF(Raw!$G337&gt;$C$8,IF(Raw!$Q337&gt;$C$8,IF(Raw!$N337&gt;$C$9,IF(Raw!$N337&lt;$A$9,IF(Raw!$X337&gt;$C$9,IF(Raw!$X337&lt;$A$9,Raw!R337,-999),-999),-999),-999),-999),-999)</f>
        <v>0.248608</v>
      </c>
      <c r="L337" s="9">
        <f>IF(Raw!$G337&gt;$C$8,IF(Raw!$Q337&gt;$C$8,IF(Raw!$N337&gt;$C$9,IF(Raw!$N337&lt;$A$9,IF(Raw!$X337&gt;$C$9,IF(Raw!$X337&lt;$A$9,Raw!S337,-999),-999),-999),-999),-999),-999)</f>
        <v>0.42325800000000002</v>
      </c>
      <c r="M337" s="9">
        <f>Raw!Q337</f>
        <v>0.966248</v>
      </c>
      <c r="N337" s="9">
        <f>IF(Raw!$G337&gt;$C$8,IF(Raw!$Q337&gt;$C$8,IF(Raw!$N337&gt;$C$9,IF(Raw!$N337&lt;$A$9,IF(Raw!$X337&gt;$C$9,IF(Raw!$X337&lt;$A$9,Raw!V337,-999),-999),-999),-999),-999),-999)</f>
        <v>694.7</v>
      </c>
      <c r="O337" s="9">
        <f>IF(Raw!$G337&gt;$C$8,IF(Raw!$Q337&gt;$C$8,IF(Raw!$N337&gt;$C$9,IF(Raw!$N337&lt;$A$9,IF(Raw!$X337&gt;$C$9,IF(Raw!$X337&lt;$A$9,Raw!W337,-999),-999),-999),-999),-999),-999)</f>
        <v>0.370807</v>
      </c>
      <c r="P337" s="9">
        <f>IF(Raw!$G337&gt;$C$8,IF(Raw!$Q337&gt;$C$8,IF(Raw!$N337&gt;$C$9,IF(Raw!$N337&lt;$A$9,IF(Raw!$X337&gt;$C$9,IF(Raw!$X337&lt;$A$9,Raw!X337,-999),-999),-999),-999),-999),-999)</f>
        <v>394</v>
      </c>
      <c r="R337" s="9">
        <f t="shared" si="95"/>
        <v>0.17688900000000002</v>
      </c>
      <c r="S337" s="9">
        <f t="shared" si="96"/>
        <v>0.39958119299006523</v>
      </c>
      <c r="T337" s="9">
        <f t="shared" si="97"/>
        <v>0.17465000000000003</v>
      </c>
      <c r="U337" s="9">
        <f t="shared" si="98"/>
        <v>0.41263248420585086</v>
      </c>
      <c r="V337" s="15">
        <f t="shared" si="99"/>
        <v>0.17332415100000001</v>
      </c>
      <c r="X337" s="11">
        <f t="shared" si="100"/>
        <v>1.5651999999999997E+18</v>
      </c>
      <c r="Y337" s="11">
        <f t="shared" si="101"/>
        <v>7.0679999999999997E-18</v>
      </c>
      <c r="Z337" s="11">
        <f t="shared" si="102"/>
        <v>4.5599999999999997E-4</v>
      </c>
      <c r="AA337" s="16">
        <f t="shared" si="103"/>
        <v>5.0193313411010998E-3</v>
      </c>
      <c r="AB337" s="9">
        <f t="shared" si="104"/>
        <v>0.2494846262187233</v>
      </c>
      <c r="AC337" s="9">
        <f t="shared" si="105"/>
        <v>0.99498066865889889</v>
      </c>
      <c r="AD337" s="15">
        <f t="shared" si="106"/>
        <v>11.007305572590131</v>
      </c>
      <c r="AE337" s="3">
        <f t="shared" si="107"/>
        <v>850.98719999999969</v>
      </c>
      <c r="AF337" s="2">
        <f t="shared" si="108"/>
        <v>0.25</v>
      </c>
      <c r="AG337" s="9">
        <f t="shared" si="109"/>
        <v>3.4938244944852084E-3</v>
      </c>
      <c r="AH337" s="2">
        <f t="shared" si="110"/>
        <v>0.16906434901350026</v>
      </c>
    </row>
    <row r="338" spans="1:34">
      <c r="A338" s="1">
        <f>Raw!A338</f>
        <v>325</v>
      </c>
      <c r="B338" s="14">
        <f>Raw!B338</f>
        <v>0.46942129629629631</v>
      </c>
      <c r="C338" s="15">
        <f>Raw!C338</f>
        <v>102.4</v>
      </c>
      <c r="D338" s="15">
        <f>IF(C338&gt;0.5,Raw!D338*D$11,-999)</f>
        <v>2.6</v>
      </c>
      <c r="E338" s="9">
        <f>IF(Raw!$G338&gt;$C$8,IF(Raw!$Q338&gt;$C$8,IF(Raw!$N338&gt;$C$9,IF(Raw!$N338&lt;$A$9,IF(Raw!$X338&gt;$C$9,IF(Raw!$X338&lt;$A$9,Raw!H338,-999),-999),-999),-999),-999),-999)</f>
        <v>0.27655600000000002</v>
      </c>
      <c r="F338" s="9">
        <f>IF(Raw!$G338&gt;$C$8,IF(Raw!$Q338&gt;$C$8,IF(Raw!$N338&gt;$C$9,IF(Raw!$N338&lt;$A$9,IF(Raw!$X338&gt;$C$9,IF(Raw!$X338&lt;$A$9,Raw!I338,-999),-999),-999),-999),-999),-999)</f>
        <v>0.46030100000000002</v>
      </c>
      <c r="G338" s="9">
        <f>Raw!G338</f>
        <v>0.97221900000000006</v>
      </c>
      <c r="H338" s="9">
        <f>IF(Raw!$G338&gt;$C$8,IF(Raw!$Q338&gt;$C$8,IF(Raw!$N338&gt;$C$9,IF(Raw!$N338&lt;$A$9,IF(Raw!$X338&gt;$C$9,IF(Raw!$X338&lt;$A$9,Raw!L338,-999),-999),-999),-999),-999),-999)</f>
        <v>689.5</v>
      </c>
      <c r="I338" s="9">
        <f>IF(Raw!$G338&gt;$C$8,IF(Raw!$Q338&gt;$C$8,IF(Raw!$N338&gt;$C$9,IF(Raw!$N338&lt;$A$9,IF(Raw!$X338&gt;$C$9,IF(Raw!$X338&lt;$A$9,Raw!M338,-999),-999),-999),-999),-999),-999)</f>
        <v>0.357987</v>
      </c>
      <c r="J338" s="9">
        <f>IF(Raw!$G338&gt;$C$8,IF(Raw!$Q338&gt;$C$8,IF(Raw!$N338&gt;$C$9,IF(Raw!$N338&lt;$A$9,IF(Raw!$X338&gt;$C$9,IF(Raw!$X338&lt;$A$9,Raw!N338,-999),-999),-999),-999),-999),-999)</f>
        <v>383</v>
      </c>
      <c r="K338" s="9">
        <f>IF(Raw!$G338&gt;$C$8,IF(Raw!$Q338&gt;$C$8,IF(Raw!$N338&gt;$C$9,IF(Raw!$N338&lt;$A$9,IF(Raw!$X338&gt;$C$9,IF(Raw!$X338&lt;$A$9,Raw!R338,-999),-999),-999),-999),-999),-999)</f>
        <v>0.26077400000000001</v>
      </c>
      <c r="L338" s="9">
        <f>IF(Raw!$G338&gt;$C$8,IF(Raw!$Q338&gt;$C$8,IF(Raw!$N338&gt;$C$9,IF(Raw!$N338&lt;$A$9,IF(Raw!$X338&gt;$C$9,IF(Raw!$X338&lt;$A$9,Raw!S338,-999),-999),-999),-999),-999),-999)</f>
        <v>0.45438000000000001</v>
      </c>
      <c r="M338" s="9">
        <f>Raw!Q338</f>
        <v>0.97655999999999998</v>
      </c>
      <c r="N338" s="9">
        <f>IF(Raw!$G338&gt;$C$8,IF(Raw!$Q338&gt;$C$8,IF(Raw!$N338&gt;$C$9,IF(Raw!$N338&lt;$A$9,IF(Raw!$X338&gt;$C$9,IF(Raw!$X338&lt;$A$9,Raw!V338,-999),-999),-999),-999),-999),-999)</f>
        <v>709.3</v>
      </c>
      <c r="O338" s="9">
        <f>IF(Raw!$G338&gt;$C$8,IF(Raw!$Q338&gt;$C$8,IF(Raw!$N338&gt;$C$9,IF(Raw!$N338&lt;$A$9,IF(Raw!$X338&gt;$C$9,IF(Raw!$X338&lt;$A$9,Raw!W338,-999),-999),-999),-999),-999),-999)</f>
        <v>0.24927199999999999</v>
      </c>
      <c r="P338" s="9">
        <f>IF(Raw!$G338&gt;$C$8,IF(Raw!$Q338&gt;$C$8,IF(Raw!$N338&gt;$C$9,IF(Raw!$N338&lt;$A$9,IF(Raw!$X338&gt;$C$9,IF(Raw!$X338&lt;$A$9,Raw!X338,-999),-999),-999),-999),-999),-999)</f>
        <v>427</v>
      </c>
      <c r="R338" s="9">
        <f t="shared" si="95"/>
        <v>0.18374499999999999</v>
      </c>
      <c r="S338" s="9">
        <f t="shared" si="96"/>
        <v>0.39918444669900777</v>
      </c>
      <c r="T338" s="9">
        <f t="shared" si="97"/>
        <v>0.193606</v>
      </c>
      <c r="U338" s="9">
        <f t="shared" si="98"/>
        <v>0.42608829613979488</v>
      </c>
      <c r="V338" s="15">
        <f t="shared" si="99"/>
        <v>0.18606861</v>
      </c>
      <c r="X338" s="11">
        <f t="shared" si="100"/>
        <v>1.5651999999999997E+18</v>
      </c>
      <c r="Y338" s="11">
        <f t="shared" si="101"/>
        <v>6.8949999999999999E-18</v>
      </c>
      <c r="Z338" s="11">
        <f t="shared" si="102"/>
        <v>3.8299999999999999E-4</v>
      </c>
      <c r="AA338" s="16">
        <f t="shared" si="103"/>
        <v>4.1163423707564336E-3</v>
      </c>
      <c r="AB338" s="9">
        <f t="shared" si="104"/>
        <v>0.26157094858103269</v>
      </c>
      <c r="AC338" s="9">
        <f t="shared" si="105"/>
        <v>0.99588365762924347</v>
      </c>
      <c r="AD338" s="15">
        <f t="shared" si="106"/>
        <v>10.747630210852305</v>
      </c>
      <c r="AE338" s="3">
        <f t="shared" si="107"/>
        <v>830.15799999999979</v>
      </c>
      <c r="AF338" s="2">
        <f t="shared" si="108"/>
        <v>0.25</v>
      </c>
      <c r="AG338" s="9">
        <f t="shared" si="109"/>
        <v>3.5226457262174178E-3</v>
      </c>
      <c r="AH338" s="2">
        <f t="shared" si="110"/>
        <v>0.17045899341772386</v>
      </c>
    </row>
    <row r="339" spans="1:34">
      <c r="A339" s="1">
        <f>Raw!A339</f>
        <v>326</v>
      </c>
      <c r="B339" s="14">
        <f>Raw!B339</f>
        <v>0.46946759259259263</v>
      </c>
      <c r="C339" s="15">
        <f>Raw!C339</f>
        <v>100.7</v>
      </c>
      <c r="D339" s="15">
        <f>IF(C339&gt;0.5,Raw!D339*D$11,-999)</f>
        <v>2.6</v>
      </c>
      <c r="E339" s="9">
        <f>IF(Raw!$G339&gt;$C$8,IF(Raw!$Q339&gt;$C$8,IF(Raw!$N339&gt;$C$9,IF(Raw!$N339&lt;$A$9,IF(Raw!$X339&gt;$C$9,IF(Raw!$X339&lt;$A$9,Raw!H339,-999),-999),-999),-999),-999),-999)</f>
        <v>0.31450299999999998</v>
      </c>
      <c r="F339" s="9">
        <f>IF(Raw!$G339&gt;$C$8,IF(Raw!$Q339&gt;$C$8,IF(Raw!$N339&gt;$C$9,IF(Raw!$N339&lt;$A$9,IF(Raw!$X339&gt;$C$9,IF(Raw!$X339&lt;$A$9,Raw!I339,-999),-999),-999),-999),-999),-999)</f>
        <v>0.55640699999999998</v>
      </c>
      <c r="G339" s="9">
        <f>Raw!G339</f>
        <v>0.97417399999999998</v>
      </c>
      <c r="H339" s="9">
        <f>IF(Raw!$G339&gt;$C$8,IF(Raw!$Q339&gt;$C$8,IF(Raw!$N339&gt;$C$9,IF(Raw!$N339&lt;$A$9,IF(Raw!$X339&gt;$C$9,IF(Raw!$X339&lt;$A$9,Raw!L339,-999),-999),-999),-999),-999),-999)</f>
        <v>694.8</v>
      </c>
      <c r="I339" s="9">
        <f>IF(Raw!$G339&gt;$C$8,IF(Raw!$Q339&gt;$C$8,IF(Raw!$N339&gt;$C$9,IF(Raw!$N339&lt;$A$9,IF(Raw!$X339&gt;$C$9,IF(Raw!$X339&lt;$A$9,Raw!M339,-999),-999),-999),-999),-999),-999)</f>
        <v>0.308174</v>
      </c>
      <c r="J339" s="9">
        <f>IF(Raw!$G339&gt;$C$8,IF(Raw!$Q339&gt;$C$8,IF(Raw!$N339&gt;$C$9,IF(Raw!$N339&lt;$A$9,IF(Raw!$X339&gt;$C$9,IF(Raw!$X339&lt;$A$9,Raw!N339,-999),-999),-999),-999),-999),-999)</f>
        <v>522</v>
      </c>
      <c r="K339" s="9">
        <f>IF(Raw!$G339&gt;$C$8,IF(Raw!$Q339&gt;$C$8,IF(Raw!$N339&gt;$C$9,IF(Raw!$N339&lt;$A$9,IF(Raw!$X339&gt;$C$9,IF(Raw!$X339&lt;$A$9,Raw!R339,-999),-999),-999),-999),-999),-999)</f>
        <v>0.283024</v>
      </c>
      <c r="L339" s="9">
        <f>IF(Raw!$G339&gt;$C$8,IF(Raw!$Q339&gt;$C$8,IF(Raw!$N339&gt;$C$9,IF(Raw!$N339&lt;$A$9,IF(Raw!$X339&gt;$C$9,IF(Raw!$X339&lt;$A$9,Raw!S339,-999),-999),-999),-999),-999),-999)</f>
        <v>0.50102000000000002</v>
      </c>
      <c r="M339" s="9">
        <f>Raw!Q339</f>
        <v>0.96750000000000003</v>
      </c>
      <c r="N339" s="9">
        <f>IF(Raw!$G339&gt;$C$8,IF(Raw!$Q339&gt;$C$8,IF(Raw!$N339&gt;$C$9,IF(Raw!$N339&lt;$A$9,IF(Raw!$X339&gt;$C$9,IF(Raw!$X339&lt;$A$9,Raw!V339,-999),-999),-999),-999),-999),-999)</f>
        <v>696</v>
      </c>
      <c r="O339" s="9">
        <f>IF(Raw!$G339&gt;$C$8,IF(Raw!$Q339&gt;$C$8,IF(Raw!$N339&gt;$C$9,IF(Raw!$N339&lt;$A$9,IF(Raw!$X339&gt;$C$9,IF(Raw!$X339&lt;$A$9,Raw!W339,-999),-999),-999),-999),-999),-999)</f>
        <v>0.31895600000000002</v>
      </c>
      <c r="P339" s="9">
        <f>IF(Raw!$G339&gt;$C$8,IF(Raw!$Q339&gt;$C$8,IF(Raw!$N339&gt;$C$9,IF(Raw!$N339&lt;$A$9,IF(Raw!$X339&gt;$C$9,IF(Raw!$X339&lt;$A$9,Raw!X339,-999),-999),-999),-999),-999),-999)</f>
        <v>455</v>
      </c>
      <c r="R339" s="9">
        <f t="shared" si="95"/>
        <v>0.24190400000000001</v>
      </c>
      <c r="S339" s="9">
        <f t="shared" si="96"/>
        <v>0.43476088546693342</v>
      </c>
      <c r="T339" s="9">
        <f t="shared" si="97"/>
        <v>0.21799600000000002</v>
      </c>
      <c r="U339" s="9">
        <f t="shared" si="98"/>
        <v>0.43510438705041715</v>
      </c>
      <c r="V339" s="15">
        <f t="shared" si="99"/>
        <v>0.20516768999999999</v>
      </c>
      <c r="X339" s="11">
        <f t="shared" si="100"/>
        <v>1.5651999999999997E+18</v>
      </c>
      <c r="Y339" s="11">
        <f t="shared" si="101"/>
        <v>6.9479999999999988E-18</v>
      </c>
      <c r="Z339" s="11">
        <f t="shared" si="102"/>
        <v>5.22E-4</v>
      </c>
      <c r="AA339" s="16">
        <f t="shared" si="103"/>
        <v>5.6447113676568747E-3</v>
      </c>
      <c r="AB339" s="9">
        <f t="shared" si="104"/>
        <v>0.28425452449930372</v>
      </c>
      <c r="AC339" s="9">
        <f t="shared" si="105"/>
        <v>0.99435528863234313</v>
      </c>
      <c r="AD339" s="15">
        <f t="shared" si="106"/>
        <v>10.813623309687499</v>
      </c>
      <c r="AE339" s="3">
        <f t="shared" si="107"/>
        <v>836.5391999999996</v>
      </c>
      <c r="AF339" s="2">
        <f t="shared" si="108"/>
        <v>0.25</v>
      </c>
      <c r="AG339" s="9">
        <f t="shared" si="109"/>
        <v>3.6192730322736023E-3</v>
      </c>
      <c r="AH339" s="2">
        <f t="shared" si="110"/>
        <v>0.17513473847048849</v>
      </c>
    </row>
    <row r="340" spans="1:34">
      <c r="A340" s="1">
        <f>Raw!A340</f>
        <v>327</v>
      </c>
      <c r="B340" s="14">
        <f>Raw!B340</f>
        <v>0.46952546296296299</v>
      </c>
      <c r="C340" s="15">
        <f>Raw!C340</f>
        <v>100</v>
      </c>
      <c r="D340" s="15">
        <f>IF(C340&gt;0.5,Raw!D340*D$11,-999)</f>
        <v>2.6</v>
      </c>
      <c r="E340" s="9">
        <f>IF(Raw!$G340&gt;$C$8,IF(Raw!$Q340&gt;$C$8,IF(Raw!$N340&gt;$C$9,IF(Raw!$N340&lt;$A$9,IF(Raw!$X340&gt;$C$9,IF(Raw!$X340&lt;$A$9,Raw!H340,-999),-999),-999),-999),-999),-999)</f>
        <v>0.360647</v>
      </c>
      <c r="F340" s="9">
        <f>IF(Raw!$G340&gt;$C$8,IF(Raw!$Q340&gt;$C$8,IF(Raw!$N340&gt;$C$9,IF(Raw!$N340&lt;$A$9,IF(Raw!$X340&gt;$C$9,IF(Raw!$X340&lt;$A$9,Raw!I340,-999),-999),-999),-999),-999),-999)</f>
        <v>0.64221300000000003</v>
      </c>
      <c r="G340" s="9">
        <f>Raw!G340</f>
        <v>0.97380100000000003</v>
      </c>
      <c r="H340" s="9">
        <f>IF(Raw!$G340&gt;$C$8,IF(Raw!$Q340&gt;$C$8,IF(Raw!$N340&gt;$C$9,IF(Raw!$N340&lt;$A$9,IF(Raw!$X340&gt;$C$9,IF(Raw!$X340&lt;$A$9,Raw!L340,-999),-999),-999),-999),-999),-999)</f>
        <v>702.5</v>
      </c>
      <c r="I340" s="9">
        <f>IF(Raw!$G340&gt;$C$8,IF(Raw!$Q340&gt;$C$8,IF(Raw!$N340&gt;$C$9,IF(Raw!$N340&lt;$A$9,IF(Raw!$X340&gt;$C$9,IF(Raw!$X340&lt;$A$9,Raw!M340,-999),-999),-999),-999),-999),-999)</f>
        <v>0.31240299999999999</v>
      </c>
      <c r="J340" s="9">
        <f>IF(Raw!$G340&gt;$C$8,IF(Raw!$Q340&gt;$C$8,IF(Raw!$N340&gt;$C$9,IF(Raw!$N340&lt;$A$9,IF(Raw!$X340&gt;$C$9,IF(Raw!$X340&lt;$A$9,Raw!N340,-999),-999),-999),-999),-999),-999)</f>
        <v>392</v>
      </c>
      <c r="K340" s="9">
        <f>IF(Raw!$G340&gt;$C$8,IF(Raw!$Q340&gt;$C$8,IF(Raw!$N340&gt;$C$9,IF(Raw!$N340&lt;$A$9,IF(Raw!$X340&gt;$C$9,IF(Raw!$X340&lt;$A$9,Raw!R340,-999),-999),-999),-999),-999),-999)</f>
        <v>0.319799</v>
      </c>
      <c r="L340" s="9">
        <f>IF(Raw!$G340&gt;$C$8,IF(Raw!$Q340&gt;$C$8,IF(Raw!$N340&gt;$C$9,IF(Raw!$N340&lt;$A$9,IF(Raw!$X340&gt;$C$9,IF(Raw!$X340&lt;$A$9,Raw!S340,-999),-999),-999),-999),-999),-999)</f>
        <v>0.59562700000000002</v>
      </c>
      <c r="M340" s="9">
        <f>Raw!Q340</f>
        <v>0.97860899999999995</v>
      </c>
      <c r="N340" s="9">
        <f>IF(Raw!$G340&gt;$C$8,IF(Raw!$Q340&gt;$C$8,IF(Raw!$N340&gt;$C$9,IF(Raw!$N340&lt;$A$9,IF(Raw!$X340&gt;$C$9,IF(Raw!$X340&lt;$A$9,Raw!V340,-999),-999),-999),-999),-999),-999)</f>
        <v>679.1</v>
      </c>
      <c r="O340" s="9">
        <f>IF(Raw!$G340&gt;$C$8,IF(Raw!$Q340&gt;$C$8,IF(Raw!$N340&gt;$C$9,IF(Raw!$N340&lt;$A$9,IF(Raw!$X340&gt;$C$9,IF(Raw!$X340&lt;$A$9,Raw!W340,-999),-999),-999),-999),-999),-999)</f>
        <v>0.23805699999999999</v>
      </c>
      <c r="P340" s="9">
        <f>IF(Raw!$G340&gt;$C$8,IF(Raw!$Q340&gt;$C$8,IF(Raw!$N340&gt;$C$9,IF(Raw!$N340&lt;$A$9,IF(Raw!$X340&gt;$C$9,IF(Raw!$X340&lt;$A$9,Raw!X340,-999),-999),-999),-999),-999),-999)</f>
        <v>462</v>
      </c>
      <c r="R340" s="9">
        <f t="shared" si="95"/>
        <v>0.28156600000000004</v>
      </c>
      <c r="S340" s="9">
        <f t="shared" si="96"/>
        <v>0.43843086328056274</v>
      </c>
      <c r="T340" s="9">
        <f t="shared" si="97"/>
        <v>0.27582800000000002</v>
      </c>
      <c r="U340" s="9">
        <f t="shared" si="98"/>
        <v>0.46308847651298551</v>
      </c>
      <c r="V340" s="15">
        <f t="shared" si="99"/>
        <v>0.2439092565</v>
      </c>
      <c r="X340" s="11">
        <f t="shared" si="100"/>
        <v>1.5651999999999997E+18</v>
      </c>
      <c r="Y340" s="11">
        <f t="shared" si="101"/>
        <v>7.0249999999999992E-18</v>
      </c>
      <c r="Z340" s="11">
        <f t="shared" si="102"/>
        <v>3.9199999999999999E-4</v>
      </c>
      <c r="AA340" s="16">
        <f t="shared" si="103"/>
        <v>4.2917492573769081E-3</v>
      </c>
      <c r="AB340" s="9">
        <f t="shared" si="104"/>
        <v>0.32098278461416374</v>
      </c>
      <c r="AC340" s="9">
        <f t="shared" si="105"/>
        <v>0.99570825074262315</v>
      </c>
      <c r="AD340" s="15">
        <f t="shared" si="106"/>
        <v>10.948339942288031</v>
      </c>
      <c r="AE340" s="3">
        <f t="shared" si="107"/>
        <v>845.80999999999972</v>
      </c>
      <c r="AF340" s="2">
        <f t="shared" si="108"/>
        <v>0.25</v>
      </c>
      <c r="AG340" s="9">
        <f t="shared" si="109"/>
        <v>3.9000385109387941E-3</v>
      </c>
      <c r="AH340" s="2">
        <f t="shared" si="110"/>
        <v>0.1887208338656404</v>
      </c>
    </row>
    <row r="341" spans="1:34">
      <c r="A341" s="1">
        <f>Raw!A341</f>
        <v>328</v>
      </c>
      <c r="B341" s="14">
        <f>Raw!B341</f>
        <v>0.4695833333333333</v>
      </c>
      <c r="C341" s="15">
        <f>Raw!C341</f>
        <v>98.9</v>
      </c>
      <c r="D341" s="15">
        <f>IF(C341&gt;0.5,Raw!D341*D$11,-999)</f>
        <v>2.6</v>
      </c>
      <c r="E341" s="9">
        <f>IF(Raw!$G341&gt;$C$8,IF(Raw!$Q341&gt;$C$8,IF(Raw!$N341&gt;$C$9,IF(Raw!$N341&lt;$A$9,IF(Raw!$X341&gt;$C$9,IF(Raw!$X341&lt;$A$9,Raw!H341,-999),-999),-999),-999),-999),-999)</f>
        <v>0.36582199999999998</v>
      </c>
      <c r="F341" s="9">
        <f>IF(Raw!$G341&gt;$C$8,IF(Raw!$Q341&gt;$C$8,IF(Raw!$N341&gt;$C$9,IF(Raw!$N341&lt;$A$9,IF(Raw!$X341&gt;$C$9,IF(Raw!$X341&lt;$A$9,Raw!I341,-999),-999),-999),-999),-999),-999)</f>
        <v>0.65260099999999999</v>
      </c>
      <c r="G341" s="9">
        <f>Raw!G341</f>
        <v>0.98136400000000001</v>
      </c>
      <c r="H341" s="9">
        <f>IF(Raw!$G341&gt;$C$8,IF(Raw!$Q341&gt;$C$8,IF(Raw!$N341&gt;$C$9,IF(Raw!$N341&lt;$A$9,IF(Raw!$X341&gt;$C$9,IF(Raw!$X341&lt;$A$9,Raw!L341,-999),-999),-999),-999),-999),-999)</f>
        <v>707.3</v>
      </c>
      <c r="I341" s="9">
        <f>IF(Raw!$G341&gt;$C$8,IF(Raw!$Q341&gt;$C$8,IF(Raw!$N341&gt;$C$9,IF(Raw!$N341&lt;$A$9,IF(Raw!$X341&gt;$C$9,IF(Raw!$X341&lt;$A$9,Raw!M341,-999),-999),-999),-999),-999),-999)</f>
        <v>0.352076</v>
      </c>
      <c r="J341" s="9">
        <f>IF(Raw!$G341&gt;$C$8,IF(Raw!$Q341&gt;$C$8,IF(Raw!$N341&gt;$C$9,IF(Raw!$N341&lt;$A$9,IF(Raw!$X341&gt;$C$9,IF(Raw!$X341&lt;$A$9,Raw!N341,-999),-999),-999),-999),-999),-999)</f>
        <v>329</v>
      </c>
      <c r="K341" s="9">
        <f>IF(Raw!$G341&gt;$C$8,IF(Raw!$Q341&gt;$C$8,IF(Raw!$N341&gt;$C$9,IF(Raw!$N341&lt;$A$9,IF(Raw!$X341&gt;$C$9,IF(Raw!$X341&lt;$A$9,Raw!R341,-999),-999),-999),-999),-999),-999)</f>
        <v>0.35749799999999998</v>
      </c>
      <c r="L341" s="9">
        <f>IF(Raw!$G341&gt;$C$8,IF(Raw!$Q341&gt;$C$8,IF(Raw!$N341&gt;$C$9,IF(Raw!$N341&lt;$A$9,IF(Raw!$X341&gt;$C$9,IF(Raw!$X341&lt;$A$9,Raw!S341,-999),-999),-999),-999),-999),-999)</f>
        <v>0.65618900000000002</v>
      </c>
      <c r="M341" s="9">
        <f>Raw!Q341</f>
        <v>0.98306199999999999</v>
      </c>
      <c r="N341" s="9">
        <f>IF(Raw!$G341&gt;$C$8,IF(Raw!$Q341&gt;$C$8,IF(Raw!$N341&gt;$C$9,IF(Raw!$N341&lt;$A$9,IF(Raw!$X341&gt;$C$9,IF(Raw!$X341&lt;$A$9,Raw!V341,-999),-999),-999),-999),-999),-999)</f>
        <v>679.7</v>
      </c>
      <c r="O341" s="9">
        <f>IF(Raw!$G341&gt;$C$8,IF(Raw!$Q341&gt;$C$8,IF(Raw!$N341&gt;$C$9,IF(Raw!$N341&lt;$A$9,IF(Raw!$X341&gt;$C$9,IF(Raw!$X341&lt;$A$9,Raw!W341,-999),-999),-999),-999),-999),-999)</f>
        <v>0.37081999999999998</v>
      </c>
      <c r="P341" s="9">
        <f>IF(Raw!$G341&gt;$C$8,IF(Raw!$Q341&gt;$C$8,IF(Raw!$N341&gt;$C$9,IF(Raw!$N341&lt;$A$9,IF(Raw!$X341&gt;$C$9,IF(Raw!$X341&lt;$A$9,Raw!X341,-999),-999),-999),-999),-999),-999)</f>
        <v>458</v>
      </c>
      <c r="R341" s="9">
        <f t="shared" si="95"/>
        <v>0.28677900000000001</v>
      </c>
      <c r="S341" s="9">
        <f t="shared" si="96"/>
        <v>0.43944002537538251</v>
      </c>
      <c r="T341" s="9">
        <f t="shared" si="97"/>
        <v>0.29869100000000004</v>
      </c>
      <c r="U341" s="9">
        <f t="shared" si="98"/>
        <v>0.45519050151709345</v>
      </c>
      <c r="V341" s="15">
        <f t="shared" si="99"/>
        <v>0.2687093955</v>
      </c>
      <c r="X341" s="11">
        <f t="shared" si="100"/>
        <v>1.5651999999999997E+18</v>
      </c>
      <c r="Y341" s="11">
        <f t="shared" si="101"/>
        <v>7.0729999999999993E-18</v>
      </c>
      <c r="Z341" s="11">
        <f t="shared" si="102"/>
        <v>3.2899999999999997E-4</v>
      </c>
      <c r="AA341" s="16">
        <f t="shared" si="103"/>
        <v>3.6290291876977109E-3</v>
      </c>
      <c r="AB341" s="9">
        <f t="shared" si="104"/>
        <v>0.3585819583571026</v>
      </c>
      <c r="AC341" s="9">
        <f t="shared" si="105"/>
        <v>0.9963709708123023</v>
      </c>
      <c r="AD341" s="15">
        <f t="shared" si="106"/>
        <v>11.030483853184531</v>
      </c>
      <c r="AE341" s="3">
        <f t="shared" si="107"/>
        <v>851.58919999999966</v>
      </c>
      <c r="AF341" s="2">
        <f t="shared" si="108"/>
        <v>0.25</v>
      </c>
      <c r="AG341" s="9">
        <f t="shared" si="109"/>
        <v>3.8622857516209756E-3</v>
      </c>
      <c r="AH341" s="2">
        <f t="shared" si="110"/>
        <v>0.186893997489742</v>
      </c>
    </row>
    <row r="342" spans="1:34">
      <c r="A342" s="1">
        <f>Raw!A342</f>
        <v>329</v>
      </c>
      <c r="B342" s="14">
        <f>Raw!B342</f>
        <v>0.46964120370370371</v>
      </c>
      <c r="C342" s="15">
        <f>Raw!C342</f>
        <v>97.8</v>
      </c>
      <c r="D342" s="15">
        <f>IF(C342&gt;0.5,Raw!D342*D$11,-999)</f>
        <v>3.5</v>
      </c>
      <c r="E342" s="9">
        <f>IF(Raw!$G342&gt;$C$8,IF(Raw!$Q342&gt;$C$8,IF(Raw!$N342&gt;$C$9,IF(Raw!$N342&lt;$A$9,IF(Raw!$X342&gt;$C$9,IF(Raw!$X342&lt;$A$9,Raw!H342,-999),-999),-999),-999),-999),-999)</f>
        <v>0.374805</v>
      </c>
      <c r="F342" s="9">
        <f>IF(Raw!$G342&gt;$C$8,IF(Raw!$Q342&gt;$C$8,IF(Raw!$N342&gt;$C$9,IF(Raw!$N342&lt;$A$9,IF(Raw!$X342&gt;$C$9,IF(Raw!$X342&lt;$A$9,Raw!I342,-999),-999),-999),-999),-999),-999)</f>
        <v>0.66505300000000001</v>
      </c>
      <c r="G342" s="9">
        <f>Raw!G342</f>
        <v>0.98286499999999999</v>
      </c>
      <c r="H342" s="9">
        <f>IF(Raw!$G342&gt;$C$8,IF(Raw!$Q342&gt;$C$8,IF(Raw!$N342&gt;$C$9,IF(Raw!$N342&lt;$A$9,IF(Raw!$X342&gt;$C$9,IF(Raw!$X342&lt;$A$9,Raw!L342,-999),-999),-999),-999),-999),-999)</f>
        <v>665.2</v>
      </c>
      <c r="I342" s="9">
        <f>IF(Raw!$G342&gt;$C$8,IF(Raw!$Q342&gt;$C$8,IF(Raw!$N342&gt;$C$9,IF(Raw!$N342&lt;$A$9,IF(Raw!$X342&gt;$C$9,IF(Raw!$X342&lt;$A$9,Raw!M342,-999),-999),-999),-999),-999),-999)</f>
        <v>0.37081999999999998</v>
      </c>
      <c r="J342" s="9">
        <f>IF(Raw!$G342&gt;$C$8,IF(Raw!$Q342&gt;$C$8,IF(Raw!$N342&gt;$C$9,IF(Raw!$N342&lt;$A$9,IF(Raw!$X342&gt;$C$9,IF(Raw!$X342&lt;$A$9,Raw!N342,-999),-999),-999),-999),-999),-999)</f>
        <v>426</v>
      </c>
      <c r="K342" s="9">
        <f>IF(Raw!$G342&gt;$C$8,IF(Raw!$Q342&gt;$C$8,IF(Raw!$N342&gt;$C$9,IF(Raw!$N342&lt;$A$9,IF(Raw!$X342&gt;$C$9,IF(Raw!$X342&lt;$A$9,Raw!R342,-999),-999),-999),-999),-999),-999)</f>
        <v>0.36418499999999998</v>
      </c>
      <c r="L342" s="9">
        <f>IF(Raw!$G342&gt;$C$8,IF(Raw!$Q342&gt;$C$8,IF(Raw!$N342&gt;$C$9,IF(Raw!$N342&lt;$A$9,IF(Raw!$X342&gt;$C$9,IF(Raw!$X342&lt;$A$9,Raw!S342,-999),-999),-999),-999),-999),-999)</f>
        <v>0.67712499999999998</v>
      </c>
      <c r="M342" s="9">
        <f>Raw!Q342</f>
        <v>0.98312999999999995</v>
      </c>
      <c r="N342" s="9">
        <f>IF(Raw!$G342&gt;$C$8,IF(Raw!$Q342&gt;$C$8,IF(Raw!$N342&gt;$C$9,IF(Raw!$N342&lt;$A$9,IF(Raw!$X342&gt;$C$9,IF(Raw!$X342&lt;$A$9,Raw!V342,-999),-999),-999),-999),-999),-999)</f>
        <v>671</v>
      </c>
      <c r="O342" s="9">
        <f>IF(Raw!$G342&gt;$C$8,IF(Raw!$Q342&gt;$C$8,IF(Raw!$N342&gt;$C$9,IF(Raw!$N342&lt;$A$9,IF(Raw!$X342&gt;$C$9,IF(Raw!$X342&lt;$A$9,Raw!W342,-999),-999),-999),-999),-999),-999)</f>
        <v>0.25398300000000001</v>
      </c>
      <c r="P342" s="9">
        <f>IF(Raw!$G342&gt;$C$8,IF(Raw!$Q342&gt;$C$8,IF(Raw!$N342&gt;$C$9,IF(Raw!$N342&lt;$A$9,IF(Raw!$X342&gt;$C$9,IF(Raw!$X342&lt;$A$9,Raw!X342,-999),-999),-999),-999),-999),-999)</f>
        <v>330</v>
      </c>
      <c r="R342" s="9">
        <f t="shared" si="95"/>
        <v>0.29024800000000001</v>
      </c>
      <c r="S342" s="9">
        <f t="shared" si="96"/>
        <v>0.43642837488140046</v>
      </c>
      <c r="T342" s="9">
        <f t="shared" si="97"/>
        <v>0.31294</v>
      </c>
      <c r="U342" s="9">
        <f t="shared" si="98"/>
        <v>0.46215986708510248</v>
      </c>
      <c r="V342" s="15">
        <f t="shared" si="99"/>
        <v>0.27728268749999996</v>
      </c>
      <c r="X342" s="11">
        <f t="shared" si="100"/>
        <v>2.1069999999999997E+18</v>
      </c>
      <c r="Y342" s="11">
        <f t="shared" si="101"/>
        <v>6.6519999999999997E-18</v>
      </c>
      <c r="Z342" s="11">
        <f t="shared" si="102"/>
        <v>4.26E-4</v>
      </c>
      <c r="AA342" s="16">
        <f t="shared" si="103"/>
        <v>5.9352776101897061E-3</v>
      </c>
      <c r="AB342" s="9">
        <f t="shared" si="104"/>
        <v>0.36604238577533277</v>
      </c>
      <c r="AC342" s="9">
        <f t="shared" si="105"/>
        <v>0.99406472238981025</v>
      </c>
      <c r="AD342" s="15">
        <f t="shared" si="106"/>
        <v>13.932576549741094</v>
      </c>
      <c r="AE342" s="3">
        <f t="shared" si="107"/>
        <v>800.90079999999978</v>
      </c>
      <c r="AF342" s="2">
        <f t="shared" si="108"/>
        <v>0.25</v>
      </c>
      <c r="AG342" s="9">
        <f t="shared" si="109"/>
        <v>4.9531367126010462E-3</v>
      </c>
      <c r="AH342" s="2">
        <f t="shared" si="110"/>
        <v>0.23967970778513578</v>
      </c>
    </row>
    <row r="343" spans="1:34">
      <c r="A343" s="1">
        <f>Raw!A343</f>
        <v>330</v>
      </c>
      <c r="B343" s="14">
        <f>Raw!B343</f>
        <v>0.46968750000000004</v>
      </c>
      <c r="C343" s="15">
        <f>Raw!C343</f>
        <v>96.7</v>
      </c>
      <c r="D343" s="15">
        <f>IF(C343&gt;0.5,Raw!D343*D$11,-999)</f>
        <v>3.5</v>
      </c>
      <c r="E343" s="9">
        <f>IF(Raw!$G343&gt;$C$8,IF(Raw!$Q343&gt;$C$8,IF(Raw!$N343&gt;$C$9,IF(Raw!$N343&lt;$A$9,IF(Raw!$X343&gt;$C$9,IF(Raw!$X343&lt;$A$9,Raw!H343,-999),-999),-999),-999),-999),-999)</f>
        <v>0.38749699999999998</v>
      </c>
      <c r="F343" s="9">
        <f>IF(Raw!$G343&gt;$C$8,IF(Raw!$Q343&gt;$C$8,IF(Raw!$N343&gt;$C$9,IF(Raw!$N343&lt;$A$9,IF(Raw!$X343&gt;$C$9,IF(Raw!$X343&lt;$A$9,Raw!I343,-999),-999),-999),-999),-999),-999)</f>
        <v>0.68029799999999996</v>
      </c>
      <c r="G343" s="9">
        <f>Raw!G343</f>
        <v>0.98542399999999997</v>
      </c>
      <c r="H343" s="9">
        <f>IF(Raw!$G343&gt;$C$8,IF(Raw!$Q343&gt;$C$8,IF(Raw!$N343&gt;$C$9,IF(Raw!$N343&lt;$A$9,IF(Raw!$X343&gt;$C$9,IF(Raw!$X343&lt;$A$9,Raw!L343,-999),-999),-999),-999),-999),-999)</f>
        <v>665.4</v>
      </c>
      <c r="I343" s="9">
        <f>IF(Raw!$G343&gt;$C$8,IF(Raw!$Q343&gt;$C$8,IF(Raw!$N343&gt;$C$9,IF(Raw!$N343&lt;$A$9,IF(Raw!$X343&gt;$C$9,IF(Raw!$X343&lt;$A$9,Raw!M343,-999),-999),-999),-999),-999),-999)</f>
        <v>0.32142900000000002</v>
      </c>
      <c r="J343" s="9">
        <f>IF(Raw!$G343&gt;$C$8,IF(Raw!$Q343&gt;$C$8,IF(Raw!$N343&gt;$C$9,IF(Raw!$N343&lt;$A$9,IF(Raw!$X343&gt;$C$9,IF(Raw!$X343&lt;$A$9,Raw!N343,-999),-999),-999),-999),-999),-999)</f>
        <v>432</v>
      </c>
      <c r="K343" s="9">
        <f>IF(Raw!$G343&gt;$C$8,IF(Raw!$Q343&gt;$C$8,IF(Raw!$N343&gt;$C$9,IF(Raw!$N343&lt;$A$9,IF(Raw!$X343&gt;$C$9,IF(Raw!$X343&lt;$A$9,Raw!R343,-999),-999),-999),-999),-999),-999)</f>
        <v>0.361628</v>
      </c>
      <c r="L343" s="9">
        <f>IF(Raw!$G343&gt;$C$8,IF(Raw!$Q343&gt;$C$8,IF(Raw!$N343&gt;$C$9,IF(Raw!$N343&lt;$A$9,IF(Raw!$X343&gt;$C$9,IF(Raw!$X343&lt;$A$9,Raw!S343,-999),-999),-999),-999),-999),-999)</f>
        <v>0.66595599999999999</v>
      </c>
      <c r="M343" s="9">
        <f>Raw!Q343</f>
        <v>0.98793299999999995</v>
      </c>
      <c r="N343" s="9">
        <f>IF(Raw!$G343&gt;$C$8,IF(Raw!$Q343&gt;$C$8,IF(Raw!$N343&gt;$C$9,IF(Raw!$N343&lt;$A$9,IF(Raw!$X343&gt;$C$9,IF(Raw!$X343&lt;$A$9,Raw!V343,-999),-999),-999),-999),-999),-999)</f>
        <v>676.6</v>
      </c>
      <c r="O343" s="9">
        <f>IF(Raw!$G343&gt;$C$8,IF(Raw!$Q343&gt;$C$8,IF(Raw!$N343&gt;$C$9,IF(Raw!$N343&lt;$A$9,IF(Raw!$X343&gt;$C$9,IF(Raw!$X343&lt;$A$9,Raw!W343,-999),-999),-999),-999),-999),-999)</f>
        <v>0.31359700000000001</v>
      </c>
      <c r="P343" s="9">
        <f>IF(Raw!$G343&gt;$C$8,IF(Raw!$Q343&gt;$C$8,IF(Raw!$N343&gt;$C$9,IF(Raw!$N343&lt;$A$9,IF(Raw!$X343&gt;$C$9,IF(Raw!$X343&lt;$A$9,Raw!X343,-999),-999),-999),-999),-999),-999)</f>
        <v>504</v>
      </c>
      <c r="R343" s="9">
        <f t="shared" si="95"/>
        <v>0.29280099999999998</v>
      </c>
      <c r="S343" s="9">
        <f t="shared" si="96"/>
        <v>0.43040108893455514</v>
      </c>
      <c r="T343" s="9">
        <f t="shared" si="97"/>
        <v>0.30432799999999999</v>
      </c>
      <c r="U343" s="9">
        <f t="shared" si="98"/>
        <v>0.45697913976298732</v>
      </c>
      <c r="V343" s="15">
        <f t="shared" si="99"/>
        <v>0.27270898199999999</v>
      </c>
      <c r="X343" s="11">
        <f t="shared" si="100"/>
        <v>2.1069999999999997E+18</v>
      </c>
      <c r="Y343" s="11">
        <f t="shared" si="101"/>
        <v>6.6539999999999994E-18</v>
      </c>
      <c r="Z343" s="11">
        <f t="shared" si="102"/>
        <v>4.3199999999999998E-4</v>
      </c>
      <c r="AA343" s="16">
        <f t="shared" si="103"/>
        <v>6.0201685595114018E-3</v>
      </c>
      <c r="AB343" s="9">
        <f t="shared" si="104"/>
        <v>0.36346010585737898</v>
      </c>
      <c r="AC343" s="9">
        <f t="shared" si="105"/>
        <v>0.99397983144048863</v>
      </c>
      <c r="AD343" s="15">
        <f t="shared" si="106"/>
        <v>13.935575369239356</v>
      </c>
      <c r="AE343" s="3">
        <f t="shared" si="107"/>
        <v>801.1415999999997</v>
      </c>
      <c r="AF343" s="2">
        <f t="shared" si="108"/>
        <v>0.25</v>
      </c>
      <c r="AG343" s="9">
        <f t="shared" si="109"/>
        <v>4.898667111028673E-3</v>
      </c>
      <c r="AH343" s="2">
        <f t="shared" si="110"/>
        <v>0.23704395211240703</v>
      </c>
    </row>
    <row r="344" spans="1:34">
      <c r="A344" s="1">
        <f>Raw!A344</f>
        <v>331</v>
      </c>
      <c r="B344" s="14">
        <f>Raw!B344</f>
        <v>0.4697453703703704</v>
      </c>
      <c r="C344" s="15">
        <f>Raw!C344</f>
        <v>95.6</v>
      </c>
      <c r="D344" s="15">
        <f>IF(C344&gt;0.5,Raw!D344*D$11,-999)</f>
        <v>3.5</v>
      </c>
      <c r="E344" s="9">
        <f>IF(Raw!$G344&gt;$C$8,IF(Raw!$Q344&gt;$C$8,IF(Raw!$N344&gt;$C$9,IF(Raw!$N344&lt;$A$9,IF(Raw!$X344&gt;$C$9,IF(Raw!$X344&lt;$A$9,Raw!H344,-999),-999),-999),-999),-999),-999)</f>
        <v>0.38871699999999998</v>
      </c>
      <c r="F344" s="9">
        <f>IF(Raw!$G344&gt;$C$8,IF(Raw!$Q344&gt;$C$8,IF(Raw!$N344&gt;$C$9,IF(Raw!$N344&lt;$A$9,IF(Raw!$X344&gt;$C$9,IF(Raw!$X344&lt;$A$9,Raw!I344,-999),-999),-999),-999),-999),-999)</f>
        <v>0.68898099999999995</v>
      </c>
      <c r="G344" s="9">
        <f>Raw!G344</f>
        <v>0.98054699999999995</v>
      </c>
      <c r="H344" s="9">
        <f>IF(Raw!$G344&gt;$C$8,IF(Raw!$Q344&gt;$C$8,IF(Raw!$N344&gt;$C$9,IF(Raw!$N344&lt;$A$9,IF(Raw!$X344&gt;$C$9,IF(Raw!$X344&lt;$A$9,Raw!L344,-999),-999),-999),-999),-999),-999)</f>
        <v>648.1</v>
      </c>
      <c r="I344" s="9">
        <f>IF(Raw!$G344&gt;$C$8,IF(Raw!$Q344&gt;$C$8,IF(Raw!$N344&gt;$C$9,IF(Raw!$N344&lt;$A$9,IF(Raw!$X344&gt;$C$9,IF(Raw!$X344&lt;$A$9,Raw!M344,-999),-999),-999),-999),-999),-999)</f>
        <v>0.28328199999999998</v>
      </c>
      <c r="J344" s="9">
        <f>IF(Raw!$G344&gt;$C$8,IF(Raw!$Q344&gt;$C$8,IF(Raw!$N344&gt;$C$9,IF(Raw!$N344&lt;$A$9,IF(Raw!$X344&gt;$C$9,IF(Raw!$X344&lt;$A$9,Raw!N344,-999),-999),-999),-999),-999),-999)</f>
        <v>476</v>
      </c>
      <c r="K344" s="9">
        <f>IF(Raw!$G344&gt;$C$8,IF(Raw!$Q344&gt;$C$8,IF(Raw!$N344&gt;$C$9,IF(Raw!$N344&lt;$A$9,IF(Raw!$X344&gt;$C$9,IF(Raw!$X344&lt;$A$9,Raw!R344,-999),-999),-999),-999),-999),-999)</f>
        <v>0.37123200000000001</v>
      </c>
      <c r="L344" s="9">
        <f>IF(Raw!$G344&gt;$C$8,IF(Raw!$Q344&gt;$C$8,IF(Raw!$N344&gt;$C$9,IF(Raw!$N344&lt;$A$9,IF(Raw!$X344&gt;$C$9,IF(Raw!$X344&lt;$A$9,Raw!S344,-999),-999),-999),-999),-999),-999)</f>
        <v>0.68222300000000002</v>
      </c>
      <c r="M344" s="9">
        <f>Raw!Q344</f>
        <v>0.98466399999999998</v>
      </c>
      <c r="N344" s="9">
        <f>IF(Raw!$G344&gt;$C$8,IF(Raw!$Q344&gt;$C$8,IF(Raw!$N344&gt;$C$9,IF(Raw!$N344&lt;$A$9,IF(Raw!$X344&gt;$C$9,IF(Raw!$X344&lt;$A$9,Raw!V344,-999),-999),-999),-999),-999),-999)</f>
        <v>669.3</v>
      </c>
      <c r="O344" s="9">
        <f>IF(Raw!$G344&gt;$C$8,IF(Raw!$Q344&gt;$C$8,IF(Raw!$N344&gt;$C$9,IF(Raw!$N344&lt;$A$9,IF(Raw!$X344&gt;$C$9,IF(Raw!$X344&lt;$A$9,Raw!W344,-999),-999),-999),-999),-999),-999)</f>
        <v>0.31962800000000002</v>
      </c>
      <c r="P344" s="9">
        <f>IF(Raw!$G344&gt;$C$8,IF(Raw!$Q344&gt;$C$8,IF(Raw!$N344&gt;$C$9,IF(Raw!$N344&lt;$A$9,IF(Raw!$X344&gt;$C$9,IF(Raw!$X344&lt;$A$9,Raw!X344,-999),-999),-999),-999),-999),-999)</f>
        <v>418</v>
      </c>
      <c r="R344" s="9">
        <f t="shared" si="95"/>
        <v>0.30026399999999998</v>
      </c>
      <c r="S344" s="9">
        <f t="shared" si="96"/>
        <v>0.4358088249167974</v>
      </c>
      <c r="T344" s="9">
        <f t="shared" si="97"/>
        <v>0.31099100000000002</v>
      </c>
      <c r="U344" s="9">
        <f t="shared" si="98"/>
        <v>0.45584948030189543</v>
      </c>
      <c r="V344" s="15">
        <f t="shared" si="99"/>
        <v>0.27937031849999999</v>
      </c>
      <c r="X344" s="11">
        <f t="shared" si="100"/>
        <v>2.1069999999999997E+18</v>
      </c>
      <c r="Y344" s="11">
        <f t="shared" si="101"/>
        <v>6.4809999999999996E-18</v>
      </c>
      <c r="Z344" s="11">
        <f t="shared" si="102"/>
        <v>4.7599999999999997E-4</v>
      </c>
      <c r="AA344" s="16">
        <f t="shared" si="103"/>
        <v>6.4580251139574815E-3</v>
      </c>
      <c r="AB344" s="9">
        <f t="shared" si="104"/>
        <v>0.37324038768821477</v>
      </c>
      <c r="AC344" s="9">
        <f t="shared" si="105"/>
        <v>0.99354197488604246</v>
      </c>
      <c r="AD344" s="15">
        <f t="shared" si="106"/>
        <v>13.56727965117118</v>
      </c>
      <c r="AE344" s="3">
        <f t="shared" si="107"/>
        <v>780.3123999999998</v>
      </c>
      <c r="AF344" s="2">
        <f t="shared" si="108"/>
        <v>0.25</v>
      </c>
      <c r="AG344" s="9">
        <f t="shared" si="109"/>
        <v>4.757413367766819E-3</v>
      </c>
      <c r="AH344" s="2">
        <f t="shared" si="110"/>
        <v>0.23020875698798676</v>
      </c>
    </row>
    <row r="345" spans="1:34">
      <c r="A345" s="1">
        <f>Raw!A345</f>
        <v>332</v>
      </c>
      <c r="B345" s="14">
        <f>Raw!B345</f>
        <v>0.4698032407407407</v>
      </c>
      <c r="C345" s="15">
        <f>Raw!C345</f>
        <v>94.9</v>
      </c>
      <c r="D345" s="15">
        <f>IF(C345&gt;0.5,Raw!D345*D$11,-999)</f>
        <v>3.5</v>
      </c>
      <c r="E345" s="9">
        <f>IF(Raw!$G345&gt;$C$8,IF(Raw!$Q345&gt;$C$8,IF(Raw!$N345&gt;$C$9,IF(Raw!$N345&lt;$A$9,IF(Raw!$X345&gt;$C$9,IF(Raw!$X345&lt;$A$9,Raw!H345,-999),-999),-999),-999),-999),-999)</f>
        <v>0.40234700000000001</v>
      </c>
      <c r="F345" s="9">
        <f>IF(Raw!$G345&gt;$C$8,IF(Raw!$Q345&gt;$C$8,IF(Raw!$N345&gt;$C$9,IF(Raw!$N345&lt;$A$9,IF(Raw!$X345&gt;$C$9,IF(Raw!$X345&lt;$A$9,Raw!I345,-999),-999),-999),-999),-999),-999)</f>
        <v>0.70585799999999999</v>
      </c>
      <c r="G345" s="9">
        <f>Raw!G345</f>
        <v>0.97752099999999997</v>
      </c>
      <c r="H345" s="9">
        <f>IF(Raw!$G345&gt;$C$8,IF(Raw!$Q345&gt;$C$8,IF(Raw!$N345&gt;$C$9,IF(Raw!$N345&lt;$A$9,IF(Raw!$X345&gt;$C$9,IF(Raw!$X345&lt;$A$9,Raw!L345,-999),-999),-999),-999),-999),-999)</f>
        <v>677.8</v>
      </c>
      <c r="I345" s="9">
        <f>IF(Raw!$G345&gt;$C$8,IF(Raw!$Q345&gt;$C$8,IF(Raw!$N345&gt;$C$9,IF(Raw!$N345&lt;$A$9,IF(Raw!$X345&gt;$C$9,IF(Raw!$X345&lt;$A$9,Raw!M345,-999),-999),-999),-999),-999),-999)</f>
        <v>0.36643100000000001</v>
      </c>
      <c r="J345" s="9">
        <f>IF(Raw!$G345&gt;$C$8,IF(Raw!$Q345&gt;$C$8,IF(Raw!$N345&gt;$C$9,IF(Raw!$N345&lt;$A$9,IF(Raw!$X345&gt;$C$9,IF(Raw!$X345&lt;$A$9,Raw!N345,-999),-999),-999),-999),-999),-999)</f>
        <v>351</v>
      </c>
      <c r="K345" s="9">
        <f>IF(Raw!$G345&gt;$C$8,IF(Raw!$Q345&gt;$C$8,IF(Raw!$N345&gt;$C$9,IF(Raw!$N345&lt;$A$9,IF(Raw!$X345&gt;$C$9,IF(Raw!$X345&lt;$A$9,Raw!R345,-999),-999),-999),-999),-999),-999)</f>
        <v>0.38547100000000001</v>
      </c>
      <c r="L345" s="9">
        <f>IF(Raw!$G345&gt;$C$8,IF(Raw!$Q345&gt;$C$8,IF(Raw!$N345&gt;$C$9,IF(Raw!$N345&lt;$A$9,IF(Raw!$X345&gt;$C$9,IF(Raw!$X345&lt;$A$9,Raw!S345,-999),-999),-999),-999),-999),-999)</f>
        <v>0.70447599999999999</v>
      </c>
      <c r="M345" s="9">
        <f>Raw!Q345</f>
        <v>0.98602800000000002</v>
      </c>
      <c r="N345" s="9">
        <f>IF(Raw!$G345&gt;$C$8,IF(Raw!$Q345&gt;$C$8,IF(Raw!$N345&gt;$C$9,IF(Raw!$N345&lt;$A$9,IF(Raw!$X345&gt;$C$9,IF(Raw!$X345&lt;$A$9,Raw!V345,-999),-999),-999),-999),-999),-999)</f>
        <v>670.6</v>
      </c>
      <c r="O345" s="9">
        <f>IF(Raw!$G345&gt;$C$8,IF(Raw!$Q345&gt;$C$8,IF(Raw!$N345&gt;$C$9,IF(Raw!$N345&lt;$A$9,IF(Raw!$X345&gt;$C$9,IF(Raw!$X345&lt;$A$9,Raw!W345,-999),-999),-999),-999),-999),-999)</f>
        <v>0.33051199999999997</v>
      </c>
      <c r="P345" s="9">
        <f>IF(Raw!$G345&gt;$C$8,IF(Raw!$Q345&gt;$C$8,IF(Raw!$N345&gt;$C$9,IF(Raw!$N345&lt;$A$9,IF(Raw!$X345&gt;$C$9,IF(Raw!$X345&lt;$A$9,Raw!X345,-999),-999),-999),-999),-999),-999)</f>
        <v>349</v>
      </c>
      <c r="R345" s="9">
        <f t="shared" si="95"/>
        <v>0.30351099999999998</v>
      </c>
      <c r="S345" s="9">
        <f t="shared" si="96"/>
        <v>0.42998875127858577</v>
      </c>
      <c r="T345" s="9">
        <f t="shared" si="97"/>
        <v>0.31900499999999998</v>
      </c>
      <c r="U345" s="9">
        <f t="shared" si="98"/>
        <v>0.45282593019492501</v>
      </c>
      <c r="V345" s="15">
        <f t="shared" si="99"/>
        <v>0.28848292199999997</v>
      </c>
      <c r="X345" s="11">
        <f t="shared" si="100"/>
        <v>2.1069999999999997E+18</v>
      </c>
      <c r="Y345" s="11">
        <f t="shared" si="101"/>
        <v>6.7779999999999989E-18</v>
      </c>
      <c r="Z345" s="11">
        <f t="shared" si="102"/>
        <v>3.5099999999999997E-4</v>
      </c>
      <c r="AA345" s="16">
        <f t="shared" si="103"/>
        <v>4.9877153388042635E-3</v>
      </c>
      <c r="AB345" s="9">
        <f t="shared" si="104"/>
        <v>0.38706210613165526</v>
      </c>
      <c r="AC345" s="9">
        <f t="shared" si="105"/>
        <v>0.99501228466119573</v>
      </c>
      <c r="AD345" s="15">
        <f t="shared" si="106"/>
        <v>14.210015210268558</v>
      </c>
      <c r="AE345" s="3">
        <f t="shared" si="107"/>
        <v>816.07119999999964</v>
      </c>
      <c r="AF345" s="2">
        <f t="shared" si="108"/>
        <v>0.25</v>
      </c>
      <c r="AG345" s="9">
        <f t="shared" si="109"/>
        <v>4.9497410428260714E-3</v>
      </c>
      <c r="AH345" s="2">
        <f t="shared" si="110"/>
        <v>0.23951539309191719</v>
      </c>
    </row>
    <row r="346" spans="1:34">
      <c r="A346" s="1">
        <f>Raw!A346</f>
        <v>333</v>
      </c>
      <c r="B346" s="14">
        <f>Raw!B346</f>
        <v>0.46986111111111112</v>
      </c>
      <c r="C346" s="15">
        <f>Raw!C346</f>
        <v>93.4</v>
      </c>
      <c r="D346" s="15">
        <f>IF(C346&gt;0.5,Raw!D346*D$11,-999)</f>
        <v>3.5</v>
      </c>
      <c r="E346" s="9">
        <f>IF(Raw!$G346&gt;$C$8,IF(Raw!$Q346&gt;$C$8,IF(Raw!$N346&gt;$C$9,IF(Raw!$N346&lt;$A$9,IF(Raw!$X346&gt;$C$9,IF(Raw!$X346&lt;$A$9,Raw!H346,-999),-999),-999),-999),-999),-999)</f>
        <v>0.41776400000000002</v>
      </c>
      <c r="F346" s="9">
        <f>IF(Raw!$G346&gt;$C$8,IF(Raw!$Q346&gt;$C$8,IF(Raw!$N346&gt;$C$9,IF(Raw!$N346&lt;$A$9,IF(Raw!$X346&gt;$C$9,IF(Raw!$X346&lt;$A$9,Raw!I346,-999),-999),-999),-999),-999),-999)</f>
        <v>0.71900699999999995</v>
      </c>
      <c r="G346" s="9">
        <f>Raw!G346</f>
        <v>0.98216000000000003</v>
      </c>
      <c r="H346" s="9">
        <f>IF(Raw!$G346&gt;$C$8,IF(Raw!$Q346&gt;$C$8,IF(Raw!$N346&gt;$C$9,IF(Raw!$N346&lt;$A$9,IF(Raw!$X346&gt;$C$9,IF(Raw!$X346&lt;$A$9,Raw!L346,-999),-999),-999),-999),-999),-999)</f>
        <v>663.5</v>
      </c>
      <c r="I346" s="9">
        <f>IF(Raw!$G346&gt;$C$8,IF(Raw!$Q346&gt;$C$8,IF(Raw!$N346&gt;$C$9,IF(Raw!$N346&lt;$A$9,IF(Raw!$X346&gt;$C$9,IF(Raw!$X346&lt;$A$9,Raw!M346,-999),-999),-999),-999),-999),-999)</f>
        <v>0.31854700000000002</v>
      </c>
      <c r="J346" s="9">
        <f>IF(Raw!$G346&gt;$C$8,IF(Raw!$Q346&gt;$C$8,IF(Raw!$N346&gt;$C$9,IF(Raw!$N346&lt;$A$9,IF(Raw!$X346&gt;$C$9,IF(Raw!$X346&lt;$A$9,Raw!N346,-999),-999),-999),-999),-999),-999)</f>
        <v>405</v>
      </c>
      <c r="K346" s="9">
        <f>IF(Raw!$G346&gt;$C$8,IF(Raw!$Q346&gt;$C$8,IF(Raw!$N346&gt;$C$9,IF(Raw!$N346&lt;$A$9,IF(Raw!$X346&gt;$C$9,IF(Raw!$X346&lt;$A$9,Raw!R346,-999),-999),-999),-999),-999),-999)</f>
        <v>0.43851400000000001</v>
      </c>
      <c r="L346" s="9">
        <f>IF(Raw!$G346&gt;$C$8,IF(Raw!$Q346&gt;$C$8,IF(Raw!$N346&gt;$C$9,IF(Raw!$N346&lt;$A$9,IF(Raw!$X346&gt;$C$9,IF(Raw!$X346&lt;$A$9,Raw!S346,-999),-999),-999),-999),-999),-999)</f>
        <v>0.82017200000000001</v>
      </c>
      <c r="M346" s="9">
        <f>Raw!Q346</f>
        <v>0.990255</v>
      </c>
      <c r="N346" s="9">
        <f>IF(Raw!$G346&gt;$C$8,IF(Raw!$Q346&gt;$C$8,IF(Raw!$N346&gt;$C$9,IF(Raw!$N346&lt;$A$9,IF(Raw!$X346&gt;$C$9,IF(Raw!$X346&lt;$A$9,Raw!V346,-999),-999),-999),-999),-999),-999)</f>
        <v>601.1</v>
      </c>
      <c r="O346" s="9">
        <f>IF(Raw!$G346&gt;$C$8,IF(Raw!$Q346&gt;$C$8,IF(Raw!$N346&gt;$C$9,IF(Raw!$N346&lt;$A$9,IF(Raw!$X346&gt;$C$9,IF(Raw!$X346&lt;$A$9,Raw!W346,-999),-999),-999),-999),-999),-999)</f>
        <v>0.25769599999999998</v>
      </c>
      <c r="P346" s="9">
        <f>IF(Raw!$G346&gt;$C$8,IF(Raw!$Q346&gt;$C$8,IF(Raw!$N346&gt;$C$9,IF(Raw!$N346&lt;$A$9,IF(Raw!$X346&gt;$C$9,IF(Raw!$X346&lt;$A$9,Raw!X346,-999),-999),-999),-999),-999),-999)</f>
        <v>432</v>
      </c>
      <c r="R346" s="9">
        <f t="shared" si="95"/>
        <v>0.30124299999999993</v>
      </c>
      <c r="S346" s="9">
        <f t="shared" si="96"/>
        <v>0.41897088623615619</v>
      </c>
      <c r="T346" s="9">
        <f t="shared" si="97"/>
        <v>0.381658</v>
      </c>
      <c r="U346" s="9">
        <f t="shared" si="98"/>
        <v>0.46533897767785293</v>
      </c>
      <c r="V346" s="15">
        <f t="shared" si="99"/>
        <v>0.33586043399999999</v>
      </c>
      <c r="X346" s="11">
        <f t="shared" si="100"/>
        <v>2.1069999999999997E+18</v>
      </c>
      <c r="Y346" s="11">
        <f t="shared" si="101"/>
        <v>6.6349999999999997E-18</v>
      </c>
      <c r="Z346" s="11">
        <f t="shared" si="102"/>
        <v>4.0499999999999998E-4</v>
      </c>
      <c r="AA346" s="16">
        <f t="shared" si="103"/>
        <v>5.6300013457885583E-3</v>
      </c>
      <c r="AB346" s="9">
        <f t="shared" si="104"/>
        <v>0.44066273505363096</v>
      </c>
      <c r="AC346" s="9">
        <f t="shared" si="105"/>
        <v>0.9943699986542115</v>
      </c>
      <c r="AD346" s="15">
        <f t="shared" si="106"/>
        <v>13.901237890835947</v>
      </c>
      <c r="AE346" s="3">
        <f t="shared" si="107"/>
        <v>798.8539999999997</v>
      </c>
      <c r="AF346" s="2">
        <f t="shared" si="108"/>
        <v>0.25</v>
      </c>
      <c r="AG346" s="9">
        <f t="shared" si="109"/>
        <v>4.9759906373678707E-3</v>
      </c>
      <c r="AH346" s="2">
        <f t="shared" si="110"/>
        <v>0.24078559731084193</v>
      </c>
    </row>
    <row r="347" spans="1:34">
      <c r="A347" s="1">
        <f>Raw!A347</f>
        <v>334</v>
      </c>
      <c r="B347" s="14">
        <f>Raw!B347</f>
        <v>0.46991898148148148</v>
      </c>
      <c r="C347" s="15">
        <f>Raw!C347</f>
        <v>92.5</v>
      </c>
      <c r="D347" s="15">
        <f>IF(C347&gt;0.5,Raw!D347*D$11,-999)</f>
        <v>4.4000000000000004</v>
      </c>
      <c r="E347" s="9">
        <f>IF(Raw!$G347&gt;$C$8,IF(Raw!$Q347&gt;$C$8,IF(Raw!$N347&gt;$C$9,IF(Raw!$N347&lt;$A$9,IF(Raw!$X347&gt;$C$9,IF(Raw!$X347&lt;$A$9,Raw!H347,-999),-999),-999),-999),-999),-999)</f>
        <v>0.41414200000000001</v>
      </c>
      <c r="F347" s="9">
        <f>IF(Raw!$G347&gt;$C$8,IF(Raw!$Q347&gt;$C$8,IF(Raw!$N347&gt;$C$9,IF(Raw!$N347&lt;$A$9,IF(Raw!$X347&gt;$C$9,IF(Raw!$X347&lt;$A$9,Raw!I347,-999),-999),-999),-999),-999),-999)</f>
        <v>0.72646299999999997</v>
      </c>
      <c r="G347" s="9">
        <f>Raw!G347</f>
        <v>0.98458299999999999</v>
      </c>
      <c r="H347" s="9">
        <f>IF(Raw!$G347&gt;$C$8,IF(Raw!$Q347&gt;$C$8,IF(Raw!$N347&gt;$C$9,IF(Raw!$N347&lt;$A$9,IF(Raw!$X347&gt;$C$9,IF(Raw!$X347&lt;$A$9,Raw!L347,-999),-999),-999),-999),-999),-999)</f>
        <v>677.1</v>
      </c>
      <c r="I347" s="9">
        <f>IF(Raw!$G347&gt;$C$8,IF(Raw!$Q347&gt;$C$8,IF(Raw!$N347&gt;$C$9,IF(Raw!$N347&lt;$A$9,IF(Raw!$X347&gt;$C$9,IF(Raw!$X347&lt;$A$9,Raw!M347,-999),-999),-999),-999),-999),-999)</f>
        <v>0.37081999999999998</v>
      </c>
      <c r="J347" s="9">
        <f>IF(Raw!$G347&gt;$C$8,IF(Raw!$Q347&gt;$C$8,IF(Raw!$N347&gt;$C$9,IF(Raw!$N347&lt;$A$9,IF(Raw!$X347&gt;$C$9,IF(Raw!$X347&lt;$A$9,Raw!N347,-999),-999),-999),-999),-999),-999)</f>
        <v>407</v>
      </c>
      <c r="K347" s="9">
        <f>IF(Raw!$G347&gt;$C$8,IF(Raw!$Q347&gt;$C$8,IF(Raw!$N347&gt;$C$9,IF(Raw!$N347&lt;$A$9,IF(Raw!$X347&gt;$C$9,IF(Raw!$X347&lt;$A$9,Raw!R347,-999),-999),-999),-999),-999),-999)</f>
        <v>0.41530800000000001</v>
      </c>
      <c r="L347" s="9">
        <f>IF(Raw!$G347&gt;$C$8,IF(Raw!$Q347&gt;$C$8,IF(Raw!$N347&gt;$C$9,IF(Raw!$N347&lt;$A$9,IF(Raw!$X347&gt;$C$9,IF(Raw!$X347&lt;$A$9,Raw!S347,-999),-999),-999),-999),-999),-999)</f>
        <v>0.76221300000000003</v>
      </c>
      <c r="M347" s="9">
        <f>Raw!Q347</f>
        <v>0.98834299999999997</v>
      </c>
      <c r="N347" s="9">
        <f>IF(Raw!$G347&gt;$C$8,IF(Raw!$Q347&gt;$C$8,IF(Raw!$N347&gt;$C$9,IF(Raw!$N347&lt;$A$9,IF(Raw!$X347&gt;$C$9,IF(Raw!$X347&lt;$A$9,Raw!V347,-999),-999),-999),-999),-999),-999)</f>
        <v>645.1</v>
      </c>
      <c r="O347" s="9">
        <f>IF(Raw!$G347&gt;$C$8,IF(Raw!$Q347&gt;$C$8,IF(Raw!$N347&gt;$C$9,IF(Raw!$N347&lt;$A$9,IF(Raw!$X347&gt;$C$9,IF(Raw!$X347&lt;$A$9,Raw!W347,-999),-999),-999),-999),-999),-999)</f>
        <v>0.322243</v>
      </c>
      <c r="P347" s="9">
        <f>IF(Raw!$G347&gt;$C$8,IF(Raw!$Q347&gt;$C$8,IF(Raw!$N347&gt;$C$9,IF(Raw!$N347&lt;$A$9,IF(Raw!$X347&gt;$C$9,IF(Raw!$X347&lt;$A$9,Raw!X347,-999),-999),-999),-999),-999),-999)</f>
        <v>402</v>
      </c>
      <c r="R347" s="9">
        <f t="shared" si="95"/>
        <v>0.31232099999999996</v>
      </c>
      <c r="S347" s="9">
        <f t="shared" si="96"/>
        <v>0.4299200372214414</v>
      </c>
      <c r="T347" s="9">
        <f t="shared" si="97"/>
        <v>0.34690500000000002</v>
      </c>
      <c r="U347" s="9">
        <f t="shared" si="98"/>
        <v>0.45512868450157634</v>
      </c>
      <c r="V347" s="15">
        <f t="shared" si="99"/>
        <v>0.31212622349999997</v>
      </c>
      <c r="X347" s="11">
        <f t="shared" si="100"/>
        <v>2.6487999999999995E+18</v>
      </c>
      <c r="Y347" s="11">
        <f t="shared" si="101"/>
        <v>6.7709999999999996E-18</v>
      </c>
      <c r="Z347" s="11">
        <f t="shared" si="102"/>
        <v>4.0699999999999997E-4</v>
      </c>
      <c r="AA347" s="16">
        <f t="shared" si="103"/>
        <v>7.2466577163550032E-3</v>
      </c>
      <c r="AB347" s="9">
        <f t="shared" si="104"/>
        <v>0.41782190179509215</v>
      </c>
      <c r="AC347" s="9">
        <f t="shared" si="105"/>
        <v>0.99275334228364498</v>
      </c>
      <c r="AD347" s="15">
        <f t="shared" si="106"/>
        <v>17.805055814140058</v>
      </c>
      <c r="AE347" s="3">
        <f t="shared" si="107"/>
        <v>815.22839999999974</v>
      </c>
      <c r="AF347" s="2">
        <f t="shared" si="108"/>
        <v>0.25</v>
      </c>
      <c r="AG347" s="9">
        <f t="shared" si="109"/>
        <v>6.2335320232051591E-3</v>
      </c>
      <c r="AH347" s="2">
        <f t="shared" si="110"/>
        <v>0.30163737051516315</v>
      </c>
    </row>
    <row r="348" spans="1:34">
      <c r="A348" s="1">
        <f>Raw!A348</f>
        <v>335</v>
      </c>
      <c r="B348" s="14">
        <f>Raw!B348</f>
        <v>0.4699652777777778</v>
      </c>
      <c r="C348" s="15">
        <f>Raw!C348</f>
        <v>91.8</v>
      </c>
      <c r="D348" s="15">
        <f>IF(C348&gt;0.5,Raw!D348*D$11,-999)</f>
        <v>4.4000000000000004</v>
      </c>
      <c r="E348" s="9">
        <f>IF(Raw!$G348&gt;$C$8,IF(Raw!$Q348&gt;$C$8,IF(Raw!$N348&gt;$C$9,IF(Raw!$N348&lt;$A$9,IF(Raw!$X348&gt;$C$9,IF(Raw!$X348&lt;$A$9,Raw!H348,-999),-999),-999),-999),-999),-999)</f>
        <v>0.41169899999999998</v>
      </c>
      <c r="F348" s="9">
        <f>IF(Raw!$G348&gt;$C$8,IF(Raw!$Q348&gt;$C$8,IF(Raw!$N348&gt;$C$9,IF(Raw!$N348&lt;$A$9,IF(Raw!$X348&gt;$C$9,IF(Raw!$X348&lt;$A$9,Raw!I348,-999),-999),-999),-999),-999),-999)</f>
        <v>0.73372599999999999</v>
      </c>
      <c r="G348" s="9">
        <f>Raw!G348</f>
        <v>0.97941299999999998</v>
      </c>
      <c r="H348" s="9">
        <f>IF(Raw!$G348&gt;$C$8,IF(Raw!$Q348&gt;$C$8,IF(Raw!$N348&gt;$C$9,IF(Raw!$N348&lt;$A$9,IF(Raw!$X348&gt;$C$9,IF(Raw!$X348&lt;$A$9,Raw!L348,-999),-999),-999),-999),-999),-999)</f>
        <v>687.8</v>
      </c>
      <c r="I348" s="9">
        <f>IF(Raw!$G348&gt;$C$8,IF(Raw!$Q348&gt;$C$8,IF(Raw!$N348&gt;$C$9,IF(Raw!$N348&lt;$A$9,IF(Raw!$X348&gt;$C$9,IF(Raw!$X348&lt;$A$9,Raw!M348,-999),-999),-999),-999),-999),-999)</f>
        <v>0.37081999999999998</v>
      </c>
      <c r="J348" s="9">
        <f>IF(Raw!$G348&gt;$C$8,IF(Raw!$Q348&gt;$C$8,IF(Raw!$N348&gt;$C$9,IF(Raw!$N348&lt;$A$9,IF(Raw!$X348&gt;$C$9,IF(Raw!$X348&lt;$A$9,Raw!N348,-999),-999),-999),-999),-999),-999)</f>
        <v>497</v>
      </c>
      <c r="K348" s="9">
        <f>IF(Raw!$G348&gt;$C$8,IF(Raw!$Q348&gt;$C$8,IF(Raw!$N348&gt;$C$9,IF(Raw!$N348&lt;$A$9,IF(Raw!$X348&gt;$C$9,IF(Raw!$X348&lt;$A$9,Raw!R348,-999),-999),-999),-999),-999),-999)</f>
        <v>0.39466099999999998</v>
      </c>
      <c r="L348" s="9">
        <f>IF(Raw!$G348&gt;$C$8,IF(Raw!$Q348&gt;$C$8,IF(Raw!$N348&gt;$C$9,IF(Raw!$N348&lt;$A$9,IF(Raw!$X348&gt;$C$9,IF(Raw!$X348&lt;$A$9,Raw!S348,-999),-999),-999),-999),-999),-999)</f>
        <v>0.72623700000000002</v>
      </c>
      <c r="M348" s="9">
        <f>Raw!Q348</f>
        <v>0.98027699999999995</v>
      </c>
      <c r="N348" s="9">
        <f>IF(Raw!$G348&gt;$C$8,IF(Raw!$Q348&gt;$C$8,IF(Raw!$N348&gt;$C$9,IF(Raw!$N348&lt;$A$9,IF(Raw!$X348&gt;$C$9,IF(Raw!$X348&lt;$A$9,Raw!V348,-999),-999),-999),-999),-999),-999)</f>
        <v>711.1</v>
      </c>
      <c r="O348" s="9">
        <f>IF(Raw!$G348&gt;$C$8,IF(Raw!$Q348&gt;$C$8,IF(Raw!$N348&gt;$C$9,IF(Raw!$N348&lt;$A$9,IF(Raw!$X348&gt;$C$9,IF(Raw!$X348&lt;$A$9,Raw!W348,-999),-999),-999),-999),-999),-999)</f>
        <v>0.32849099999999998</v>
      </c>
      <c r="P348" s="9">
        <f>IF(Raw!$G348&gt;$C$8,IF(Raw!$Q348&gt;$C$8,IF(Raw!$N348&gt;$C$9,IF(Raw!$N348&lt;$A$9,IF(Raw!$X348&gt;$C$9,IF(Raw!$X348&lt;$A$9,Raw!X348,-999),-999),-999),-999),-999),-999)</f>
        <v>405</v>
      </c>
      <c r="R348" s="9">
        <f t="shared" si="95"/>
        <v>0.32202700000000001</v>
      </c>
      <c r="S348" s="9">
        <f t="shared" si="96"/>
        <v>0.43889272017074493</v>
      </c>
      <c r="T348" s="9">
        <f t="shared" si="97"/>
        <v>0.33157600000000004</v>
      </c>
      <c r="U348" s="9">
        <f t="shared" si="98"/>
        <v>0.45656720877619844</v>
      </c>
      <c r="V348" s="15">
        <f t="shared" si="99"/>
        <v>0.29739405149999998</v>
      </c>
      <c r="X348" s="11">
        <f t="shared" si="100"/>
        <v>2.6487999999999995E+18</v>
      </c>
      <c r="Y348" s="11">
        <f t="shared" si="101"/>
        <v>6.8779999999999991E-18</v>
      </c>
      <c r="Z348" s="11">
        <f t="shared" si="102"/>
        <v>4.9699999999999994E-4</v>
      </c>
      <c r="AA348" s="16">
        <f t="shared" si="103"/>
        <v>8.9733183409453458E-3</v>
      </c>
      <c r="AB348" s="9">
        <f t="shared" si="104"/>
        <v>0.39763633700221729</v>
      </c>
      <c r="AC348" s="9">
        <f t="shared" si="105"/>
        <v>0.99102668165905461</v>
      </c>
      <c r="AD348" s="15">
        <f t="shared" si="106"/>
        <v>18.054966480775345</v>
      </c>
      <c r="AE348" s="3">
        <f t="shared" si="107"/>
        <v>828.11119999999971</v>
      </c>
      <c r="AF348" s="2">
        <f t="shared" si="108"/>
        <v>0.25</v>
      </c>
      <c r="AG348" s="9">
        <f t="shared" si="109"/>
        <v>6.3410043466734017E-3</v>
      </c>
      <c r="AH348" s="2">
        <f t="shared" si="110"/>
        <v>0.30683790031647584</v>
      </c>
    </row>
    <row r="349" spans="1:34">
      <c r="A349" s="1">
        <f>Raw!A349</f>
        <v>336</v>
      </c>
      <c r="B349" s="14">
        <f>Raw!B349</f>
        <v>0.47002314814814811</v>
      </c>
      <c r="C349" s="15">
        <f>Raw!C349</f>
        <v>90.2</v>
      </c>
      <c r="D349" s="15">
        <f>IF(C349&gt;0.5,Raw!D349*D$11,-999)</f>
        <v>4.4000000000000004</v>
      </c>
      <c r="E349" s="9">
        <f>IF(Raw!$G349&gt;$C$8,IF(Raw!$Q349&gt;$C$8,IF(Raw!$N349&gt;$C$9,IF(Raw!$N349&lt;$A$9,IF(Raw!$X349&gt;$C$9,IF(Raw!$X349&lt;$A$9,Raw!H349,-999),-999),-999),-999),-999),-999)</f>
        <v>0.42928300000000003</v>
      </c>
      <c r="F349" s="9">
        <f>IF(Raw!$G349&gt;$C$8,IF(Raw!$Q349&gt;$C$8,IF(Raw!$N349&gt;$C$9,IF(Raw!$N349&lt;$A$9,IF(Raw!$X349&gt;$C$9,IF(Raw!$X349&lt;$A$9,Raw!I349,-999),-999),-999),-999),-999),-999)</f>
        <v>0.77304300000000004</v>
      </c>
      <c r="G349" s="9">
        <f>Raw!G349</f>
        <v>0.98615299999999995</v>
      </c>
      <c r="H349" s="9">
        <f>IF(Raw!$G349&gt;$C$8,IF(Raw!$Q349&gt;$C$8,IF(Raw!$N349&gt;$C$9,IF(Raw!$N349&lt;$A$9,IF(Raw!$X349&gt;$C$9,IF(Raw!$X349&lt;$A$9,Raw!L349,-999),-999),-999),-999),-999),-999)</f>
        <v>669</v>
      </c>
      <c r="I349" s="9">
        <f>IF(Raw!$G349&gt;$C$8,IF(Raw!$Q349&gt;$C$8,IF(Raw!$N349&gt;$C$9,IF(Raw!$N349&lt;$A$9,IF(Raw!$X349&gt;$C$9,IF(Raw!$X349&lt;$A$9,Raw!M349,-999),-999),-999),-999),-999),-999)</f>
        <v>0.307112</v>
      </c>
      <c r="J349" s="9">
        <f>IF(Raw!$G349&gt;$C$8,IF(Raw!$Q349&gt;$C$8,IF(Raw!$N349&gt;$C$9,IF(Raw!$N349&lt;$A$9,IF(Raw!$X349&gt;$C$9,IF(Raw!$X349&lt;$A$9,Raw!N349,-999),-999),-999),-999),-999),-999)</f>
        <v>315</v>
      </c>
      <c r="K349" s="9">
        <f>IF(Raw!$G349&gt;$C$8,IF(Raw!$Q349&gt;$C$8,IF(Raw!$N349&gt;$C$9,IF(Raw!$N349&lt;$A$9,IF(Raw!$X349&gt;$C$9,IF(Raw!$X349&lt;$A$9,Raw!R349,-999),-999),-999),-999),-999),-999)</f>
        <v>0.40045799999999998</v>
      </c>
      <c r="L349" s="9">
        <f>IF(Raw!$G349&gt;$C$8,IF(Raw!$Q349&gt;$C$8,IF(Raw!$N349&gt;$C$9,IF(Raw!$N349&lt;$A$9,IF(Raw!$X349&gt;$C$9,IF(Raw!$X349&lt;$A$9,Raw!S349,-999),-999),-999),-999),-999),-999)</f>
        <v>0.74133700000000002</v>
      </c>
      <c r="M349" s="9">
        <f>Raw!Q349</f>
        <v>0.99004099999999995</v>
      </c>
      <c r="N349" s="9">
        <f>IF(Raw!$G349&gt;$C$8,IF(Raw!$Q349&gt;$C$8,IF(Raw!$N349&gt;$C$9,IF(Raw!$N349&lt;$A$9,IF(Raw!$X349&gt;$C$9,IF(Raw!$X349&lt;$A$9,Raw!V349,-999),-999),-999),-999),-999),-999)</f>
        <v>649.6</v>
      </c>
      <c r="O349" s="9">
        <f>IF(Raw!$G349&gt;$C$8,IF(Raw!$Q349&gt;$C$8,IF(Raw!$N349&gt;$C$9,IF(Raw!$N349&lt;$A$9,IF(Raw!$X349&gt;$C$9,IF(Raw!$X349&lt;$A$9,Raw!W349,-999),-999),-999),-999),-999),-999)</f>
        <v>0.34032800000000002</v>
      </c>
      <c r="P349" s="9">
        <f>IF(Raw!$G349&gt;$C$8,IF(Raw!$Q349&gt;$C$8,IF(Raw!$N349&gt;$C$9,IF(Raw!$N349&lt;$A$9,IF(Raw!$X349&gt;$C$9,IF(Raw!$X349&lt;$A$9,Raw!X349,-999),-999),-999),-999),-999),-999)</f>
        <v>393</v>
      </c>
      <c r="R349" s="9">
        <f t="shared" si="95"/>
        <v>0.34376000000000001</v>
      </c>
      <c r="S349" s="9">
        <f t="shared" si="96"/>
        <v>0.44468418962463924</v>
      </c>
      <c r="T349" s="9">
        <f t="shared" si="97"/>
        <v>0.34087900000000004</v>
      </c>
      <c r="U349" s="9">
        <f t="shared" si="98"/>
        <v>0.45981652069166928</v>
      </c>
      <c r="V349" s="15">
        <f t="shared" si="99"/>
        <v>0.30357750150000001</v>
      </c>
      <c r="X349" s="11">
        <f t="shared" si="100"/>
        <v>2.6487999999999995E+18</v>
      </c>
      <c r="Y349" s="11">
        <f t="shared" si="101"/>
        <v>6.6899999999999998E-18</v>
      </c>
      <c r="Z349" s="11">
        <f t="shared" si="102"/>
        <v>3.1499999999999996E-4</v>
      </c>
      <c r="AA349" s="16">
        <f t="shared" si="103"/>
        <v>5.550963486692726E-3</v>
      </c>
      <c r="AB349" s="9">
        <f t="shared" si="104"/>
        <v>0.40235020688238032</v>
      </c>
      <c r="AC349" s="9">
        <f t="shared" si="105"/>
        <v>0.99444903651330718</v>
      </c>
      <c r="AD349" s="15">
        <f t="shared" si="106"/>
        <v>17.622106306961037</v>
      </c>
      <c r="AE349" s="3">
        <f t="shared" si="107"/>
        <v>805.47599999999977</v>
      </c>
      <c r="AF349" s="2">
        <f t="shared" si="108"/>
        <v>0.25</v>
      </c>
      <c r="AG349" s="9">
        <f t="shared" si="109"/>
        <v>6.2330273917888821E-3</v>
      </c>
      <c r="AH349" s="2">
        <f t="shared" si="110"/>
        <v>0.30161295166355245</v>
      </c>
    </row>
    <row r="350" spans="1:34">
      <c r="A350" s="1">
        <f>Raw!A350</f>
        <v>337</v>
      </c>
      <c r="B350" s="14">
        <f>Raw!B350</f>
        <v>0.47008101851851852</v>
      </c>
      <c r="C350" s="15">
        <f>Raw!C350</f>
        <v>90</v>
      </c>
      <c r="D350" s="15">
        <f>IF(C350&gt;0.5,Raw!D350*D$11,-999)</f>
        <v>4.4000000000000004</v>
      </c>
      <c r="E350" s="9">
        <f>IF(Raw!$G350&gt;$C$8,IF(Raw!$Q350&gt;$C$8,IF(Raw!$N350&gt;$C$9,IF(Raw!$N350&lt;$A$9,IF(Raw!$X350&gt;$C$9,IF(Raw!$X350&lt;$A$9,Raw!H350,-999),-999),-999),-999),-999),-999)</f>
        <v>0.45240799999999998</v>
      </c>
      <c r="F350" s="9">
        <f>IF(Raw!$G350&gt;$C$8,IF(Raw!$Q350&gt;$C$8,IF(Raw!$N350&gt;$C$9,IF(Raw!$N350&lt;$A$9,IF(Raw!$X350&gt;$C$9,IF(Raw!$X350&lt;$A$9,Raw!I350,-999),-999),-999),-999),-999),-999)</f>
        <v>0.79061700000000001</v>
      </c>
      <c r="G350" s="9">
        <f>Raw!G350</f>
        <v>0.985761</v>
      </c>
      <c r="H350" s="9">
        <f>IF(Raw!$G350&gt;$C$8,IF(Raw!$Q350&gt;$C$8,IF(Raw!$N350&gt;$C$9,IF(Raw!$N350&lt;$A$9,IF(Raw!$X350&gt;$C$9,IF(Raw!$X350&lt;$A$9,Raw!L350,-999),-999),-999),-999),-999),-999)</f>
        <v>666.8</v>
      </c>
      <c r="I350" s="9">
        <f>IF(Raw!$G350&gt;$C$8,IF(Raw!$Q350&gt;$C$8,IF(Raw!$N350&gt;$C$9,IF(Raw!$N350&lt;$A$9,IF(Raw!$X350&gt;$C$9,IF(Raw!$X350&lt;$A$9,Raw!M350,-999),-999),-999),-999),-999),-999)</f>
        <v>0.34662399999999999</v>
      </c>
      <c r="J350" s="9">
        <f>IF(Raw!$G350&gt;$C$8,IF(Raw!$Q350&gt;$C$8,IF(Raw!$N350&gt;$C$9,IF(Raw!$N350&lt;$A$9,IF(Raw!$X350&gt;$C$9,IF(Raw!$X350&lt;$A$9,Raw!N350,-999),-999),-999),-999),-999),-999)</f>
        <v>449</v>
      </c>
      <c r="K350" s="9">
        <f>IF(Raw!$G350&gt;$C$8,IF(Raw!$Q350&gt;$C$8,IF(Raw!$N350&gt;$C$9,IF(Raw!$N350&lt;$A$9,IF(Raw!$X350&gt;$C$9,IF(Raw!$X350&lt;$A$9,Raw!R350,-999),-999),-999),-999),-999),-999)</f>
        <v>0.437278</v>
      </c>
      <c r="L350" s="9">
        <f>IF(Raw!$G350&gt;$C$8,IF(Raw!$Q350&gt;$C$8,IF(Raw!$N350&gt;$C$9,IF(Raw!$N350&lt;$A$9,IF(Raw!$X350&gt;$C$9,IF(Raw!$X350&lt;$A$9,Raw!S350,-999),-999),-999),-999),-999),-999)</f>
        <v>0.81176499999999996</v>
      </c>
      <c r="M350" s="9">
        <f>Raw!Q350</f>
        <v>0.98575999999999997</v>
      </c>
      <c r="N350" s="9">
        <f>IF(Raw!$G350&gt;$C$8,IF(Raw!$Q350&gt;$C$8,IF(Raw!$N350&gt;$C$9,IF(Raw!$N350&lt;$A$9,IF(Raw!$X350&gt;$C$9,IF(Raw!$X350&lt;$A$9,Raw!V350,-999),-999),-999),-999),-999),-999)</f>
        <v>674.5</v>
      </c>
      <c r="O350" s="9">
        <f>IF(Raw!$G350&gt;$C$8,IF(Raw!$Q350&gt;$C$8,IF(Raw!$N350&gt;$C$9,IF(Raw!$N350&lt;$A$9,IF(Raw!$X350&gt;$C$9,IF(Raw!$X350&lt;$A$9,Raw!W350,-999),-999),-999),-999),-999),-999)</f>
        <v>0.33921600000000002</v>
      </c>
      <c r="P350" s="9">
        <f>IF(Raw!$G350&gt;$C$8,IF(Raw!$Q350&gt;$C$8,IF(Raw!$N350&gt;$C$9,IF(Raw!$N350&lt;$A$9,IF(Raw!$X350&gt;$C$9,IF(Raw!$X350&lt;$A$9,Raw!X350,-999),-999),-999),-999),-999),-999)</f>
        <v>382</v>
      </c>
      <c r="R350" s="9">
        <f t="shared" si="95"/>
        <v>0.33820900000000004</v>
      </c>
      <c r="S350" s="9">
        <f t="shared" si="96"/>
        <v>0.42777855775931967</v>
      </c>
      <c r="T350" s="9">
        <f t="shared" si="97"/>
        <v>0.37448699999999996</v>
      </c>
      <c r="U350" s="9">
        <f t="shared" si="98"/>
        <v>0.46132439807087022</v>
      </c>
      <c r="V350" s="15">
        <f t="shared" si="99"/>
        <v>0.33241776749999996</v>
      </c>
      <c r="X350" s="11">
        <f t="shared" si="100"/>
        <v>2.6487999999999995E+18</v>
      </c>
      <c r="Y350" s="11">
        <f t="shared" si="101"/>
        <v>6.6679999999999995E-18</v>
      </c>
      <c r="Z350" s="11">
        <f t="shared" si="102"/>
        <v>4.4899999999999996E-4</v>
      </c>
      <c r="AA350" s="16">
        <f t="shared" si="103"/>
        <v>7.8679318088996971E-3</v>
      </c>
      <c r="AB350" s="9">
        <f t="shared" si="104"/>
        <v>0.44022443817931944</v>
      </c>
      <c r="AC350" s="9">
        <f t="shared" si="105"/>
        <v>0.99213206819110022</v>
      </c>
      <c r="AD350" s="15">
        <f t="shared" si="106"/>
        <v>17.523233427393535</v>
      </c>
      <c r="AE350" s="3">
        <f t="shared" si="107"/>
        <v>802.82719999999972</v>
      </c>
      <c r="AF350" s="2">
        <f t="shared" si="108"/>
        <v>0.25</v>
      </c>
      <c r="AG350" s="9">
        <f t="shared" si="109"/>
        <v>6.2183808562674431E-3</v>
      </c>
      <c r="AH350" s="2">
        <f t="shared" si="110"/>
        <v>0.30090421343209756</v>
      </c>
    </row>
    <row r="351" spans="1:34">
      <c r="A351" s="1">
        <f>Raw!A351</f>
        <v>338</v>
      </c>
      <c r="B351" s="14">
        <f>Raw!B351</f>
        <v>0.47012731481481485</v>
      </c>
      <c r="C351" s="15">
        <f>Raw!C351</f>
        <v>88.5</v>
      </c>
      <c r="D351" s="15">
        <f>IF(C351&gt;0.5,Raw!D351*D$11,-999)</f>
        <v>5.3</v>
      </c>
      <c r="E351" s="9">
        <f>IF(Raw!$G351&gt;$C$8,IF(Raw!$Q351&gt;$C$8,IF(Raw!$N351&gt;$C$9,IF(Raw!$N351&lt;$A$9,IF(Raw!$X351&gt;$C$9,IF(Raw!$X351&lt;$A$9,Raw!H351,-999),-999),-999),-999),-999),-999)</f>
        <v>0.487543</v>
      </c>
      <c r="F351" s="9">
        <f>IF(Raw!$G351&gt;$C$8,IF(Raw!$Q351&gt;$C$8,IF(Raw!$N351&gt;$C$9,IF(Raw!$N351&lt;$A$9,IF(Raw!$X351&gt;$C$9,IF(Raw!$X351&lt;$A$9,Raw!I351,-999),-999),-999),-999),-999),-999)</f>
        <v>0.86795299999999997</v>
      </c>
      <c r="G351" s="9">
        <f>Raw!G351</f>
        <v>0.98960999999999999</v>
      </c>
      <c r="H351" s="9">
        <f>IF(Raw!$G351&gt;$C$8,IF(Raw!$Q351&gt;$C$8,IF(Raw!$N351&gt;$C$9,IF(Raw!$N351&lt;$A$9,IF(Raw!$X351&gt;$C$9,IF(Raw!$X351&lt;$A$9,Raw!L351,-999),-999),-999),-999),-999),-999)</f>
        <v>665.7</v>
      </c>
      <c r="I351" s="9">
        <f>IF(Raw!$G351&gt;$C$8,IF(Raw!$Q351&gt;$C$8,IF(Raw!$N351&gt;$C$9,IF(Raw!$N351&lt;$A$9,IF(Raw!$X351&gt;$C$9,IF(Raw!$X351&lt;$A$9,Raw!M351,-999),-999),-999),-999),-999),-999)</f>
        <v>0.34669899999999998</v>
      </c>
      <c r="J351" s="9">
        <f>IF(Raw!$G351&gt;$C$8,IF(Raw!$Q351&gt;$C$8,IF(Raw!$N351&gt;$C$9,IF(Raw!$N351&lt;$A$9,IF(Raw!$X351&gt;$C$9,IF(Raw!$X351&lt;$A$9,Raw!N351,-999),-999),-999),-999),-999),-999)</f>
        <v>455</v>
      </c>
      <c r="K351" s="9">
        <f>IF(Raw!$G351&gt;$C$8,IF(Raw!$Q351&gt;$C$8,IF(Raw!$N351&gt;$C$9,IF(Raw!$N351&lt;$A$9,IF(Raw!$X351&gt;$C$9,IF(Raw!$X351&lt;$A$9,Raw!R351,-999),-999),-999),-999),-999),-999)</f>
        <v>0.45553700000000003</v>
      </c>
      <c r="L351" s="9">
        <f>IF(Raw!$G351&gt;$C$8,IF(Raw!$Q351&gt;$C$8,IF(Raw!$N351&gt;$C$9,IF(Raw!$N351&lt;$A$9,IF(Raw!$X351&gt;$C$9,IF(Raw!$X351&lt;$A$9,Raw!S351,-999),-999),-999),-999),-999),-999)</f>
        <v>0.85480599999999995</v>
      </c>
      <c r="M351" s="9">
        <f>Raw!Q351</f>
        <v>0.98199999999999998</v>
      </c>
      <c r="N351" s="9">
        <f>IF(Raw!$G351&gt;$C$8,IF(Raw!$Q351&gt;$C$8,IF(Raw!$N351&gt;$C$9,IF(Raw!$N351&lt;$A$9,IF(Raw!$X351&gt;$C$9,IF(Raw!$X351&lt;$A$9,Raw!V351,-999),-999),-999),-999),-999),-999)</f>
        <v>640.9</v>
      </c>
      <c r="O351" s="9">
        <f>IF(Raw!$G351&gt;$C$8,IF(Raw!$Q351&gt;$C$8,IF(Raw!$N351&gt;$C$9,IF(Raw!$N351&lt;$A$9,IF(Raw!$X351&gt;$C$9,IF(Raw!$X351&lt;$A$9,Raw!W351,-999),-999),-999),-999),-999),-999)</f>
        <v>0.274034</v>
      </c>
      <c r="P351" s="9">
        <f>IF(Raw!$G351&gt;$C$8,IF(Raw!$Q351&gt;$C$8,IF(Raw!$N351&gt;$C$9,IF(Raw!$N351&lt;$A$9,IF(Raw!$X351&gt;$C$9,IF(Raw!$X351&lt;$A$9,Raw!X351,-999),-999),-999),-999),-999),-999)</f>
        <v>393</v>
      </c>
      <c r="R351" s="9">
        <f t="shared" si="95"/>
        <v>0.38040999999999997</v>
      </c>
      <c r="S351" s="9">
        <f t="shared" si="96"/>
        <v>0.43828410063678563</v>
      </c>
      <c r="T351" s="9">
        <f t="shared" si="97"/>
        <v>0.39926899999999993</v>
      </c>
      <c r="U351" s="9">
        <f t="shared" si="98"/>
        <v>0.4670872689241769</v>
      </c>
      <c r="V351" s="15">
        <f t="shared" si="99"/>
        <v>0.35004305699999994</v>
      </c>
      <c r="X351" s="11">
        <f t="shared" si="100"/>
        <v>3.190599999999999E+18</v>
      </c>
      <c r="Y351" s="11">
        <f t="shared" si="101"/>
        <v>6.6570000000000001E-18</v>
      </c>
      <c r="Z351" s="11">
        <f t="shared" si="102"/>
        <v>4.55E-4</v>
      </c>
      <c r="AA351" s="16">
        <f t="shared" si="103"/>
        <v>9.5716187388086137E-3</v>
      </c>
      <c r="AB351" s="9">
        <f t="shared" si="104"/>
        <v>0.45935865064222542</v>
      </c>
      <c r="AC351" s="9">
        <f t="shared" si="105"/>
        <v>0.99042838126119137</v>
      </c>
      <c r="AD351" s="15">
        <f t="shared" si="106"/>
        <v>21.036524700678275</v>
      </c>
      <c r="AE351" s="3">
        <f t="shared" si="107"/>
        <v>801.50279999999975</v>
      </c>
      <c r="AF351" s="2">
        <f t="shared" si="108"/>
        <v>0.25</v>
      </c>
      <c r="AG351" s="9">
        <f t="shared" si="109"/>
        <v>7.5583791308429247E-3</v>
      </c>
      <c r="AH351" s="2">
        <f t="shared" si="110"/>
        <v>0.36574603256980942</v>
      </c>
    </row>
    <row r="352" spans="1:34">
      <c r="A352" s="1">
        <f>Raw!A352</f>
        <v>339</v>
      </c>
      <c r="B352" s="14">
        <f>Raw!B352</f>
        <v>0.47018518518518521</v>
      </c>
      <c r="C352" s="15">
        <f>Raw!C352</f>
        <v>88</v>
      </c>
      <c r="D352" s="15">
        <f>IF(C352&gt;0.5,Raw!D352*D$11,-999)</f>
        <v>5.3</v>
      </c>
      <c r="E352" s="9">
        <f>IF(Raw!$G352&gt;$C$8,IF(Raw!$Q352&gt;$C$8,IF(Raw!$N352&gt;$C$9,IF(Raw!$N352&lt;$A$9,IF(Raw!$X352&gt;$C$9,IF(Raw!$X352&lt;$A$9,Raw!H352,-999),-999),-999),-999),-999),-999)</f>
        <v>0.54281800000000002</v>
      </c>
      <c r="F352" s="9">
        <f>IF(Raw!$G352&gt;$C$8,IF(Raw!$Q352&gt;$C$8,IF(Raw!$N352&gt;$C$9,IF(Raw!$N352&lt;$A$9,IF(Raw!$X352&gt;$C$9,IF(Raw!$X352&lt;$A$9,Raw!I352,-999),-999),-999),-999),-999),-999)</f>
        <v>0.98356200000000005</v>
      </c>
      <c r="G352" s="9">
        <f>Raw!G352</f>
        <v>0.98931199999999997</v>
      </c>
      <c r="H352" s="9">
        <f>IF(Raw!$G352&gt;$C$8,IF(Raw!$Q352&gt;$C$8,IF(Raw!$N352&gt;$C$9,IF(Raw!$N352&lt;$A$9,IF(Raw!$X352&gt;$C$9,IF(Raw!$X352&lt;$A$9,Raw!L352,-999),-999),-999),-999),-999),-999)</f>
        <v>644.6</v>
      </c>
      <c r="I352" s="9">
        <f>IF(Raw!$G352&gt;$C$8,IF(Raw!$Q352&gt;$C$8,IF(Raw!$N352&gt;$C$9,IF(Raw!$N352&lt;$A$9,IF(Raw!$X352&gt;$C$9,IF(Raw!$X352&lt;$A$9,Raw!M352,-999),-999),-999),-999),-999),-999)</f>
        <v>0.319689</v>
      </c>
      <c r="J352" s="9">
        <f>IF(Raw!$G352&gt;$C$8,IF(Raw!$Q352&gt;$C$8,IF(Raw!$N352&gt;$C$9,IF(Raw!$N352&lt;$A$9,IF(Raw!$X352&gt;$C$9,IF(Raw!$X352&lt;$A$9,Raw!N352,-999),-999),-999),-999),-999),-999)</f>
        <v>326</v>
      </c>
      <c r="K352" s="9">
        <f>IF(Raw!$G352&gt;$C$8,IF(Raw!$Q352&gt;$C$8,IF(Raw!$N352&gt;$C$9,IF(Raw!$N352&lt;$A$9,IF(Raw!$X352&gt;$C$9,IF(Raw!$X352&lt;$A$9,Raw!R352,-999),-999),-999),-999),-999),-999)</f>
        <v>0.48061599999999999</v>
      </c>
      <c r="L352" s="9">
        <f>IF(Raw!$G352&gt;$C$8,IF(Raw!$Q352&gt;$C$8,IF(Raw!$N352&gt;$C$9,IF(Raw!$N352&lt;$A$9,IF(Raw!$X352&gt;$C$9,IF(Raw!$X352&lt;$A$9,Raw!S352,-999),-999),-999),-999),-999),-999)</f>
        <v>0.89609300000000003</v>
      </c>
      <c r="M352" s="9">
        <f>Raw!Q352</f>
        <v>0.98905399999999999</v>
      </c>
      <c r="N352" s="9">
        <f>IF(Raw!$G352&gt;$C$8,IF(Raw!$Q352&gt;$C$8,IF(Raw!$N352&gt;$C$9,IF(Raw!$N352&lt;$A$9,IF(Raw!$X352&gt;$C$9,IF(Raw!$X352&lt;$A$9,Raw!V352,-999),-999),-999),-999),-999),-999)</f>
        <v>634.29999999999995</v>
      </c>
      <c r="O352" s="9">
        <f>IF(Raw!$G352&gt;$C$8,IF(Raw!$Q352&gt;$C$8,IF(Raw!$N352&gt;$C$9,IF(Raw!$N352&lt;$A$9,IF(Raw!$X352&gt;$C$9,IF(Raw!$X352&lt;$A$9,Raw!W352,-999),-999),-999),-999),-999),-999)</f>
        <v>0.295574</v>
      </c>
      <c r="P352" s="9">
        <f>IF(Raw!$G352&gt;$C$8,IF(Raw!$Q352&gt;$C$8,IF(Raw!$N352&gt;$C$9,IF(Raw!$N352&lt;$A$9,IF(Raw!$X352&gt;$C$9,IF(Raw!$X352&lt;$A$9,Raw!X352,-999),-999),-999),-999),-999),-999)</f>
        <v>420</v>
      </c>
      <c r="R352" s="9">
        <f t="shared" si="95"/>
        <v>0.44074400000000002</v>
      </c>
      <c r="S352" s="9">
        <f t="shared" si="96"/>
        <v>0.44811003271781547</v>
      </c>
      <c r="T352" s="9">
        <f t="shared" si="97"/>
        <v>0.41547700000000004</v>
      </c>
      <c r="U352" s="9">
        <f t="shared" si="98"/>
        <v>0.4636538841392579</v>
      </c>
      <c r="V352" s="15">
        <f t="shared" si="99"/>
        <v>0.36695008349999997</v>
      </c>
      <c r="X352" s="11">
        <f t="shared" si="100"/>
        <v>3.190599999999999E+18</v>
      </c>
      <c r="Y352" s="11">
        <f t="shared" si="101"/>
        <v>6.4460000000000002E-18</v>
      </c>
      <c r="Z352" s="11">
        <f t="shared" si="102"/>
        <v>3.2600000000000001E-4</v>
      </c>
      <c r="AA352" s="16">
        <f t="shared" si="103"/>
        <v>6.6600602776984491E-3</v>
      </c>
      <c r="AB352" s="9">
        <f t="shared" si="104"/>
        <v>0.4833831018639973</v>
      </c>
      <c r="AC352" s="9">
        <f t="shared" si="105"/>
        <v>0.99333993972230161</v>
      </c>
      <c r="AD352" s="15">
        <f t="shared" si="106"/>
        <v>20.429632753676223</v>
      </c>
      <c r="AE352" s="3">
        <f t="shared" si="107"/>
        <v>776.09839999999986</v>
      </c>
      <c r="AF352" s="2">
        <f t="shared" si="108"/>
        <v>0.25</v>
      </c>
      <c r="AG352" s="9">
        <f t="shared" si="109"/>
        <v>7.2863681367542951E-3</v>
      </c>
      <c r="AH352" s="2">
        <f t="shared" si="110"/>
        <v>0.35258356212726211</v>
      </c>
    </row>
    <row r="353" spans="1:34">
      <c r="A353" s="1">
        <f>Raw!A353</f>
        <v>340</v>
      </c>
      <c r="B353" s="14">
        <f>Raw!B353</f>
        <v>0.47024305555555551</v>
      </c>
      <c r="C353" s="15">
        <f>Raw!C353</f>
        <v>86.7</v>
      </c>
      <c r="D353" s="15">
        <f>IF(C353&gt;0.5,Raw!D353*D$11,-999)</f>
        <v>5.3</v>
      </c>
      <c r="E353" s="9">
        <f>IF(Raw!$G353&gt;$C$8,IF(Raw!$Q353&gt;$C$8,IF(Raw!$N353&gt;$C$9,IF(Raw!$N353&lt;$A$9,IF(Raw!$X353&gt;$C$9,IF(Raw!$X353&lt;$A$9,Raw!H353,-999),-999),-999),-999),-999),-999)</f>
        <v>0.538748</v>
      </c>
      <c r="F353" s="9">
        <f>IF(Raw!$G353&gt;$C$8,IF(Raw!$Q353&gt;$C$8,IF(Raw!$N353&gt;$C$9,IF(Raw!$N353&lt;$A$9,IF(Raw!$X353&gt;$C$9,IF(Raw!$X353&lt;$A$9,Raw!I353,-999),-999),-999),-999),-999),-999)</f>
        <v>0.97840800000000006</v>
      </c>
      <c r="G353" s="9">
        <f>Raw!G353</f>
        <v>0.98819800000000002</v>
      </c>
      <c r="H353" s="9">
        <f>IF(Raw!$G353&gt;$C$8,IF(Raw!$Q353&gt;$C$8,IF(Raw!$N353&gt;$C$9,IF(Raw!$N353&lt;$A$9,IF(Raw!$X353&gt;$C$9,IF(Raw!$X353&lt;$A$9,Raw!L353,-999),-999),-999),-999),-999),-999)</f>
        <v>673.4</v>
      </c>
      <c r="I353" s="9">
        <f>IF(Raw!$G353&gt;$C$8,IF(Raw!$Q353&gt;$C$8,IF(Raw!$N353&gt;$C$9,IF(Raw!$N353&lt;$A$9,IF(Raw!$X353&gt;$C$9,IF(Raw!$X353&lt;$A$9,Raw!M353,-999),-999),-999),-999),-999),-999)</f>
        <v>0.32997300000000002</v>
      </c>
      <c r="J353" s="9">
        <f>IF(Raw!$G353&gt;$C$8,IF(Raw!$Q353&gt;$C$8,IF(Raw!$N353&gt;$C$9,IF(Raw!$N353&lt;$A$9,IF(Raw!$X353&gt;$C$9,IF(Raw!$X353&lt;$A$9,Raw!N353,-999),-999),-999),-999),-999),-999)</f>
        <v>388</v>
      </c>
      <c r="K353" s="9">
        <f>IF(Raw!$G353&gt;$C$8,IF(Raw!$Q353&gt;$C$8,IF(Raw!$N353&gt;$C$9,IF(Raw!$N353&lt;$A$9,IF(Raw!$X353&gt;$C$9,IF(Raw!$X353&lt;$A$9,Raw!R353,-999),-999),-999),-999),-999),-999)</f>
        <v>0.59826299999999999</v>
      </c>
      <c r="L353" s="9">
        <f>IF(Raw!$G353&gt;$C$8,IF(Raw!$Q353&gt;$C$8,IF(Raw!$N353&gt;$C$9,IF(Raw!$N353&lt;$A$9,IF(Raw!$X353&gt;$C$9,IF(Raw!$X353&lt;$A$9,Raw!S353,-999),-999),-999),-999),-999),-999)</f>
        <v>1.134552</v>
      </c>
      <c r="M353" s="9">
        <f>Raw!Q353</f>
        <v>0.98902199999999996</v>
      </c>
      <c r="N353" s="9">
        <f>IF(Raw!$G353&gt;$C$8,IF(Raw!$Q353&gt;$C$8,IF(Raw!$N353&gt;$C$9,IF(Raw!$N353&lt;$A$9,IF(Raw!$X353&gt;$C$9,IF(Raw!$X353&lt;$A$9,Raw!V353,-999),-999),-999),-999),-999),-999)</f>
        <v>645.70000000000005</v>
      </c>
      <c r="O353" s="9">
        <f>IF(Raw!$G353&gt;$C$8,IF(Raw!$Q353&gt;$C$8,IF(Raw!$N353&gt;$C$9,IF(Raw!$N353&lt;$A$9,IF(Raw!$X353&gt;$C$9,IF(Raw!$X353&lt;$A$9,Raw!W353,-999),-999),-999),-999),-999),-999)</f>
        <v>0.36195699999999997</v>
      </c>
      <c r="P353" s="9">
        <f>IF(Raw!$G353&gt;$C$8,IF(Raw!$Q353&gt;$C$8,IF(Raw!$N353&gt;$C$9,IF(Raw!$N353&lt;$A$9,IF(Raw!$X353&gt;$C$9,IF(Raw!$X353&lt;$A$9,Raw!X353,-999),-999),-999),-999),-999),-999)</f>
        <v>337</v>
      </c>
      <c r="R353" s="9">
        <f t="shared" si="95"/>
        <v>0.43966000000000005</v>
      </c>
      <c r="S353" s="9">
        <f t="shared" si="96"/>
        <v>0.44936263808145482</v>
      </c>
      <c r="T353" s="9">
        <f t="shared" si="97"/>
        <v>0.53628900000000002</v>
      </c>
      <c r="U353" s="9">
        <f t="shared" si="98"/>
        <v>0.47268789795443489</v>
      </c>
      <c r="V353" s="15">
        <f t="shared" si="99"/>
        <v>0.46459904399999996</v>
      </c>
      <c r="X353" s="11">
        <f t="shared" si="100"/>
        <v>3.190599999999999E+18</v>
      </c>
      <c r="Y353" s="11">
        <f t="shared" si="101"/>
        <v>6.7339999999999998E-18</v>
      </c>
      <c r="Z353" s="11">
        <f t="shared" si="102"/>
        <v>3.88E-4</v>
      </c>
      <c r="AA353" s="16">
        <f t="shared" si="103"/>
        <v>8.2674535689385813E-3</v>
      </c>
      <c r="AB353" s="9">
        <f t="shared" si="104"/>
        <v>0.60269674440703247</v>
      </c>
      <c r="AC353" s="9">
        <f t="shared" si="105"/>
        <v>0.99173254643106146</v>
      </c>
      <c r="AD353" s="15">
        <f t="shared" si="106"/>
        <v>21.30787002303758</v>
      </c>
      <c r="AE353" s="3">
        <f t="shared" si="107"/>
        <v>810.77359999999976</v>
      </c>
      <c r="AF353" s="2">
        <f t="shared" si="108"/>
        <v>0.25</v>
      </c>
      <c r="AG353" s="9">
        <f t="shared" si="109"/>
        <v>7.7476709931353456E-3</v>
      </c>
      <c r="AH353" s="2">
        <f t="shared" si="110"/>
        <v>0.3749057672738666</v>
      </c>
    </row>
    <row r="354" spans="1:34">
      <c r="A354" s="1">
        <f>Raw!A354</f>
        <v>341</v>
      </c>
      <c r="B354" s="14">
        <f>Raw!B354</f>
        <v>0.47030092592592593</v>
      </c>
      <c r="C354" s="15">
        <f>Raw!C354</f>
        <v>85.8</v>
      </c>
      <c r="D354" s="15">
        <f>IF(C354&gt;0.5,Raw!D354*D$11,-999)</f>
        <v>6.2</v>
      </c>
      <c r="E354" s="9">
        <f>IF(Raw!$G354&gt;$C$8,IF(Raw!$Q354&gt;$C$8,IF(Raw!$N354&gt;$C$9,IF(Raw!$N354&lt;$A$9,IF(Raw!$X354&gt;$C$9,IF(Raw!$X354&lt;$A$9,Raw!H354,-999),-999),-999),-999),-999),-999)</f>
        <v>0.57599599999999995</v>
      </c>
      <c r="F354" s="9">
        <f>IF(Raw!$G354&gt;$C$8,IF(Raw!$Q354&gt;$C$8,IF(Raw!$N354&gt;$C$9,IF(Raw!$N354&lt;$A$9,IF(Raw!$X354&gt;$C$9,IF(Raw!$X354&lt;$A$9,Raw!I354,-999),-999),-999),-999),-999),-999)</f>
        <v>1.041822</v>
      </c>
      <c r="G354" s="9">
        <f>Raw!G354</f>
        <v>0.99157600000000001</v>
      </c>
      <c r="H354" s="9">
        <f>IF(Raw!$G354&gt;$C$8,IF(Raw!$Q354&gt;$C$8,IF(Raw!$N354&gt;$C$9,IF(Raw!$N354&lt;$A$9,IF(Raw!$X354&gt;$C$9,IF(Raw!$X354&lt;$A$9,Raw!L354,-999),-999),-999),-999),-999),-999)</f>
        <v>647.79999999999995</v>
      </c>
      <c r="I354" s="9">
        <f>IF(Raw!$G354&gt;$C$8,IF(Raw!$Q354&gt;$C$8,IF(Raw!$N354&gt;$C$9,IF(Raw!$N354&lt;$A$9,IF(Raw!$X354&gt;$C$9,IF(Raw!$X354&lt;$A$9,Raw!M354,-999),-999),-999),-999),-999),-999)</f>
        <v>0.29875699999999999</v>
      </c>
      <c r="J354" s="9">
        <f>IF(Raw!$G354&gt;$C$8,IF(Raw!$Q354&gt;$C$8,IF(Raw!$N354&gt;$C$9,IF(Raw!$N354&lt;$A$9,IF(Raw!$X354&gt;$C$9,IF(Raw!$X354&lt;$A$9,Raw!N354,-999),-999),-999),-999),-999),-999)</f>
        <v>337</v>
      </c>
      <c r="K354" s="9">
        <f>IF(Raw!$G354&gt;$C$8,IF(Raw!$Q354&gt;$C$8,IF(Raw!$N354&gt;$C$9,IF(Raw!$N354&lt;$A$9,IF(Raw!$X354&gt;$C$9,IF(Raw!$X354&lt;$A$9,Raw!R354,-999),-999),-999),-999),-999),-999)</f>
        <v>0.51472300000000004</v>
      </c>
      <c r="L354" s="9">
        <f>IF(Raw!$G354&gt;$C$8,IF(Raw!$Q354&gt;$C$8,IF(Raw!$N354&gt;$C$9,IF(Raw!$N354&lt;$A$9,IF(Raw!$X354&gt;$C$9,IF(Raw!$X354&lt;$A$9,Raw!S354,-999),-999),-999),-999),-999),-999)</f>
        <v>0.98260700000000001</v>
      </c>
      <c r="M354" s="9">
        <f>Raw!Q354</f>
        <v>0.99052099999999998</v>
      </c>
      <c r="N354" s="9">
        <f>IF(Raw!$G354&gt;$C$8,IF(Raw!$Q354&gt;$C$8,IF(Raw!$N354&gt;$C$9,IF(Raw!$N354&lt;$A$9,IF(Raw!$X354&gt;$C$9,IF(Raw!$X354&lt;$A$9,Raw!V354,-999),-999),-999),-999),-999),-999)</f>
        <v>648.4</v>
      </c>
      <c r="O354" s="9">
        <f>IF(Raw!$G354&gt;$C$8,IF(Raw!$Q354&gt;$C$8,IF(Raw!$N354&gt;$C$9,IF(Raw!$N354&lt;$A$9,IF(Raw!$X354&gt;$C$9,IF(Raw!$X354&lt;$A$9,Raw!W354,-999),-999),-999),-999),-999),-999)</f>
        <v>0.275281</v>
      </c>
      <c r="P354" s="9">
        <f>IF(Raw!$G354&gt;$C$8,IF(Raw!$Q354&gt;$C$8,IF(Raw!$N354&gt;$C$9,IF(Raw!$N354&lt;$A$9,IF(Raw!$X354&gt;$C$9,IF(Raw!$X354&lt;$A$9,Raw!X354,-999),-999),-999),-999),-999),-999)</f>
        <v>295</v>
      </c>
      <c r="R354" s="9">
        <f t="shared" si="95"/>
        <v>0.46582600000000007</v>
      </c>
      <c r="S354" s="9">
        <f t="shared" si="96"/>
        <v>0.44712628452845116</v>
      </c>
      <c r="T354" s="9">
        <f t="shared" si="97"/>
        <v>0.46788399999999997</v>
      </c>
      <c r="U354" s="9">
        <f t="shared" si="98"/>
        <v>0.47616595444567356</v>
      </c>
      <c r="V354" s="15">
        <f t="shared" si="99"/>
        <v>0.40237756650000001</v>
      </c>
      <c r="X354" s="11">
        <f t="shared" si="100"/>
        <v>3.7323999999999995E+18</v>
      </c>
      <c r="Y354" s="11">
        <f t="shared" si="101"/>
        <v>6.477999999999999E-18</v>
      </c>
      <c r="Z354" s="11">
        <f t="shared" si="102"/>
        <v>3.3700000000000001E-4</v>
      </c>
      <c r="AA354" s="16">
        <f t="shared" si="103"/>
        <v>8.0822944374727649E-3</v>
      </c>
      <c r="AB354" s="9">
        <f t="shared" si="104"/>
        <v>0.51850457625058255</v>
      </c>
      <c r="AC354" s="9">
        <f t="shared" si="105"/>
        <v>0.99191770556252723</v>
      </c>
      <c r="AD354" s="15">
        <f t="shared" si="106"/>
        <v>23.983069547396926</v>
      </c>
      <c r="AE354" s="3">
        <f t="shared" si="107"/>
        <v>779.95119999999963</v>
      </c>
      <c r="AF354" s="2">
        <f t="shared" si="108"/>
        <v>0.25</v>
      </c>
      <c r="AG354" s="9">
        <f t="shared" si="109"/>
        <v>8.7845547704409419E-3</v>
      </c>
      <c r="AH354" s="2">
        <f t="shared" si="110"/>
        <v>0.42508003363713998</v>
      </c>
    </row>
    <row r="355" spans="1:34">
      <c r="A355" s="1">
        <f>Raw!A355</f>
        <v>342</v>
      </c>
      <c r="B355" s="14">
        <f>Raw!B355</f>
        <v>0.47034722222222225</v>
      </c>
      <c r="C355" s="15">
        <f>Raw!C355</f>
        <v>84.7</v>
      </c>
      <c r="D355" s="15">
        <f>IF(C355&gt;0.5,Raw!D355*D$11,-999)</f>
        <v>6.2</v>
      </c>
      <c r="E355" s="9">
        <f>IF(Raw!$G355&gt;$C$8,IF(Raw!$Q355&gt;$C$8,IF(Raw!$N355&gt;$C$9,IF(Raw!$N355&lt;$A$9,IF(Raw!$X355&gt;$C$9,IF(Raw!$X355&lt;$A$9,Raw!H355,-999),-999),-999),-999),-999),-999)</f>
        <v>0.59354399999999996</v>
      </c>
      <c r="F355" s="9">
        <f>IF(Raw!$G355&gt;$C$8,IF(Raw!$Q355&gt;$C$8,IF(Raw!$N355&gt;$C$9,IF(Raw!$N355&lt;$A$9,IF(Raw!$X355&gt;$C$9,IF(Raw!$X355&lt;$A$9,Raw!I355,-999),-999),-999),-999),-999),-999)</f>
        <v>1.056648</v>
      </c>
      <c r="G355" s="9">
        <f>Raw!G355</f>
        <v>0.98631100000000005</v>
      </c>
      <c r="H355" s="9">
        <f>IF(Raw!$G355&gt;$C$8,IF(Raw!$Q355&gt;$C$8,IF(Raw!$N355&gt;$C$9,IF(Raw!$N355&lt;$A$9,IF(Raw!$X355&gt;$C$9,IF(Raw!$X355&lt;$A$9,Raw!L355,-999),-999),-999),-999),-999),-999)</f>
        <v>659.7</v>
      </c>
      <c r="I355" s="9">
        <f>IF(Raw!$G355&gt;$C$8,IF(Raw!$Q355&gt;$C$8,IF(Raw!$N355&gt;$C$9,IF(Raw!$N355&lt;$A$9,IF(Raw!$X355&gt;$C$9,IF(Raw!$X355&lt;$A$9,Raw!M355,-999),-999),-999),-999),-999),-999)</f>
        <v>0.31652599999999997</v>
      </c>
      <c r="J355" s="9">
        <f>IF(Raw!$G355&gt;$C$8,IF(Raw!$Q355&gt;$C$8,IF(Raw!$N355&gt;$C$9,IF(Raw!$N355&lt;$A$9,IF(Raw!$X355&gt;$C$9,IF(Raw!$X355&lt;$A$9,Raw!N355,-999),-999),-999),-999),-999),-999)</f>
        <v>391</v>
      </c>
      <c r="K355" s="9">
        <f>IF(Raw!$G355&gt;$C$8,IF(Raw!$Q355&gt;$C$8,IF(Raw!$N355&gt;$C$9,IF(Raw!$N355&lt;$A$9,IF(Raw!$X355&gt;$C$9,IF(Raw!$X355&lt;$A$9,Raw!R355,-999),-999),-999),-999),-999),-999)</f>
        <v>0.52029000000000003</v>
      </c>
      <c r="L355" s="9">
        <f>IF(Raw!$G355&gt;$C$8,IF(Raw!$Q355&gt;$C$8,IF(Raw!$N355&gt;$C$9,IF(Raw!$N355&lt;$A$9,IF(Raw!$X355&gt;$C$9,IF(Raw!$X355&lt;$A$9,Raw!S355,-999),-999),-999),-999),-999),-999)</f>
        <v>0.96539699999999995</v>
      </c>
      <c r="M355" s="9">
        <f>Raw!Q355</f>
        <v>0.98539699999999997</v>
      </c>
      <c r="N355" s="9">
        <f>IF(Raw!$G355&gt;$C$8,IF(Raw!$Q355&gt;$C$8,IF(Raw!$N355&gt;$C$9,IF(Raw!$N355&lt;$A$9,IF(Raw!$X355&gt;$C$9,IF(Raw!$X355&lt;$A$9,Raw!V355,-999),-999),-999),-999),-999),-999)</f>
        <v>630.9</v>
      </c>
      <c r="O355" s="9">
        <f>IF(Raw!$G355&gt;$C$8,IF(Raw!$Q355&gt;$C$8,IF(Raw!$N355&gt;$C$9,IF(Raw!$N355&lt;$A$9,IF(Raw!$X355&gt;$C$9,IF(Raw!$X355&lt;$A$9,Raw!W355,-999),-999),-999),-999),-999),-999)</f>
        <v>0.33664699999999997</v>
      </c>
      <c r="P355" s="9">
        <f>IF(Raw!$G355&gt;$C$8,IF(Raw!$Q355&gt;$C$8,IF(Raw!$N355&gt;$C$9,IF(Raw!$N355&lt;$A$9,IF(Raw!$X355&gt;$C$9,IF(Raw!$X355&lt;$A$9,Raw!X355,-999),-999),-999),-999),-999),-999)</f>
        <v>324</v>
      </c>
      <c r="R355" s="9">
        <f t="shared" si="95"/>
        <v>0.46310400000000007</v>
      </c>
      <c r="S355" s="9">
        <f t="shared" si="96"/>
        <v>0.43827651214027763</v>
      </c>
      <c r="T355" s="9">
        <f t="shared" si="97"/>
        <v>0.44510699999999992</v>
      </c>
      <c r="U355" s="9">
        <f t="shared" si="98"/>
        <v>0.46106109714449078</v>
      </c>
      <c r="V355" s="15">
        <f t="shared" si="99"/>
        <v>0.39533007149999994</v>
      </c>
      <c r="X355" s="11">
        <f t="shared" si="100"/>
        <v>3.7323999999999995E+18</v>
      </c>
      <c r="Y355" s="11">
        <f t="shared" si="101"/>
        <v>6.5970000000000004E-18</v>
      </c>
      <c r="Z355" s="11">
        <f t="shared" si="102"/>
        <v>3.9099999999999996E-4</v>
      </c>
      <c r="AA355" s="16">
        <f t="shared" si="103"/>
        <v>9.5356493159932543E-3</v>
      </c>
      <c r="AB355" s="9">
        <f t="shared" si="104"/>
        <v>0.5245343842600938</v>
      </c>
      <c r="AC355" s="9">
        <f t="shared" si="105"/>
        <v>0.99046435068400684</v>
      </c>
      <c r="AD355" s="15">
        <f t="shared" si="106"/>
        <v>24.387849913026233</v>
      </c>
      <c r="AE355" s="3">
        <f t="shared" si="107"/>
        <v>794.27879999999982</v>
      </c>
      <c r="AF355" s="2">
        <f t="shared" si="108"/>
        <v>0.25</v>
      </c>
      <c r="AG355" s="9">
        <f t="shared" si="109"/>
        <v>8.6494529522269607E-3</v>
      </c>
      <c r="AH355" s="2">
        <f t="shared" si="110"/>
        <v>0.41854252696416883</v>
      </c>
    </row>
    <row r="356" spans="1:34">
      <c r="A356" s="1">
        <f>Raw!A356</f>
        <v>343</v>
      </c>
      <c r="B356" s="14">
        <f>Raw!B356</f>
        <v>0.47040509259259261</v>
      </c>
      <c r="C356" s="15">
        <f>Raw!C356</f>
        <v>83.8</v>
      </c>
      <c r="D356" s="15">
        <f>IF(C356&gt;0.5,Raw!D356*D$11,-999)</f>
        <v>7</v>
      </c>
      <c r="E356" s="9">
        <f>IF(Raw!$G356&gt;$C$8,IF(Raw!$Q356&gt;$C$8,IF(Raw!$N356&gt;$C$9,IF(Raw!$N356&lt;$A$9,IF(Raw!$X356&gt;$C$9,IF(Raw!$X356&lt;$A$9,Raw!H356,-999),-999),-999),-999),-999),-999)</f>
        <v>0.59115399999999996</v>
      </c>
      <c r="F356" s="9">
        <f>IF(Raw!$G356&gt;$C$8,IF(Raw!$Q356&gt;$C$8,IF(Raw!$N356&gt;$C$9,IF(Raw!$N356&lt;$A$9,IF(Raw!$X356&gt;$C$9,IF(Raw!$X356&lt;$A$9,Raw!I356,-999),-999),-999),-999),-999),-999)</f>
        <v>1.0497829999999999</v>
      </c>
      <c r="G356" s="9">
        <f>Raw!G356</f>
        <v>0.98854299999999995</v>
      </c>
      <c r="H356" s="9">
        <f>IF(Raw!$G356&gt;$C$8,IF(Raw!$Q356&gt;$C$8,IF(Raw!$N356&gt;$C$9,IF(Raw!$N356&lt;$A$9,IF(Raw!$X356&gt;$C$9,IF(Raw!$X356&lt;$A$9,Raw!L356,-999),-999),-999),-999),-999),-999)</f>
        <v>645</v>
      </c>
      <c r="I356" s="9">
        <f>IF(Raw!$G356&gt;$C$8,IF(Raw!$Q356&gt;$C$8,IF(Raw!$N356&gt;$C$9,IF(Raw!$N356&lt;$A$9,IF(Raw!$X356&gt;$C$9,IF(Raw!$X356&lt;$A$9,Raw!M356,-999),-999),-999),-999),-999),-999)</f>
        <v>0.346665</v>
      </c>
      <c r="J356" s="9">
        <f>IF(Raw!$G356&gt;$C$8,IF(Raw!$Q356&gt;$C$8,IF(Raw!$N356&gt;$C$9,IF(Raw!$N356&lt;$A$9,IF(Raw!$X356&gt;$C$9,IF(Raw!$X356&lt;$A$9,Raw!N356,-999),-999),-999),-999),-999),-999)</f>
        <v>433</v>
      </c>
      <c r="K356" s="9">
        <f>IF(Raw!$G356&gt;$C$8,IF(Raw!$Q356&gt;$C$8,IF(Raw!$N356&gt;$C$9,IF(Raw!$N356&lt;$A$9,IF(Raw!$X356&gt;$C$9,IF(Raw!$X356&lt;$A$9,Raw!R356,-999),-999),-999),-999),-999),-999)</f>
        <v>0.52771400000000002</v>
      </c>
      <c r="L356" s="9">
        <f>IF(Raw!$G356&gt;$C$8,IF(Raw!$Q356&gt;$C$8,IF(Raw!$N356&gt;$C$9,IF(Raw!$N356&lt;$A$9,IF(Raw!$X356&gt;$C$9,IF(Raw!$X356&lt;$A$9,Raw!S356,-999),-999),-999),-999),-999),-999)</f>
        <v>0.99381200000000003</v>
      </c>
      <c r="M356" s="9">
        <f>Raw!Q356</f>
        <v>0.98930499999999999</v>
      </c>
      <c r="N356" s="9">
        <f>IF(Raw!$G356&gt;$C$8,IF(Raw!$Q356&gt;$C$8,IF(Raw!$N356&gt;$C$9,IF(Raw!$N356&lt;$A$9,IF(Raw!$X356&gt;$C$9,IF(Raw!$X356&lt;$A$9,Raw!V356,-999),-999),-999),-999),-999),-999)</f>
        <v>641.9</v>
      </c>
      <c r="O356" s="9">
        <f>IF(Raw!$G356&gt;$C$8,IF(Raw!$Q356&gt;$C$8,IF(Raw!$N356&gt;$C$9,IF(Raw!$N356&lt;$A$9,IF(Raw!$X356&gt;$C$9,IF(Raw!$X356&lt;$A$9,Raw!W356,-999),-999),-999),-999),-999),-999)</f>
        <v>0.32772499999999999</v>
      </c>
      <c r="P356" s="9">
        <f>IF(Raw!$G356&gt;$C$8,IF(Raw!$Q356&gt;$C$8,IF(Raw!$N356&gt;$C$9,IF(Raw!$N356&lt;$A$9,IF(Raw!$X356&gt;$C$9,IF(Raw!$X356&lt;$A$9,Raw!X356,-999),-999),-999),-999),-999),-999)</f>
        <v>322</v>
      </c>
      <c r="R356" s="9">
        <f t="shared" si="95"/>
        <v>0.45862899999999995</v>
      </c>
      <c r="S356" s="9">
        <f t="shared" si="96"/>
        <v>0.43687981230406664</v>
      </c>
      <c r="T356" s="9">
        <f t="shared" si="97"/>
        <v>0.46609800000000001</v>
      </c>
      <c r="U356" s="9">
        <f t="shared" si="98"/>
        <v>0.46900017307096314</v>
      </c>
      <c r="V356" s="15">
        <f t="shared" si="99"/>
        <v>0.40696601399999999</v>
      </c>
      <c r="X356" s="11">
        <f t="shared" si="100"/>
        <v>4.2139999999999995E+18</v>
      </c>
      <c r="Y356" s="11">
        <f t="shared" si="101"/>
        <v>6.4499999999999996E-18</v>
      </c>
      <c r="Z356" s="11">
        <f t="shared" si="102"/>
        <v>4.3299999999999995E-4</v>
      </c>
      <c r="AA356" s="16">
        <f t="shared" si="103"/>
        <v>1.1632170077271894E-2</v>
      </c>
      <c r="AB356" s="9">
        <f t="shared" si="104"/>
        <v>0.5331357312086763</v>
      </c>
      <c r="AC356" s="9">
        <f t="shared" si="105"/>
        <v>0.98836782992272809</v>
      </c>
      <c r="AD356" s="15">
        <f t="shared" si="106"/>
        <v>26.864134127648722</v>
      </c>
      <c r="AE356" s="3">
        <f t="shared" si="107"/>
        <v>776.5799999999997</v>
      </c>
      <c r="AF356" s="2">
        <f t="shared" si="108"/>
        <v>0.25</v>
      </c>
      <c r="AG356" s="9">
        <f t="shared" si="109"/>
        <v>9.6917565809760131E-3</v>
      </c>
      <c r="AH356" s="2">
        <f t="shared" si="110"/>
        <v>0.46897905711816334</v>
      </c>
    </row>
    <row r="357" spans="1:34">
      <c r="A357" s="1">
        <f>Raw!A357</f>
        <v>344</v>
      </c>
      <c r="B357" s="14">
        <f>Raw!B357</f>
        <v>0.47046296296296292</v>
      </c>
      <c r="C357" s="15">
        <f>Raw!C357</f>
        <v>82.9</v>
      </c>
      <c r="D357" s="15">
        <f>IF(C357&gt;0.5,Raw!D357*D$11,-999)</f>
        <v>7</v>
      </c>
      <c r="E357" s="9">
        <f>IF(Raw!$G357&gt;$C$8,IF(Raw!$Q357&gt;$C$8,IF(Raw!$N357&gt;$C$9,IF(Raw!$N357&lt;$A$9,IF(Raw!$X357&gt;$C$9,IF(Raw!$X357&lt;$A$9,Raw!H357,-999),-999),-999),-999),-999),-999)</f>
        <v>0.56250900000000004</v>
      </c>
      <c r="F357" s="9">
        <f>IF(Raw!$G357&gt;$C$8,IF(Raw!$Q357&gt;$C$8,IF(Raw!$N357&gt;$C$9,IF(Raw!$N357&lt;$A$9,IF(Raw!$X357&gt;$C$9,IF(Raw!$X357&lt;$A$9,Raw!I357,-999),-999),-999),-999),-999),-999)</f>
        <v>1.0145690000000001</v>
      </c>
      <c r="G357" s="9">
        <f>Raw!G357</f>
        <v>0.987676</v>
      </c>
      <c r="H357" s="9">
        <f>IF(Raw!$G357&gt;$C$8,IF(Raw!$Q357&gt;$C$8,IF(Raw!$N357&gt;$C$9,IF(Raw!$N357&lt;$A$9,IF(Raw!$X357&gt;$C$9,IF(Raw!$X357&lt;$A$9,Raw!L357,-999),-999),-999),-999),-999),-999)</f>
        <v>658.2</v>
      </c>
      <c r="I357" s="9">
        <f>IF(Raw!$G357&gt;$C$8,IF(Raw!$Q357&gt;$C$8,IF(Raw!$N357&gt;$C$9,IF(Raw!$N357&lt;$A$9,IF(Raw!$X357&gt;$C$9,IF(Raw!$X357&lt;$A$9,Raw!M357,-999),-999),-999),-999),-999),-999)</f>
        <v>0.26072400000000001</v>
      </c>
      <c r="J357" s="9">
        <f>IF(Raw!$G357&gt;$C$8,IF(Raw!$Q357&gt;$C$8,IF(Raw!$N357&gt;$C$9,IF(Raw!$N357&lt;$A$9,IF(Raw!$X357&gt;$C$9,IF(Raw!$X357&lt;$A$9,Raw!N357,-999),-999),-999),-999),-999),-999)</f>
        <v>452</v>
      </c>
      <c r="K357" s="9">
        <f>IF(Raw!$G357&gt;$C$8,IF(Raw!$Q357&gt;$C$8,IF(Raw!$N357&gt;$C$9,IF(Raw!$N357&lt;$A$9,IF(Raw!$X357&gt;$C$9,IF(Raw!$X357&lt;$A$9,Raw!R357,-999),-999),-999),-999),-999),-999)</f>
        <v>0.53045399999999998</v>
      </c>
      <c r="L357" s="9">
        <f>IF(Raw!$G357&gt;$C$8,IF(Raw!$Q357&gt;$C$8,IF(Raw!$N357&gt;$C$9,IF(Raw!$N357&lt;$A$9,IF(Raw!$X357&gt;$C$9,IF(Raw!$X357&lt;$A$9,Raw!S357,-999),-999),-999),-999),-999),-999)</f>
        <v>1.003017</v>
      </c>
      <c r="M357" s="9">
        <f>Raw!Q357</f>
        <v>0.99135600000000001</v>
      </c>
      <c r="N357" s="9">
        <f>IF(Raw!$G357&gt;$C$8,IF(Raw!$Q357&gt;$C$8,IF(Raw!$N357&gt;$C$9,IF(Raw!$N357&lt;$A$9,IF(Raw!$X357&gt;$C$9,IF(Raw!$X357&lt;$A$9,Raw!V357,-999),-999),-999),-999),-999),-999)</f>
        <v>656.1</v>
      </c>
      <c r="O357" s="9">
        <f>IF(Raw!$G357&gt;$C$8,IF(Raw!$Q357&gt;$C$8,IF(Raw!$N357&gt;$C$9,IF(Raw!$N357&lt;$A$9,IF(Raw!$X357&gt;$C$9,IF(Raw!$X357&lt;$A$9,Raw!W357,-999),-999),-999),-999),-999),-999)</f>
        <v>0.30393100000000001</v>
      </c>
      <c r="P357" s="9">
        <f>IF(Raw!$G357&gt;$C$8,IF(Raw!$Q357&gt;$C$8,IF(Raw!$N357&gt;$C$9,IF(Raw!$N357&lt;$A$9,IF(Raw!$X357&gt;$C$9,IF(Raw!$X357&lt;$A$9,Raw!X357,-999),-999),-999),-999),-999),-999)</f>
        <v>306</v>
      </c>
      <c r="R357" s="9">
        <f t="shared" si="95"/>
        <v>0.45206000000000002</v>
      </c>
      <c r="S357" s="9">
        <f t="shared" si="96"/>
        <v>0.44556851234366512</v>
      </c>
      <c r="T357" s="9">
        <f t="shared" si="97"/>
        <v>0.47256300000000007</v>
      </c>
      <c r="U357" s="9">
        <f t="shared" si="98"/>
        <v>0.47114156589569273</v>
      </c>
      <c r="V357" s="15">
        <f t="shared" si="99"/>
        <v>0.41073546150000001</v>
      </c>
      <c r="X357" s="11">
        <f t="shared" si="100"/>
        <v>4.2139999999999995E+18</v>
      </c>
      <c r="Y357" s="11">
        <f t="shared" si="101"/>
        <v>6.5820000000000001E-18</v>
      </c>
      <c r="Z357" s="11">
        <f t="shared" si="102"/>
        <v>4.5199999999999998E-4</v>
      </c>
      <c r="AA357" s="16">
        <f t="shared" si="103"/>
        <v>1.2381691424905309E-2</v>
      </c>
      <c r="AB357" s="9">
        <f t="shared" si="104"/>
        <v>0.53630512924482754</v>
      </c>
      <c r="AC357" s="9">
        <f t="shared" si="105"/>
        <v>0.98761830857509458</v>
      </c>
      <c r="AD357" s="15">
        <f t="shared" si="106"/>
        <v>27.393122621471917</v>
      </c>
      <c r="AE357" s="3">
        <f t="shared" si="107"/>
        <v>792.47279999999978</v>
      </c>
      <c r="AF357" s="2">
        <f t="shared" si="108"/>
        <v>0.25</v>
      </c>
      <c r="AG357" s="9">
        <f t="shared" si="109"/>
        <v>9.9277220666561562E-3</v>
      </c>
      <c r="AH357" s="2">
        <f t="shared" si="110"/>
        <v>0.48039730416781817</v>
      </c>
    </row>
    <row r="358" spans="1:34">
      <c r="A358" s="1">
        <f>Raw!A358</f>
        <v>345</v>
      </c>
      <c r="B358" s="14">
        <f>Raw!B358</f>
        <v>0.47052083333333333</v>
      </c>
      <c r="C358" s="15">
        <f>Raw!C358</f>
        <v>81.599999999999994</v>
      </c>
      <c r="D358" s="15">
        <f>IF(C358&gt;0.5,Raw!D358*D$11,-999)</f>
        <v>7.9</v>
      </c>
      <c r="E358" s="9">
        <f>IF(Raw!$G358&gt;$C$8,IF(Raw!$Q358&gt;$C$8,IF(Raw!$N358&gt;$C$9,IF(Raw!$N358&lt;$A$9,IF(Raw!$X358&gt;$C$9,IF(Raw!$X358&lt;$A$9,Raw!H358,-999),-999),-999),-999),-999),-999)</f>
        <v>0.59393899999999999</v>
      </c>
      <c r="F358" s="9">
        <f>IF(Raw!$G358&gt;$C$8,IF(Raw!$Q358&gt;$C$8,IF(Raw!$N358&gt;$C$9,IF(Raw!$N358&lt;$A$9,IF(Raw!$X358&gt;$C$9,IF(Raw!$X358&lt;$A$9,Raw!I358,-999),-999),-999),-999),-999),-999)</f>
        <v>1.0677410000000001</v>
      </c>
      <c r="G358" s="9">
        <f>Raw!G358</f>
        <v>0.99132399999999998</v>
      </c>
      <c r="H358" s="9">
        <f>IF(Raw!$G358&gt;$C$8,IF(Raw!$Q358&gt;$C$8,IF(Raw!$N358&gt;$C$9,IF(Raw!$N358&lt;$A$9,IF(Raw!$X358&gt;$C$9,IF(Raw!$X358&lt;$A$9,Raw!L358,-999),-999),-999),-999),-999),-999)</f>
        <v>617.9</v>
      </c>
      <c r="I358" s="9">
        <f>IF(Raw!$G358&gt;$C$8,IF(Raw!$Q358&gt;$C$8,IF(Raw!$N358&gt;$C$9,IF(Raw!$N358&lt;$A$9,IF(Raw!$X358&gt;$C$9,IF(Raw!$X358&lt;$A$9,Raw!M358,-999),-999),-999),-999),-999),-999)</f>
        <v>0.29702200000000001</v>
      </c>
      <c r="J358" s="9">
        <f>IF(Raw!$G358&gt;$C$8,IF(Raw!$Q358&gt;$C$8,IF(Raw!$N358&gt;$C$9,IF(Raw!$N358&lt;$A$9,IF(Raw!$X358&gt;$C$9,IF(Raw!$X358&lt;$A$9,Raw!N358,-999),-999),-999),-999),-999),-999)</f>
        <v>373</v>
      </c>
      <c r="K358" s="9">
        <f>IF(Raw!$G358&gt;$C$8,IF(Raw!$Q358&gt;$C$8,IF(Raw!$N358&gt;$C$9,IF(Raw!$N358&lt;$A$9,IF(Raw!$X358&gt;$C$9,IF(Raw!$X358&lt;$A$9,Raw!R358,-999),-999),-999),-999),-999),-999)</f>
        <v>0.56237999999999999</v>
      </c>
      <c r="L358" s="9">
        <f>IF(Raw!$G358&gt;$C$8,IF(Raw!$Q358&gt;$C$8,IF(Raw!$N358&gt;$C$9,IF(Raw!$N358&lt;$A$9,IF(Raw!$X358&gt;$C$9,IF(Raw!$X358&lt;$A$9,Raw!S358,-999),-999),-999),-999),-999),-999)</f>
        <v>1.0567869999999999</v>
      </c>
      <c r="M358" s="9">
        <f>Raw!Q358</f>
        <v>0.99272800000000005</v>
      </c>
      <c r="N358" s="9">
        <f>IF(Raw!$G358&gt;$C$8,IF(Raw!$Q358&gt;$C$8,IF(Raw!$N358&gt;$C$9,IF(Raw!$N358&lt;$A$9,IF(Raw!$X358&gt;$C$9,IF(Raw!$X358&lt;$A$9,Raw!V358,-999),-999),-999),-999),-999),-999)</f>
        <v>616.9</v>
      </c>
      <c r="O358" s="9">
        <f>IF(Raw!$G358&gt;$C$8,IF(Raw!$Q358&gt;$C$8,IF(Raw!$N358&gt;$C$9,IF(Raw!$N358&lt;$A$9,IF(Raw!$X358&gt;$C$9,IF(Raw!$X358&lt;$A$9,Raw!W358,-999),-999),-999),-999),-999),-999)</f>
        <v>0.33738400000000002</v>
      </c>
      <c r="P358" s="9">
        <f>IF(Raw!$G358&gt;$C$8,IF(Raw!$Q358&gt;$C$8,IF(Raw!$N358&gt;$C$9,IF(Raw!$N358&lt;$A$9,IF(Raw!$X358&gt;$C$9,IF(Raw!$X358&lt;$A$9,Raw!X358,-999),-999),-999),-999),-999),-999)</f>
        <v>358</v>
      </c>
      <c r="R358" s="9">
        <f t="shared" si="95"/>
        <v>0.47380200000000006</v>
      </c>
      <c r="S358" s="9">
        <f t="shared" si="96"/>
        <v>0.4437424431580318</v>
      </c>
      <c r="T358" s="9">
        <f t="shared" si="97"/>
        <v>0.49440699999999993</v>
      </c>
      <c r="U358" s="9">
        <f t="shared" si="98"/>
        <v>0.46783978228346862</v>
      </c>
      <c r="V358" s="15">
        <f t="shared" si="99"/>
        <v>0.43275427649999992</v>
      </c>
      <c r="X358" s="11">
        <f t="shared" si="100"/>
        <v>4.7558E+18</v>
      </c>
      <c r="Y358" s="11">
        <f t="shared" si="101"/>
        <v>6.1789999999999992E-18</v>
      </c>
      <c r="Z358" s="11">
        <f t="shared" si="102"/>
        <v>3.7299999999999996E-4</v>
      </c>
      <c r="AA358" s="16">
        <f t="shared" si="103"/>
        <v>1.0842169757721145E-2</v>
      </c>
      <c r="AB358" s="9">
        <f t="shared" si="104"/>
        <v>0.56774044462340567</v>
      </c>
      <c r="AC358" s="9">
        <f t="shared" si="105"/>
        <v>0.98915783024227877</v>
      </c>
      <c r="AD358" s="15">
        <f t="shared" si="106"/>
        <v>29.067479243220227</v>
      </c>
      <c r="AE358" s="3">
        <f t="shared" si="107"/>
        <v>743.95159999999976</v>
      </c>
      <c r="AF358" s="2">
        <f t="shared" si="108"/>
        <v>0.25</v>
      </c>
      <c r="AG358" s="9">
        <f t="shared" si="109"/>
        <v>1.0460710123597996E-2</v>
      </c>
      <c r="AH358" s="2">
        <f t="shared" si="110"/>
        <v>0.50618831886276772</v>
      </c>
    </row>
    <row r="359" spans="1:34">
      <c r="A359" s="1">
        <f>Raw!A359</f>
        <v>346</v>
      </c>
      <c r="B359" s="14">
        <f>Raw!B359</f>
        <v>0.47056712962962965</v>
      </c>
      <c r="C359" s="15">
        <f>Raw!C359</f>
        <v>81</v>
      </c>
      <c r="D359" s="15">
        <f>IF(C359&gt;0.5,Raw!D359*D$11,-999)</f>
        <v>7.9</v>
      </c>
      <c r="E359" s="9">
        <f>IF(Raw!$G359&gt;$C$8,IF(Raw!$Q359&gt;$C$8,IF(Raw!$N359&gt;$C$9,IF(Raw!$N359&lt;$A$9,IF(Raw!$X359&gt;$C$9,IF(Raw!$X359&lt;$A$9,Raw!H359,-999),-999),-999),-999),-999),-999)</f>
        <v>0.65851199999999999</v>
      </c>
      <c r="F359" s="9">
        <f>IF(Raw!$G359&gt;$C$8,IF(Raw!$Q359&gt;$C$8,IF(Raw!$N359&gt;$C$9,IF(Raw!$N359&lt;$A$9,IF(Raw!$X359&gt;$C$9,IF(Raw!$X359&lt;$A$9,Raw!I359,-999),-999),-999),-999),-999),-999)</f>
        <v>1.211355</v>
      </c>
      <c r="G359" s="9">
        <f>Raw!G359</f>
        <v>0.99092599999999997</v>
      </c>
      <c r="H359" s="9">
        <f>IF(Raw!$G359&gt;$C$8,IF(Raw!$Q359&gt;$C$8,IF(Raw!$N359&gt;$C$9,IF(Raw!$N359&lt;$A$9,IF(Raw!$X359&gt;$C$9,IF(Raw!$X359&lt;$A$9,Raw!L359,-999),-999),-999),-999),-999),-999)</f>
        <v>638.9</v>
      </c>
      <c r="I359" s="9">
        <f>IF(Raw!$G359&gt;$C$8,IF(Raw!$Q359&gt;$C$8,IF(Raw!$N359&gt;$C$9,IF(Raw!$N359&lt;$A$9,IF(Raw!$X359&gt;$C$9,IF(Raw!$X359&lt;$A$9,Raw!M359,-999),-999),-999),-999),-999),-999)</f>
        <v>0.31085600000000002</v>
      </c>
      <c r="J359" s="9">
        <f>IF(Raw!$G359&gt;$C$8,IF(Raw!$Q359&gt;$C$8,IF(Raw!$N359&gt;$C$9,IF(Raw!$N359&lt;$A$9,IF(Raw!$X359&gt;$C$9,IF(Raw!$X359&lt;$A$9,Raw!N359,-999),-999),-999),-999),-999),-999)</f>
        <v>394</v>
      </c>
      <c r="K359" s="9">
        <f>IF(Raw!$G359&gt;$C$8,IF(Raw!$Q359&gt;$C$8,IF(Raw!$N359&gt;$C$9,IF(Raw!$N359&lt;$A$9,IF(Raw!$X359&gt;$C$9,IF(Raw!$X359&lt;$A$9,Raw!R359,-999),-999),-999),-999),-999),-999)</f>
        <v>0.61521499999999996</v>
      </c>
      <c r="L359" s="9">
        <f>IF(Raw!$G359&gt;$C$8,IF(Raw!$Q359&gt;$C$8,IF(Raw!$N359&gt;$C$9,IF(Raw!$N359&lt;$A$9,IF(Raw!$X359&gt;$C$9,IF(Raw!$X359&lt;$A$9,Raw!S359,-999),-999),-999),-999),-999),-999)</f>
        <v>1.144388</v>
      </c>
      <c r="M359" s="9">
        <f>Raw!Q359</f>
        <v>0.99127399999999999</v>
      </c>
      <c r="N359" s="9">
        <f>IF(Raw!$G359&gt;$C$8,IF(Raw!$Q359&gt;$C$8,IF(Raw!$N359&gt;$C$9,IF(Raw!$N359&lt;$A$9,IF(Raw!$X359&gt;$C$9,IF(Raw!$X359&lt;$A$9,Raw!V359,-999),-999),-999),-999),-999),-999)</f>
        <v>626.20000000000005</v>
      </c>
      <c r="O359" s="9">
        <f>IF(Raw!$G359&gt;$C$8,IF(Raw!$Q359&gt;$C$8,IF(Raw!$N359&gt;$C$9,IF(Raw!$N359&lt;$A$9,IF(Raw!$X359&gt;$C$9,IF(Raw!$X359&lt;$A$9,Raw!W359,-999),-999),-999),-999),-999),-999)</f>
        <v>0.37057200000000001</v>
      </c>
      <c r="P359" s="9">
        <f>IF(Raw!$G359&gt;$C$8,IF(Raw!$Q359&gt;$C$8,IF(Raw!$N359&gt;$C$9,IF(Raw!$N359&lt;$A$9,IF(Raw!$X359&gt;$C$9,IF(Raw!$X359&lt;$A$9,Raw!X359,-999),-999),-999),-999),-999),-999)</f>
        <v>334</v>
      </c>
      <c r="R359" s="9">
        <f t="shared" si="95"/>
        <v>0.55284299999999997</v>
      </c>
      <c r="S359" s="9">
        <f t="shared" si="96"/>
        <v>0.45638396671495968</v>
      </c>
      <c r="T359" s="9">
        <f t="shared" si="97"/>
        <v>0.529173</v>
      </c>
      <c r="U359" s="9">
        <f t="shared" si="98"/>
        <v>0.4624069808491526</v>
      </c>
      <c r="V359" s="15">
        <f t="shared" si="99"/>
        <v>0.46862688599999996</v>
      </c>
      <c r="X359" s="11">
        <f t="shared" si="100"/>
        <v>4.7558E+18</v>
      </c>
      <c r="Y359" s="11">
        <f t="shared" si="101"/>
        <v>6.3889999999999997E-18</v>
      </c>
      <c r="Z359" s="11">
        <f t="shared" si="102"/>
        <v>3.9399999999999998E-4</v>
      </c>
      <c r="AA359" s="16">
        <f t="shared" si="103"/>
        <v>1.1829989578171775E-2</v>
      </c>
      <c r="AB359" s="9">
        <f t="shared" si="104"/>
        <v>0.62147511107504982</v>
      </c>
      <c r="AC359" s="9">
        <f t="shared" si="105"/>
        <v>0.98817001042182828</v>
      </c>
      <c r="AD359" s="15">
        <f t="shared" si="106"/>
        <v>30.025354259319233</v>
      </c>
      <c r="AE359" s="3">
        <f t="shared" si="107"/>
        <v>769.23559999999975</v>
      </c>
      <c r="AF359" s="2">
        <f t="shared" si="108"/>
        <v>0.25</v>
      </c>
      <c r="AG359" s="9">
        <f t="shared" si="109"/>
        <v>1.0679948778444654E-2</v>
      </c>
      <c r="AH359" s="2">
        <f t="shared" si="110"/>
        <v>0.51679716327345615</v>
      </c>
    </row>
    <row r="360" spans="1:34">
      <c r="A360" s="1">
        <f>Raw!A360</f>
        <v>347</v>
      </c>
      <c r="B360" s="14">
        <f>Raw!B360</f>
        <v>0.47062500000000002</v>
      </c>
      <c r="C360" s="15">
        <f>Raw!C360</f>
        <v>80</v>
      </c>
      <c r="D360" s="15">
        <f>IF(C360&gt;0.5,Raw!D360*D$11,-999)</f>
        <v>8.8000000000000007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0.68927700000000003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0.901586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5.297599999999999E+18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0.47068287037037032</v>
      </c>
      <c r="C361" s="15">
        <f>Raw!C361</f>
        <v>79.2</v>
      </c>
      <c r="D361" s="15">
        <f>IF(C361&gt;0.5,Raw!D361*D$11,-999)</f>
        <v>8.8000000000000007</v>
      </c>
      <c r="E361" s="9">
        <f>IF(Raw!$G361&gt;$C$8,IF(Raw!$Q361&gt;$C$8,IF(Raw!$N361&gt;$C$9,IF(Raw!$N361&lt;$A$9,IF(Raw!$X361&gt;$C$9,IF(Raw!$X361&lt;$A$9,Raw!H361,-999),-999),-999),-999),-999),-999)</f>
        <v>0.63575199999999998</v>
      </c>
      <c r="F361" s="9">
        <f>IF(Raw!$G361&gt;$C$8,IF(Raw!$Q361&gt;$C$8,IF(Raw!$N361&gt;$C$9,IF(Raw!$N361&lt;$A$9,IF(Raw!$X361&gt;$C$9,IF(Raw!$X361&lt;$A$9,Raw!I361,-999),-999),-999),-999),-999),-999)</f>
        <v>1.1351439999999999</v>
      </c>
      <c r="G361" s="9">
        <f>Raw!G361</f>
        <v>0.99103200000000002</v>
      </c>
      <c r="H361" s="9">
        <f>IF(Raw!$G361&gt;$C$8,IF(Raw!$Q361&gt;$C$8,IF(Raw!$N361&gt;$C$9,IF(Raw!$N361&lt;$A$9,IF(Raw!$X361&gt;$C$9,IF(Raw!$X361&lt;$A$9,Raw!L361,-999),-999),-999),-999),-999),-999)</f>
        <v>641.29999999999995</v>
      </c>
      <c r="I361" s="9">
        <f>IF(Raw!$G361&gt;$C$8,IF(Raw!$Q361&gt;$C$8,IF(Raw!$N361&gt;$C$9,IF(Raw!$N361&lt;$A$9,IF(Raw!$X361&gt;$C$9,IF(Raw!$X361&lt;$A$9,Raw!M361,-999),-999),-999),-999),-999),-999)</f>
        <v>0.30619499999999999</v>
      </c>
      <c r="J361" s="9">
        <f>IF(Raw!$G361&gt;$C$8,IF(Raw!$Q361&gt;$C$8,IF(Raw!$N361&gt;$C$9,IF(Raw!$N361&lt;$A$9,IF(Raw!$X361&gt;$C$9,IF(Raw!$X361&lt;$A$9,Raw!N361,-999),-999),-999),-999),-999),-999)</f>
        <v>392</v>
      </c>
      <c r="K361" s="9">
        <f>IF(Raw!$G361&gt;$C$8,IF(Raw!$Q361&gt;$C$8,IF(Raw!$N361&gt;$C$9,IF(Raw!$N361&lt;$A$9,IF(Raw!$X361&gt;$C$9,IF(Raw!$X361&lt;$A$9,Raw!R361,-999),-999),-999),-999),-999),-999)</f>
        <v>0.75391900000000001</v>
      </c>
      <c r="L361" s="9">
        <f>IF(Raw!$G361&gt;$C$8,IF(Raw!$Q361&gt;$C$8,IF(Raw!$N361&gt;$C$9,IF(Raw!$N361&lt;$A$9,IF(Raw!$X361&gt;$C$9,IF(Raw!$X361&lt;$A$9,Raw!S361,-999),-999),-999),-999),-999),-999)</f>
        <v>1.461093</v>
      </c>
      <c r="M361" s="9">
        <f>Raw!Q361</f>
        <v>0.994815</v>
      </c>
      <c r="N361" s="9">
        <f>IF(Raw!$G361&gt;$C$8,IF(Raw!$Q361&gt;$C$8,IF(Raw!$N361&gt;$C$9,IF(Raw!$N361&lt;$A$9,IF(Raw!$X361&gt;$C$9,IF(Raw!$X361&lt;$A$9,Raw!V361,-999),-999),-999),-999),-999),-999)</f>
        <v>597.70000000000005</v>
      </c>
      <c r="O361" s="9">
        <f>IF(Raw!$G361&gt;$C$8,IF(Raw!$Q361&gt;$C$8,IF(Raw!$N361&gt;$C$9,IF(Raw!$N361&lt;$A$9,IF(Raw!$X361&gt;$C$9,IF(Raw!$X361&lt;$A$9,Raw!W361,-999),-999),-999),-999),-999),-999)</f>
        <v>0.29000300000000001</v>
      </c>
      <c r="P361" s="9">
        <f>IF(Raw!$G361&gt;$C$8,IF(Raw!$Q361&gt;$C$8,IF(Raw!$N361&gt;$C$9,IF(Raw!$N361&lt;$A$9,IF(Raw!$X361&gt;$C$9,IF(Raw!$X361&lt;$A$9,Raw!X361,-999),-999),-999),-999),-999),-999)</f>
        <v>403</v>
      </c>
      <c r="R361" s="9">
        <f t="shared" si="95"/>
        <v>0.49939199999999995</v>
      </c>
      <c r="S361" s="9">
        <f t="shared" si="96"/>
        <v>0.43993713572903526</v>
      </c>
      <c r="T361" s="9">
        <f t="shared" si="97"/>
        <v>0.70717399999999997</v>
      </c>
      <c r="U361" s="9">
        <f t="shared" si="98"/>
        <v>0.48400341388262075</v>
      </c>
      <c r="V361" s="15">
        <f t="shared" si="99"/>
        <v>0.59831758349999997</v>
      </c>
      <c r="X361" s="11">
        <f t="shared" si="100"/>
        <v>5.297599999999999E+18</v>
      </c>
      <c r="Y361" s="11">
        <f t="shared" si="101"/>
        <v>6.4129999999999989E-18</v>
      </c>
      <c r="Z361" s="11">
        <f t="shared" si="102"/>
        <v>3.9199999999999999E-4</v>
      </c>
      <c r="AA361" s="16">
        <f t="shared" si="103"/>
        <v>1.314258752295655E-2</v>
      </c>
      <c r="AB361" s="9">
        <f t="shared" si="104"/>
        <v>0.76321309618895927</v>
      </c>
      <c r="AC361" s="9">
        <f t="shared" si="105"/>
        <v>0.98685741247704351</v>
      </c>
      <c r="AD361" s="15">
        <f t="shared" si="106"/>
        <v>33.52700898713406</v>
      </c>
      <c r="AE361" s="3">
        <f t="shared" si="107"/>
        <v>772.12519999999961</v>
      </c>
      <c r="AF361" s="2">
        <f t="shared" si="108"/>
        <v>0.25</v>
      </c>
      <c r="AG361" s="9">
        <f t="shared" si="109"/>
        <v>1.2482451390035532E-2</v>
      </c>
      <c r="AH361" s="2">
        <f t="shared" si="110"/>
        <v>0.60401932658038748</v>
      </c>
    </row>
    <row r="362" spans="1:34">
      <c r="A362" s="1">
        <f>Raw!A362</f>
        <v>349</v>
      </c>
      <c r="B362" s="14">
        <f>Raw!B362</f>
        <v>0.47074074074074074</v>
      </c>
      <c r="C362" s="15">
        <f>Raw!C362</f>
        <v>77.8</v>
      </c>
      <c r="D362" s="15">
        <f>IF(C362&gt;0.5,Raw!D362*D$11,-999)</f>
        <v>9.6999999999999993</v>
      </c>
      <c r="E362" s="9">
        <f>IF(Raw!$G362&gt;$C$8,IF(Raw!$Q362&gt;$C$8,IF(Raw!$N362&gt;$C$9,IF(Raw!$N362&lt;$A$9,IF(Raw!$X362&gt;$C$9,IF(Raw!$X362&lt;$A$9,Raw!H362,-999),-999),-999),-999),-999),-999)</f>
        <v>0.65544400000000003</v>
      </c>
      <c r="F362" s="9">
        <f>IF(Raw!$G362&gt;$C$8,IF(Raw!$Q362&gt;$C$8,IF(Raw!$N362&gt;$C$9,IF(Raw!$N362&lt;$A$9,IF(Raw!$X362&gt;$C$9,IF(Raw!$X362&lt;$A$9,Raw!I362,-999),-999),-999),-999),-999),-999)</f>
        <v>1.194132</v>
      </c>
      <c r="G362" s="9">
        <f>Raw!G362</f>
        <v>0.99019400000000002</v>
      </c>
      <c r="H362" s="9">
        <f>IF(Raw!$G362&gt;$C$8,IF(Raw!$Q362&gt;$C$8,IF(Raw!$N362&gt;$C$9,IF(Raw!$N362&lt;$A$9,IF(Raw!$X362&gt;$C$9,IF(Raw!$X362&lt;$A$9,Raw!L362,-999),-999),-999),-999),-999),-999)</f>
        <v>636.9</v>
      </c>
      <c r="I362" s="9">
        <f>IF(Raw!$G362&gt;$C$8,IF(Raw!$Q362&gt;$C$8,IF(Raw!$N362&gt;$C$9,IF(Raw!$N362&lt;$A$9,IF(Raw!$X362&gt;$C$9,IF(Raw!$X362&lt;$A$9,Raw!M362,-999),-999),-999),-999),-999),-999)</f>
        <v>0.29868800000000001</v>
      </c>
      <c r="J362" s="9">
        <f>IF(Raw!$G362&gt;$C$8,IF(Raw!$Q362&gt;$C$8,IF(Raw!$N362&gt;$C$9,IF(Raw!$N362&lt;$A$9,IF(Raw!$X362&gt;$C$9,IF(Raw!$X362&lt;$A$9,Raw!N362,-999),-999),-999),-999),-999),-999)</f>
        <v>358</v>
      </c>
      <c r="K362" s="9">
        <f>IF(Raw!$G362&gt;$C$8,IF(Raw!$Q362&gt;$C$8,IF(Raw!$N362&gt;$C$9,IF(Raw!$N362&lt;$A$9,IF(Raw!$X362&gt;$C$9,IF(Raw!$X362&lt;$A$9,Raw!R362,-999),-999),-999),-999),-999),-999)</f>
        <v>0.64337500000000003</v>
      </c>
      <c r="L362" s="9">
        <f>IF(Raw!$G362&gt;$C$8,IF(Raw!$Q362&gt;$C$8,IF(Raw!$N362&gt;$C$9,IF(Raw!$N362&lt;$A$9,IF(Raw!$X362&gt;$C$9,IF(Raw!$X362&lt;$A$9,Raw!S362,-999),-999),-999),-999),-999),-999)</f>
        <v>1.2169030000000001</v>
      </c>
      <c r="M362" s="9">
        <f>Raw!Q362</f>
        <v>0.99217999999999995</v>
      </c>
      <c r="N362" s="9">
        <f>IF(Raw!$G362&gt;$C$8,IF(Raw!$Q362&gt;$C$8,IF(Raw!$N362&gt;$C$9,IF(Raw!$N362&lt;$A$9,IF(Raw!$X362&gt;$C$9,IF(Raw!$X362&lt;$A$9,Raw!V362,-999),-999),-999),-999),-999),-999)</f>
        <v>605.29999999999995</v>
      </c>
      <c r="O362" s="9">
        <f>IF(Raw!$G362&gt;$C$8,IF(Raw!$Q362&gt;$C$8,IF(Raw!$N362&gt;$C$9,IF(Raw!$N362&lt;$A$9,IF(Raw!$X362&gt;$C$9,IF(Raw!$X362&lt;$A$9,Raw!W362,-999),-999),-999),-999),-999),-999)</f>
        <v>0.25731100000000001</v>
      </c>
      <c r="P362" s="9">
        <f>IF(Raw!$G362&gt;$C$8,IF(Raw!$Q362&gt;$C$8,IF(Raw!$N362&gt;$C$9,IF(Raw!$N362&lt;$A$9,IF(Raw!$X362&gt;$C$9,IF(Raw!$X362&lt;$A$9,Raw!X362,-999),-999),-999),-999),-999),-999)</f>
        <v>317</v>
      </c>
      <c r="R362" s="9">
        <f t="shared" si="95"/>
        <v>0.53868799999999994</v>
      </c>
      <c r="S362" s="9">
        <f t="shared" si="96"/>
        <v>0.45111260731644404</v>
      </c>
      <c r="T362" s="9">
        <f t="shared" si="97"/>
        <v>0.57352800000000004</v>
      </c>
      <c r="U362" s="9">
        <f t="shared" si="98"/>
        <v>0.47130132804340197</v>
      </c>
      <c r="V362" s="15">
        <f t="shared" si="99"/>
        <v>0.49832177849999998</v>
      </c>
      <c r="X362" s="11">
        <f t="shared" si="100"/>
        <v>5.839399999999998E+18</v>
      </c>
      <c r="Y362" s="11">
        <f t="shared" si="101"/>
        <v>6.3689999999999998E-18</v>
      </c>
      <c r="Z362" s="11">
        <f t="shared" si="102"/>
        <v>3.5799999999999997E-4</v>
      </c>
      <c r="AA362" s="16">
        <f t="shared" si="103"/>
        <v>1.3139482924453893E-2</v>
      </c>
      <c r="AB362" s="9">
        <f t="shared" si="104"/>
        <v>0.65091086136269627</v>
      </c>
      <c r="AC362" s="9">
        <f t="shared" si="105"/>
        <v>0.98686051707554601</v>
      </c>
      <c r="AD362" s="15">
        <f t="shared" si="106"/>
        <v>36.702466269424285</v>
      </c>
      <c r="AE362" s="3">
        <f t="shared" si="107"/>
        <v>766.82759999999973</v>
      </c>
      <c r="AF362" s="2">
        <f t="shared" si="108"/>
        <v>0.25</v>
      </c>
      <c r="AG362" s="9">
        <f t="shared" si="109"/>
        <v>1.3306093150190639E-2</v>
      </c>
      <c r="AH362" s="2">
        <f t="shared" si="110"/>
        <v>0.64387492271028823</v>
      </c>
    </row>
    <row r="363" spans="1:34">
      <c r="A363" s="1">
        <f>Raw!A363</f>
        <v>350</v>
      </c>
      <c r="B363" s="14">
        <f>Raw!B363</f>
        <v>0.4707986111111111</v>
      </c>
      <c r="C363" s="15">
        <f>Raw!C363</f>
        <v>77</v>
      </c>
      <c r="D363" s="15">
        <f>IF(C363&gt;0.5,Raw!D363*D$11,-999)</f>
        <v>9.6999999999999993</v>
      </c>
      <c r="E363" s="9">
        <f>IF(Raw!$G363&gt;$C$8,IF(Raw!$Q363&gt;$C$8,IF(Raw!$N363&gt;$C$9,IF(Raw!$N363&lt;$A$9,IF(Raw!$X363&gt;$C$9,IF(Raw!$X363&lt;$A$9,Raw!H363,-999),-999),-999),-999),-999),-999)</f>
        <v>0.67328299999999996</v>
      </c>
      <c r="F363" s="9">
        <f>IF(Raw!$G363&gt;$C$8,IF(Raw!$Q363&gt;$C$8,IF(Raw!$N363&gt;$C$9,IF(Raw!$N363&lt;$A$9,IF(Raw!$X363&gt;$C$9,IF(Raw!$X363&lt;$A$9,Raw!I363,-999),-999),-999),-999),-999),-999)</f>
        <v>1.2115320000000001</v>
      </c>
      <c r="G363" s="9">
        <f>Raw!G363</f>
        <v>0.99312199999999995</v>
      </c>
      <c r="H363" s="9">
        <f>IF(Raw!$G363&gt;$C$8,IF(Raw!$Q363&gt;$C$8,IF(Raw!$N363&gt;$C$9,IF(Raw!$N363&lt;$A$9,IF(Raw!$X363&gt;$C$9,IF(Raw!$X363&lt;$A$9,Raw!L363,-999),-999),-999),-999),-999),-999)</f>
        <v>621.4</v>
      </c>
      <c r="I363" s="9">
        <f>IF(Raw!$G363&gt;$C$8,IF(Raw!$Q363&gt;$C$8,IF(Raw!$N363&gt;$C$9,IF(Raw!$N363&lt;$A$9,IF(Raw!$X363&gt;$C$9,IF(Raw!$X363&lt;$A$9,Raw!M363,-999),-999),-999),-999),-999),-999)</f>
        <v>0.25241999999999998</v>
      </c>
      <c r="J363" s="9">
        <f>IF(Raw!$G363&gt;$C$8,IF(Raw!$Q363&gt;$C$8,IF(Raw!$N363&gt;$C$9,IF(Raw!$N363&lt;$A$9,IF(Raw!$X363&gt;$C$9,IF(Raw!$X363&lt;$A$9,Raw!N363,-999),-999),-999),-999),-999),-999)</f>
        <v>382</v>
      </c>
      <c r="K363" s="9">
        <f>IF(Raw!$G363&gt;$C$8,IF(Raw!$Q363&gt;$C$8,IF(Raw!$N363&gt;$C$9,IF(Raw!$N363&lt;$A$9,IF(Raw!$X363&gt;$C$9,IF(Raw!$X363&lt;$A$9,Raw!R363,-999),-999),-999),-999),-999),-999)</f>
        <v>0.66927000000000003</v>
      </c>
      <c r="L363" s="9">
        <f>IF(Raw!$G363&gt;$C$8,IF(Raw!$Q363&gt;$C$8,IF(Raw!$N363&gt;$C$9,IF(Raw!$N363&lt;$A$9,IF(Raw!$X363&gt;$C$9,IF(Raw!$X363&lt;$A$9,Raw!S363,-999),-999),-999),-999),-999),-999)</f>
        <v>1.260351</v>
      </c>
      <c r="M363" s="9">
        <f>Raw!Q363</f>
        <v>0.99315799999999999</v>
      </c>
      <c r="N363" s="9">
        <f>IF(Raw!$G363&gt;$C$8,IF(Raw!$Q363&gt;$C$8,IF(Raw!$N363&gt;$C$9,IF(Raw!$N363&lt;$A$9,IF(Raw!$X363&gt;$C$9,IF(Raw!$X363&lt;$A$9,Raw!V363,-999),-999),-999),-999),-999),-999)</f>
        <v>617.20000000000005</v>
      </c>
      <c r="O363" s="9">
        <f>IF(Raw!$G363&gt;$C$8,IF(Raw!$Q363&gt;$C$8,IF(Raw!$N363&gt;$C$9,IF(Raw!$N363&lt;$A$9,IF(Raw!$X363&gt;$C$9,IF(Raw!$X363&lt;$A$9,Raw!W363,-999),-999),-999),-999),-999),-999)</f>
        <v>0.34822999999999998</v>
      </c>
      <c r="P363" s="9">
        <f>IF(Raw!$G363&gt;$C$8,IF(Raw!$Q363&gt;$C$8,IF(Raw!$N363&gt;$C$9,IF(Raw!$N363&lt;$A$9,IF(Raw!$X363&gt;$C$9,IF(Raw!$X363&lt;$A$9,Raw!X363,-999),-999),-999),-999),-999),-999)</f>
        <v>335</v>
      </c>
      <c r="R363" s="9">
        <f t="shared" si="95"/>
        <v>0.53824900000000009</v>
      </c>
      <c r="S363" s="9">
        <f t="shared" si="96"/>
        <v>0.44427138532040428</v>
      </c>
      <c r="T363" s="9">
        <f t="shared" si="97"/>
        <v>0.59108099999999997</v>
      </c>
      <c r="U363" s="9">
        <f t="shared" si="98"/>
        <v>0.46898125998233825</v>
      </c>
      <c r="V363" s="15">
        <f t="shared" si="99"/>
        <v>0.51611373449999998</v>
      </c>
      <c r="X363" s="11">
        <f t="shared" si="100"/>
        <v>5.839399999999998E+18</v>
      </c>
      <c r="Y363" s="11">
        <f t="shared" si="101"/>
        <v>6.2139999999999994E-18</v>
      </c>
      <c r="Z363" s="11">
        <f t="shared" si="102"/>
        <v>3.8199999999999996E-4</v>
      </c>
      <c r="AA363" s="16">
        <f t="shared" si="103"/>
        <v>1.367175624753582E-2</v>
      </c>
      <c r="AB363" s="9">
        <f t="shared" si="104"/>
        <v>0.67735111535454973</v>
      </c>
      <c r="AC363" s="9">
        <f t="shared" si="105"/>
        <v>0.9863282437524642</v>
      </c>
      <c r="AD363" s="15">
        <f t="shared" si="106"/>
        <v>35.789937820774405</v>
      </c>
      <c r="AE363" s="3">
        <f t="shared" si="107"/>
        <v>748.1655999999997</v>
      </c>
      <c r="AF363" s="2">
        <f t="shared" si="108"/>
        <v>0.25</v>
      </c>
      <c r="AG363" s="9">
        <f t="shared" si="109"/>
        <v>1.2911392410674094E-2</v>
      </c>
      <c r="AH363" s="2">
        <f t="shared" si="110"/>
        <v>0.62477555933733087</v>
      </c>
    </row>
    <row r="364" spans="1:34">
      <c r="A364" s="1">
        <f>Raw!A364</f>
        <v>351</v>
      </c>
      <c r="B364" s="14">
        <f>Raw!B364</f>
        <v>0.47084490740740742</v>
      </c>
      <c r="C364" s="15">
        <f>Raw!C364</f>
        <v>76.099999999999994</v>
      </c>
      <c r="D364" s="15">
        <f>IF(C364&gt;0.5,Raw!D364*D$11,-999)</f>
        <v>10.6</v>
      </c>
      <c r="E364" s="9">
        <f>IF(Raw!$G364&gt;$C$8,IF(Raw!$Q364&gt;$C$8,IF(Raw!$N364&gt;$C$9,IF(Raw!$N364&lt;$A$9,IF(Raw!$X364&gt;$C$9,IF(Raw!$X364&lt;$A$9,Raw!H364,-999),-999),-999),-999),-999),-999)</f>
        <v>0.75706399999999996</v>
      </c>
      <c r="F364" s="9">
        <f>IF(Raw!$G364&gt;$C$8,IF(Raw!$Q364&gt;$C$8,IF(Raw!$N364&gt;$C$9,IF(Raw!$N364&lt;$A$9,IF(Raw!$X364&gt;$C$9,IF(Raw!$X364&lt;$A$9,Raw!I364,-999),-999),-999),-999),-999),-999)</f>
        <v>1.1372549999999999</v>
      </c>
      <c r="G364" s="9">
        <f>Raw!G364</f>
        <v>0.84759899999999999</v>
      </c>
      <c r="H364" s="9">
        <f>IF(Raw!$G364&gt;$C$8,IF(Raw!$Q364&gt;$C$8,IF(Raw!$N364&gt;$C$9,IF(Raw!$N364&lt;$A$9,IF(Raw!$X364&gt;$C$9,IF(Raw!$X364&lt;$A$9,Raw!L364,-999),-999),-999),-999),-999),-999)</f>
        <v>900</v>
      </c>
      <c r="I364" s="9">
        <f>IF(Raw!$G364&gt;$C$8,IF(Raw!$Q364&gt;$C$8,IF(Raw!$N364&gt;$C$9,IF(Raw!$N364&lt;$A$9,IF(Raw!$X364&gt;$C$9,IF(Raw!$X364&lt;$A$9,Raw!M364,-999),-999),-999),-999),-999),-999)</f>
        <v>0.37081999999999998</v>
      </c>
      <c r="J364" s="9">
        <f>IF(Raw!$G364&gt;$C$8,IF(Raw!$Q364&gt;$C$8,IF(Raw!$N364&gt;$C$9,IF(Raw!$N364&lt;$A$9,IF(Raw!$X364&gt;$C$9,IF(Raw!$X364&lt;$A$9,Raw!N364,-999),-999),-999),-999),-999),-999)</f>
        <v>344</v>
      </c>
      <c r="K364" s="9">
        <f>IF(Raw!$G364&gt;$C$8,IF(Raw!$Q364&gt;$C$8,IF(Raw!$N364&gt;$C$9,IF(Raw!$N364&lt;$A$9,IF(Raw!$X364&gt;$C$9,IF(Raw!$X364&lt;$A$9,Raw!R364,-999),-999),-999),-999),-999),-999)</f>
        <v>0.76152299999999995</v>
      </c>
      <c r="L364" s="9">
        <f>IF(Raw!$G364&gt;$C$8,IF(Raw!$Q364&gt;$C$8,IF(Raw!$N364&gt;$C$9,IF(Raw!$N364&lt;$A$9,IF(Raw!$X364&gt;$C$9,IF(Raw!$X364&lt;$A$9,Raw!S364,-999),-999),-999),-999),-999),-999)</f>
        <v>1.4445030000000001</v>
      </c>
      <c r="M364" s="9">
        <f>Raw!Q364</f>
        <v>0.99307100000000004</v>
      </c>
      <c r="N364" s="9">
        <f>IF(Raw!$G364&gt;$C$8,IF(Raw!$Q364&gt;$C$8,IF(Raw!$N364&gt;$C$9,IF(Raw!$N364&lt;$A$9,IF(Raw!$X364&gt;$C$9,IF(Raw!$X364&lt;$A$9,Raw!V364,-999),-999),-999),-999),-999),-999)</f>
        <v>627.20000000000005</v>
      </c>
      <c r="O364" s="9">
        <f>IF(Raw!$G364&gt;$C$8,IF(Raw!$Q364&gt;$C$8,IF(Raw!$N364&gt;$C$9,IF(Raw!$N364&lt;$A$9,IF(Raw!$X364&gt;$C$9,IF(Raw!$X364&lt;$A$9,Raw!W364,-999),-999),-999),-999),-999),-999)</f>
        <v>0.28195599999999998</v>
      </c>
      <c r="P364" s="9">
        <f>IF(Raw!$G364&gt;$C$8,IF(Raw!$Q364&gt;$C$8,IF(Raw!$N364&gt;$C$9,IF(Raw!$N364&lt;$A$9,IF(Raw!$X364&gt;$C$9,IF(Raw!$X364&lt;$A$9,Raw!X364,-999),-999),-999),-999),-999),-999)</f>
        <v>333</v>
      </c>
      <c r="R364" s="9">
        <f t="shared" si="95"/>
        <v>0.38019099999999995</v>
      </c>
      <c r="S364" s="9">
        <f t="shared" si="96"/>
        <v>0.33430585049087491</v>
      </c>
      <c r="T364" s="9">
        <f t="shared" si="97"/>
        <v>0.68298000000000014</v>
      </c>
      <c r="U364" s="9">
        <f t="shared" si="98"/>
        <v>0.47281314057499368</v>
      </c>
      <c r="V364" s="15">
        <f t="shared" si="99"/>
        <v>0.59152397850000005</v>
      </c>
      <c r="X364" s="11">
        <f t="shared" si="100"/>
        <v>6.381199999999998E+18</v>
      </c>
      <c r="Y364" s="11">
        <f t="shared" si="101"/>
        <v>8.9999999999999999E-18</v>
      </c>
      <c r="Z364" s="11">
        <f t="shared" si="102"/>
        <v>3.4399999999999996E-4</v>
      </c>
      <c r="AA364" s="16">
        <f t="shared" si="103"/>
        <v>1.9373449549012354E-2</v>
      </c>
      <c r="AB364" s="9">
        <f t="shared" si="104"/>
        <v>0.77475467857298441</v>
      </c>
      <c r="AC364" s="9">
        <f t="shared" si="105"/>
        <v>0.98062655045098768</v>
      </c>
      <c r="AD364" s="15">
        <f t="shared" si="106"/>
        <v>56.31816729364057</v>
      </c>
      <c r="AE364" s="3">
        <f t="shared" si="107"/>
        <v>1083.5999999999997</v>
      </c>
      <c r="AF364" s="2">
        <f t="shared" si="108"/>
        <v>0.25</v>
      </c>
      <c r="AG364" s="9">
        <f t="shared" si="109"/>
        <v>2.048305349964161E-2</v>
      </c>
      <c r="AH364" s="2">
        <f t="shared" si="110"/>
        <v>0.99116429894852232</v>
      </c>
    </row>
    <row r="365" spans="1:34">
      <c r="A365" s="1">
        <f>Raw!A365</f>
        <v>352</v>
      </c>
      <c r="B365" s="14">
        <f>Raw!B365</f>
        <v>0.47090277777777773</v>
      </c>
      <c r="C365" s="15">
        <f>Raw!C365</f>
        <v>75</v>
      </c>
      <c r="D365" s="15">
        <f>IF(C365&gt;0.5,Raw!D365*D$11,-999)</f>
        <v>11.4</v>
      </c>
      <c r="E365" s="9">
        <f>IF(Raw!$G365&gt;$C$8,IF(Raw!$Q365&gt;$C$8,IF(Raw!$N365&gt;$C$9,IF(Raw!$N365&lt;$A$9,IF(Raw!$X365&gt;$C$9,IF(Raw!$X365&lt;$A$9,Raw!H365,-999),-999),-999),-999),-999),-999)</f>
        <v>0.67741600000000002</v>
      </c>
      <c r="F365" s="9">
        <f>IF(Raw!$G365&gt;$C$8,IF(Raw!$Q365&gt;$C$8,IF(Raw!$N365&gt;$C$9,IF(Raw!$N365&lt;$A$9,IF(Raw!$X365&gt;$C$9,IF(Raw!$X365&lt;$A$9,Raw!I365,-999),-999),-999),-999),-999),-999)</f>
        <v>1.214912</v>
      </c>
      <c r="G365" s="9">
        <f>Raw!G365</f>
        <v>0.98938700000000002</v>
      </c>
      <c r="H365" s="9">
        <f>IF(Raw!$G365&gt;$C$8,IF(Raw!$Q365&gt;$C$8,IF(Raw!$N365&gt;$C$9,IF(Raw!$N365&lt;$A$9,IF(Raw!$X365&gt;$C$9,IF(Raw!$X365&lt;$A$9,Raw!L365,-999),-999),-999),-999),-999),-999)</f>
        <v>673.7</v>
      </c>
      <c r="I365" s="9">
        <f>IF(Raw!$G365&gt;$C$8,IF(Raw!$Q365&gt;$C$8,IF(Raw!$N365&gt;$C$9,IF(Raw!$N365&lt;$A$9,IF(Raw!$X365&gt;$C$9,IF(Raw!$X365&lt;$A$9,Raw!M365,-999),-999),-999),-999),-999),-999)</f>
        <v>0.301151</v>
      </c>
      <c r="J365" s="9">
        <f>IF(Raw!$G365&gt;$C$8,IF(Raw!$Q365&gt;$C$8,IF(Raw!$N365&gt;$C$9,IF(Raw!$N365&lt;$A$9,IF(Raw!$X365&gt;$C$9,IF(Raw!$X365&lt;$A$9,Raw!N365,-999),-999),-999),-999),-999),-999)</f>
        <v>296</v>
      </c>
      <c r="K365" s="9">
        <f>IF(Raw!$G365&gt;$C$8,IF(Raw!$Q365&gt;$C$8,IF(Raw!$N365&gt;$C$9,IF(Raw!$N365&lt;$A$9,IF(Raw!$X365&gt;$C$9,IF(Raw!$X365&lt;$A$9,Raw!R365,-999),-999),-999),-999),-999),-999)</f>
        <v>0.74635099999999999</v>
      </c>
      <c r="L365" s="9">
        <f>IF(Raw!$G365&gt;$C$8,IF(Raw!$Q365&gt;$C$8,IF(Raw!$N365&gt;$C$9,IF(Raw!$N365&lt;$A$9,IF(Raw!$X365&gt;$C$9,IF(Raw!$X365&lt;$A$9,Raw!S365,-999),-999),-999),-999),-999),-999)</f>
        <v>1.4174929999999999</v>
      </c>
      <c r="M365" s="9">
        <f>Raw!Q365</f>
        <v>0.98925799999999997</v>
      </c>
      <c r="N365" s="9">
        <f>IF(Raw!$G365&gt;$C$8,IF(Raw!$Q365&gt;$C$8,IF(Raw!$N365&gt;$C$9,IF(Raw!$N365&lt;$A$9,IF(Raw!$X365&gt;$C$9,IF(Raw!$X365&lt;$A$9,Raw!V365,-999),-999),-999),-999),-999),-999)</f>
        <v>632.1</v>
      </c>
      <c r="O365" s="9">
        <f>IF(Raw!$G365&gt;$C$8,IF(Raw!$Q365&gt;$C$8,IF(Raw!$N365&gt;$C$9,IF(Raw!$N365&lt;$A$9,IF(Raw!$X365&gt;$C$9,IF(Raw!$X365&lt;$A$9,Raw!W365,-999),-999),-999),-999),-999),-999)</f>
        <v>0.32932299999999998</v>
      </c>
      <c r="P365" s="9">
        <f>IF(Raw!$G365&gt;$C$8,IF(Raw!$Q365&gt;$C$8,IF(Raw!$N365&gt;$C$9,IF(Raw!$N365&lt;$A$9,IF(Raw!$X365&gt;$C$9,IF(Raw!$X365&lt;$A$9,Raw!X365,-999),-999),-999),-999),-999),-999)</f>
        <v>377</v>
      </c>
      <c r="R365" s="9">
        <f t="shared" si="95"/>
        <v>0.53749599999999997</v>
      </c>
      <c r="S365" s="9">
        <f t="shared" si="96"/>
        <v>0.44241558236316703</v>
      </c>
      <c r="T365" s="9">
        <f t="shared" si="97"/>
        <v>0.67114199999999991</v>
      </c>
      <c r="U365" s="9">
        <f t="shared" si="98"/>
        <v>0.47347112119777662</v>
      </c>
      <c r="V365" s="15">
        <f t="shared" si="99"/>
        <v>0.58046338349999993</v>
      </c>
      <c r="X365" s="11">
        <f t="shared" si="100"/>
        <v>6.862799999999999E+18</v>
      </c>
      <c r="Y365" s="11">
        <f t="shared" si="101"/>
        <v>6.7370000000000004E-18</v>
      </c>
      <c r="Z365" s="11">
        <f t="shared" si="102"/>
        <v>2.9599999999999998E-4</v>
      </c>
      <c r="AA365" s="16">
        <f t="shared" si="103"/>
        <v>1.3500702930009411E-2</v>
      </c>
      <c r="AB365" s="9">
        <f t="shared" si="104"/>
        <v>0.75541188876585241</v>
      </c>
      <c r="AC365" s="9">
        <f t="shared" si="105"/>
        <v>0.98649929706999051</v>
      </c>
      <c r="AD365" s="15">
        <f t="shared" si="106"/>
        <v>45.610482871653417</v>
      </c>
      <c r="AE365" s="3">
        <f t="shared" si="107"/>
        <v>811.13479999999981</v>
      </c>
      <c r="AF365" s="2">
        <f t="shared" si="108"/>
        <v>0.25</v>
      </c>
      <c r="AG365" s="9">
        <f t="shared" si="109"/>
        <v>1.6611728048933638E-2</v>
      </c>
      <c r="AH365" s="2">
        <f t="shared" si="110"/>
        <v>0.80383287512444856</v>
      </c>
    </row>
    <row r="366" spans="1:34">
      <c r="A366" s="1">
        <f>Raw!A366</f>
        <v>353</v>
      </c>
      <c r="B366" s="14">
        <f>Raw!B366</f>
        <v>0.47096064814814814</v>
      </c>
      <c r="C366" s="15">
        <f>Raw!C366</f>
        <v>73.900000000000006</v>
      </c>
      <c r="D366" s="15">
        <f>IF(C366&gt;0.5,Raw!D366*D$11,-999)</f>
        <v>12.3</v>
      </c>
      <c r="E366" s="9">
        <f>IF(Raw!$G366&gt;$C$8,IF(Raw!$Q366&gt;$C$8,IF(Raw!$N366&gt;$C$9,IF(Raw!$N366&lt;$A$9,IF(Raw!$X366&gt;$C$9,IF(Raw!$X366&lt;$A$9,Raw!H366,-999),-999),-999),-999),-999),-999)</f>
        <v>0.74163900000000005</v>
      </c>
      <c r="F366" s="9">
        <f>IF(Raw!$G366&gt;$C$8,IF(Raw!$Q366&gt;$C$8,IF(Raw!$N366&gt;$C$9,IF(Raw!$N366&lt;$A$9,IF(Raw!$X366&gt;$C$9,IF(Raw!$X366&lt;$A$9,Raw!I366,-999),-999),-999),-999),-999),-999)</f>
        <v>1.3299920000000001</v>
      </c>
      <c r="G366" s="9">
        <f>Raw!G366</f>
        <v>0.99193299999999995</v>
      </c>
      <c r="H366" s="9">
        <f>IF(Raw!$G366&gt;$C$8,IF(Raw!$Q366&gt;$C$8,IF(Raw!$N366&gt;$C$9,IF(Raw!$N366&lt;$A$9,IF(Raw!$X366&gt;$C$9,IF(Raw!$X366&lt;$A$9,Raw!L366,-999),-999),-999),-999),-999),-999)</f>
        <v>633.70000000000005</v>
      </c>
      <c r="I366" s="9">
        <f>IF(Raw!$G366&gt;$C$8,IF(Raw!$Q366&gt;$C$8,IF(Raw!$N366&gt;$C$9,IF(Raw!$N366&lt;$A$9,IF(Raw!$X366&gt;$C$9,IF(Raw!$X366&lt;$A$9,Raw!M366,-999),-999),-999),-999),-999),-999)</f>
        <v>0.26368900000000001</v>
      </c>
      <c r="J366" s="9">
        <f>IF(Raw!$G366&gt;$C$8,IF(Raw!$Q366&gt;$C$8,IF(Raw!$N366&gt;$C$9,IF(Raw!$N366&lt;$A$9,IF(Raw!$X366&gt;$C$9,IF(Raw!$X366&lt;$A$9,Raw!N366,-999),-999),-999),-999),-999),-999)</f>
        <v>318</v>
      </c>
      <c r="K366" s="9">
        <f>IF(Raw!$G366&gt;$C$8,IF(Raw!$Q366&gt;$C$8,IF(Raw!$N366&gt;$C$9,IF(Raw!$N366&lt;$A$9,IF(Raw!$X366&gt;$C$9,IF(Raw!$X366&lt;$A$9,Raw!R366,-999),-999),-999),-999),-999),-999)</f>
        <v>0.71655000000000002</v>
      </c>
      <c r="L366" s="9">
        <f>IF(Raw!$G366&gt;$C$8,IF(Raw!$Q366&gt;$C$8,IF(Raw!$N366&gt;$C$9,IF(Raw!$N366&lt;$A$9,IF(Raw!$X366&gt;$C$9,IF(Raw!$X366&lt;$A$9,Raw!S366,-999),-999),-999),-999),-999),-999)</f>
        <v>1.3796440000000001</v>
      </c>
      <c r="M366" s="9">
        <f>Raw!Q366</f>
        <v>0.99184300000000003</v>
      </c>
      <c r="N366" s="9">
        <f>IF(Raw!$G366&gt;$C$8,IF(Raw!$Q366&gt;$C$8,IF(Raw!$N366&gt;$C$9,IF(Raw!$N366&lt;$A$9,IF(Raw!$X366&gt;$C$9,IF(Raw!$X366&lt;$A$9,Raw!V366,-999),-999),-999),-999),-999),-999)</f>
        <v>621</v>
      </c>
      <c r="O366" s="9">
        <f>IF(Raw!$G366&gt;$C$8,IF(Raw!$Q366&gt;$C$8,IF(Raw!$N366&gt;$C$9,IF(Raw!$N366&lt;$A$9,IF(Raw!$X366&gt;$C$9,IF(Raw!$X366&lt;$A$9,Raw!W366,-999),-999),-999),-999),-999),-999)</f>
        <v>0.28504099999999999</v>
      </c>
      <c r="P366" s="9">
        <f>IF(Raw!$G366&gt;$C$8,IF(Raw!$Q366&gt;$C$8,IF(Raw!$N366&gt;$C$9,IF(Raw!$N366&lt;$A$9,IF(Raw!$X366&gt;$C$9,IF(Raw!$X366&lt;$A$9,Raw!X366,-999),-999),-999),-999),-999),-999)</f>
        <v>375</v>
      </c>
      <c r="R366" s="9">
        <f t="shared" si="95"/>
        <v>0.58835300000000001</v>
      </c>
      <c r="S366" s="9">
        <f t="shared" si="96"/>
        <v>0.44237333758398545</v>
      </c>
      <c r="T366" s="9">
        <f t="shared" si="97"/>
        <v>0.66309400000000007</v>
      </c>
      <c r="U366" s="9">
        <f t="shared" si="98"/>
        <v>0.48062688635619044</v>
      </c>
      <c r="V366" s="15">
        <f t="shared" si="99"/>
        <v>0.56496421799999996</v>
      </c>
      <c r="X366" s="11">
        <f t="shared" si="100"/>
        <v>7.404599999999998E+18</v>
      </c>
      <c r="Y366" s="11">
        <f t="shared" si="101"/>
        <v>6.3370000000000003E-18</v>
      </c>
      <c r="Z366" s="11">
        <f t="shared" si="102"/>
        <v>3.1799999999999998E-4</v>
      </c>
      <c r="AA366" s="16">
        <f t="shared" si="103"/>
        <v>1.4702120499564715E-2</v>
      </c>
      <c r="AB366" s="9">
        <f t="shared" si="104"/>
        <v>0.72629888789053842</v>
      </c>
      <c r="AC366" s="9">
        <f t="shared" si="105"/>
        <v>0.98529787950043524</v>
      </c>
      <c r="AD366" s="15">
        <f t="shared" si="106"/>
        <v>46.233083331964515</v>
      </c>
      <c r="AE366" s="3">
        <f t="shared" si="107"/>
        <v>762.97479999999985</v>
      </c>
      <c r="AF366" s="2">
        <f t="shared" si="108"/>
        <v>0.25</v>
      </c>
      <c r="AG366" s="9">
        <f t="shared" si="109"/>
        <v>1.7092971452683379E-2</v>
      </c>
      <c r="AH366" s="2">
        <f t="shared" si="110"/>
        <v>0.82711999298065875</v>
      </c>
    </row>
    <row r="367" spans="1:34">
      <c r="A367" s="1">
        <f>Raw!A367</f>
        <v>354</v>
      </c>
      <c r="B367" s="14">
        <f>Raw!B367</f>
        <v>0.4710185185185185</v>
      </c>
      <c r="C367" s="15">
        <f>Raw!C367</f>
        <v>73</v>
      </c>
      <c r="D367" s="15">
        <f>IF(C367&gt;0.5,Raw!D367*D$11,-999)</f>
        <v>13.2</v>
      </c>
      <c r="E367" s="9">
        <f>IF(Raw!$G367&gt;$C$8,IF(Raw!$Q367&gt;$C$8,IF(Raw!$N367&gt;$C$9,IF(Raw!$N367&lt;$A$9,IF(Raw!$X367&gt;$C$9,IF(Raw!$X367&lt;$A$9,Raw!H367,-999),-999),-999),-999),-999),-999)</f>
        <v>0.76688400000000001</v>
      </c>
      <c r="F367" s="9">
        <f>IF(Raw!$G367&gt;$C$8,IF(Raw!$Q367&gt;$C$8,IF(Raw!$N367&gt;$C$9,IF(Raw!$N367&lt;$A$9,IF(Raw!$X367&gt;$C$9,IF(Raw!$X367&lt;$A$9,Raw!I367,-999),-999),-999),-999),-999),-999)</f>
        <v>1.364484</v>
      </c>
      <c r="G367" s="9">
        <f>Raw!G367</f>
        <v>0.98957300000000004</v>
      </c>
      <c r="H367" s="9">
        <f>IF(Raw!$G367&gt;$C$8,IF(Raw!$Q367&gt;$C$8,IF(Raw!$N367&gt;$C$9,IF(Raw!$N367&lt;$A$9,IF(Raw!$X367&gt;$C$9,IF(Raw!$X367&lt;$A$9,Raw!L367,-999),-999),-999),-999),-999),-999)</f>
        <v>675.2</v>
      </c>
      <c r="I367" s="9">
        <f>IF(Raw!$G367&gt;$C$8,IF(Raw!$Q367&gt;$C$8,IF(Raw!$N367&gt;$C$9,IF(Raw!$N367&lt;$A$9,IF(Raw!$X367&gt;$C$9,IF(Raw!$X367&lt;$A$9,Raw!M367,-999),-999),-999),-999),-999),-999)</f>
        <v>0.30635200000000001</v>
      </c>
      <c r="J367" s="9">
        <f>IF(Raw!$G367&gt;$C$8,IF(Raw!$Q367&gt;$C$8,IF(Raw!$N367&gt;$C$9,IF(Raw!$N367&lt;$A$9,IF(Raw!$X367&gt;$C$9,IF(Raw!$X367&lt;$A$9,Raw!N367,-999),-999),-999),-999),-999),-999)</f>
        <v>258</v>
      </c>
      <c r="K367" s="9">
        <f>IF(Raw!$G367&gt;$C$8,IF(Raw!$Q367&gt;$C$8,IF(Raw!$N367&gt;$C$9,IF(Raw!$N367&lt;$A$9,IF(Raw!$X367&gt;$C$9,IF(Raw!$X367&lt;$A$9,Raw!R367,-999),-999),-999),-999),-999),-999)</f>
        <v>0.76744999999999997</v>
      </c>
      <c r="L367" s="9">
        <f>IF(Raw!$G367&gt;$C$8,IF(Raw!$Q367&gt;$C$8,IF(Raw!$N367&gt;$C$9,IF(Raw!$N367&lt;$A$9,IF(Raw!$X367&gt;$C$9,IF(Raw!$X367&lt;$A$9,Raw!S367,-999),-999),-999),-999),-999),-999)</f>
        <v>1.4459090000000001</v>
      </c>
      <c r="M367" s="9">
        <f>Raw!Q367</f>
        <v>0.99518099999999998</v>
      </c>
      <c r="N367" s="9">
        <f>IF(Raw!$G367&gt;$C$8,IF(Raw!$Q367&gt;$C$8,IF(Raw!$N367&gt;$C$9,IF(Raw!$N367&lt;$A$9,IF(Raw!$X367&gt;$C$9,IF(Raw!$X367&lt;$A$9,Raw!V367,-999),-999),-999),-999),-999),-999)</f>
        <v>649</v>
      </c>
      <c r="O367" s="9">
        <f>IF(Raw!$G367&gt;$C$8,IF(Raw!$Q367&gt;$C$8,IF(Raw!$N367&gt;$C$9,IF(Raw!$N367&lt;$A$9,IF(Raw!$X367&gt;$C$9,IF(Raw!$X367&lt;$A$9,Raw!W367,-999),-999),-999),-999),-999),-999)</f>
        <v>0.29741299999999998</v>
      </c>
      <c r="P367" s="9">
        <f>IF(Raw!$G367&gt;$C$8,IF(Raw!$Q367&gt;$C$8,IF(Raw!$N367&gt;$C$9,IF(Raw!$N367&lt;$A$9,IF(Raw!$X367&gt;$C$9,IF(Raw!$X367&lt;$A$9,Raw!X367,-999),-999),-999),-999),-999),-999)</f>
        <v>396</v>
      </c>
      <c r="R367" s="9">
        <f t="shared" si="95"/>
        <v>0.59760000000000002</v>
      </c>
      <c r="S367" s="9">
        <f t="shared" si="96"/>
        <v>0.4379677592408559</v>
      </c>
      <c r="T367" s="9">
        <f t="shared" si="97"/>
        <v>0.67845900000000015</v>
      </c>
      <c r="U367" s="9">
        <f t="shared" si="98"/>
        <v>0.46922662491207962</v>
      </c>
      <c r="V367" s="15">
        <f t="shared" si="99"/>
        <v>0.59209973550000006</v>
      </c>
      <c r="X367" s="11">
        <f t="shared" si="100"/>
        <v>7.9463999999999969E+18</v>
      </c>
      <c r="Y367" s="11">
        <f t="shared" si="101"/>
        <v>6.752E-18</v>
      </c>
      <c r="Z367" s="11">
        <f t="shared" si="102"/>
        <v>2.5799999999999998E-4</v>
      </c>
      <c r="AA367" s="16">
        <f t="shared" si="103"/>
        <v>1.3653750407806286E-2</v>
      </c>
      <c r="AB367" s="9">
        <f t="shared" si="104"/>
        <v>0.77671350984792986</v>
      </c>
      <c r="AC367" s="9">
        <f t="shared" si="105"/>
        <v>0.98634624959219364</v>
      </c>
      <c r="AD367" s="15">
        <f t="shared" si="106"/>
        <v>52.921513208551502</v>
      </c>
      <c r="AE367" s="3">
        <f t="shared" si="107"/>
        <v>812.94079999999974</v>
      </c>
      <c r="AF367" s="2">
        <f t="shared" si="108"/>
        <v>0.25</v>
      </c>
      <c r="AG367" s="9">
        <f t="shared" si="109"/>
        <v>1.9101679252375894E-2</v>
      </c>
      <c r="AH367" s="2">
        <f t="shared" si="110"/>
        <v>0.9243203180254328</v>
      </c>
    </row>
    <row r="368" spans="1:34">
      <c r="A368" s="1">
        <f>Raw!A368</f>
        <v>355</v>
      </c>
      <c r="B368" s="14">
        <f>Raw!B368</f>
        <v>0.47107638888888892</v>
      </c>
      <c r="C368" s="15">
        <f>Raw!C368</f>
        <v>71.900000000000006</v>
      </c>
      <c r="D368" s="15">
        <f>IF(C368&gt;0.5,Raw!D368*D$11,-999)</f>
        <v>14.1</v>
      </c>
      <c r="E368" s="9">
        <f>IF(Raw!$G368&gt;$C$8,IF(Raw!$Q368&gt;$C$8,IF(Raw!$N368&gt;$C$9,IF(Raw!$N368&lt;$A$9,IF(Raw!$X368&gt;$C$9,IF(Raw!$X368&lt;$A$9,Raw!H368,-999),-999),-999),-999),-999),-999)</f>
        <v>0.79484100000000002</v>
      </c>
      <c r="F368" s="9">
        <f>IF(Raw!$G368&gt;$C$8,IF(Raw!$Q368&gt;$C$8,IF(Raw!$N368&gt;$C$9,IF(Raw!$N368&lt;$A$9,IF(Raw!$X368&gt;$C$9,IF(Raw!$X368&lt;$A$9,Raw!I368,-999),-999),-999),-999),-999),-999)</f>
        <v>1.432234</v>
      </c>
      <c r="G368" s="9">
        <f>Raw!G368</f>
        <v>0.99501200000000001</v>
      </c>
      <c r="H368" s="9">
        <f>IF(Raw!$G368&gt;$C$8,IF(Raw!$Q368&gt;$C$8,IF(Raw!$N368&gt;$C$9,IF(Raw!$N368&lt;$A$9,IF(Raw!$X368&gt;$C$9,IF(Raw!$X368&lt;$A$9,Raw!L368,-999),-999),-999),-999),-999),-999)</f>
        <v>622.9</v>
      </c>
      <c r="I368" s="9">
        <f>IF(Raw!$G368&gt;$C$8,IF(Raw!$Q368&gt;$C$8,IF(Raw!$N368&gt;$C$9,IF(Raw!$N368&lt;$A$9,IF(Raw!$X368&gt;$C$9,IF(Raw!$X368&lt;$A$9,Raw!M368,-999),-999),-999),-999),-999),-999)</f>
        <v>0.23660600000000001</v>
      </c>
      <c r="J368" s="9">
        <f>IF(Raw!$G368&gt;$C$8,IF(Raw!$Q368&gt;$C$8,IF(Raw!$N368&gt;$C$9,IF(Raw!$N368&lt;$A$9,IF(Raw!$X368&gt;$C$9,IF(Raw!$X368&lt;$A$9,Raw!N368,-999),-999),-999),-999),-999),-999)</f>
        <v>452</v>
      </c>
      <c r="K368" s="9">
        <f>IF(Raw!$G368&gt;$C$8,IF(Raw!$Q368&gt;$C$8,IF(Raw!$N368&gt;$C$9,IF(Raw!$N368&lt;$A$9,IF(Raw!$X368&gt;$C$9,IF(Raw!$X368&lt;$A$9,Raw!R368,-999),-999),-999),-999),-999),-999)</f>
        <v>0.71515700000000004</v>
      </c>
      <c r="L368" s="9">
        <f>IF(Raw!$G368&gt;$C$8,IF(Raw!$Q368&gt;$C$8,IF(Raw!$N368&gt;$C$9,IF(Raw!$N368&lt;$A$9,IF(Raw!$X368&gt;$C$9,IF(Raw!$X368&lt;$A$9,Raw!S368,-999),-999),-999),-999),-999),-999)</f>
        <v>1.350395</v>
      </c>
      <c r="M368" s="9">
        <f>Raw!Q368</f>
        <v>0.99266500000000002</v>
      </c>
      <c r="N368" s="9">
        <f>IF(Raw!$G368&gt;$C$8,IF(Raw!$Q368&gt;$C$8,IF(Raw!$N368&gt;$C$9,IF(Raw!$N368&lt;$A$9,IF(Raw!$X368&gt;$C$9,IF(Raw!$X368&lt;$A$9,Raw!V368,-999),-999),-999),-999),-999),-999)</f>
        <v>636.4</v>
      </c>
      <c r="O368" s="9">
        <f>IF(Raw!$G368&gt;$C$8,IF(Raw!$Q368&gt;$C$8,IF(Raw!$N368&gt;$C$9,IF(Raw!$N368&lt;$A$9,IF(Raw!$X368&gt;$C$9,IF(Raw!$X368&lt;$A$9,Raw!W368,-999),-999),-999),-999),-999),-999)</f>
        <v>0.302033</v>
      </c>
      <c r="P368" s="9">
        <f>IF(Raw!$G368&gt;$C$8,IF(Raw!$Q368&gt;$C$8,IF(Raw!$N368&gt;$C$9,IF(Raw!$N368&lt;$A$9,IF(Raw!$X368&gt;$C$9,IF(Raw!$X368&lt;$A$9,Raw!X368,-999),-999),-999),-999),-999),-999)</f>
        <v>372</v>
      </c>
      <c r="R368" s="9">
        <f t="shared" si="95"/>
        <v>0.63739299999999999</v>
      </c>
      <c r="S368" s="9">
        <f t="shared" si="96"/>
        <v>0.44503412151924893</v>
      </c>
      <c r="T368" s="9">
        <f t="shared" si="97"/>
        <v>0.63523799999999997</v>
      </c>
      <c r="U368" s="9">
        <f t="shared" si="98"/>
        <v>0.47040902846944782</v>
      </c>
      <c r="V368" s="15">
        <f t="shared" si="99"/>
        <v>0.55298675249999996</v>
      </c>
      <c r="X368" s="11">
        <f t="shared" si="100"/>
        <v>8.488199999999998E+18</v>
      </c>
      <c r="Y368" s="11">
        <f t="shared" si="101"/>
        <v>6.2289999999999997E-18</v>
      </c>
      <c r="Z368" s="11">
        <f t="shared" si="102"/>
        <v>4.5199999999999998E-4</v>
      </c>
      <c r="AA368" s="16">
        <f t="shared" si="103"/>
        <v>2.3340783083572143E-2</v>
      </c>
      <c r="AB368" s="9">
        <f t="shared" si="104"/>
        <v>0.72998395236444225</v>
      </c>
      <c r="AC368" s="9">
        <f t="shared" si="105"/>
        <v>0.97665921691642787</v>
      </c>
      <c r="AD368" s="15">
        <f t="shared" si="106"/>
        <v>51.638900627372003</v>
      </c>
      <c r="AE368" s="3">
        <f t="shared" si="107"/>
        <v>749.97159999999974</v>
      </c>
      <c r="AF368" s="2">
        <f t="shared" si="108"/>
        <v>0.25</v>
      </c>
      <c r="AG368" s="9">
        <f t="shared" si="109"/>
        <v>1.8685696211809558E-2</v>
      </c>
      <c r="AH368" s="2">
        <f t="shared" si="110"/>
        <v>0.90419111518052386</v>
      </c>
    </row>
    <row r="369" spans="1:34">
      <c r="A369" s="1">
        <f>Raw!A369</f>
        <v>356</v>
      </c>
      <c r="B369" s="14">
        <f>Raw!B369</f>
        <v>0.47112268518518513</v>
      </c>
      <c r="C369" s="15">
        <f>Raw!C369</f>
        <v>71.400000000000006</v>
      </c>
      <c r="D369" s="15">
        <f>IF(C369&gt;0.5,Raw!D369*D$11,-999)</f>
        <v>14.1</v>
      </c>
      <c r="E369" s="9">
        <f>IF(Raw!$G369&gt;$C$8,IF(Raw!$Q369&gt;$C$8,IF(Raw!$N369&gt;$C$9,IF(Raw!$N369&lt;$A$9,IF(Raw!$X369&gt;$C$9,IF(Raw!$X369&lt;$A$9,Raw!H369,-999),-999),-999),-999),-999),-999)</f>
        <v>0.81972999999999996</v>
      </c>
      <c r="F369" s="9">
        <f>IF(Raw!$G369&gt;$C$8,IF(Raw!$Q369&gt;$C$8,IF(Raw!$N369&gt;$C$9,IF(Raw!$N369&lt;$A$9,IF(Raw!$X369&gt;$C$9,IF(Raw!$X369&lt;$A$9,Raw!I369,-999),-999),-999),-999),-999),-999)</f>
        <v>1.467859</v>
      </c>
      <c r="G369" s="9">
        <f>Raw!G369</f>
        <v>0.99179300000000004</v>
      </c>
      <c r="H369" s="9">
        <f>IF(Raw!$G369&gt;$C$8,IF(Raw!$Q369&gt;$C$8,IF(Raw!$N369&gt;$C$9,IF(Raw!$N369&lt;$A$9,IF(Raw!$X369&gt;$C$9,IF(Raw!$X369&lt;$A$9,Raw!L369,-999),-999),-999),-999),-999),-999)</f>
        <v>655.20000000000005</v>
      </c>
      <c r="I369" s="9">
        <f>IF(Raw!$G369&gt;$C$8,IF(Raw!$Q369&gt;$C$8,IF(Raw!$N369&gt;$C$9,IF(Raw!$N369&lt;$A$9,IF(Raw!$X369&gt;$C$9,IF(Raw!$X369&lt;$A$9,Raw!M369,-999),-999),-999),-999),-999),-999)</f>
        <v>0.28327799999999997</v>
      </c>
      <c r="J369" s="9">
        <f>IF(Raw!$G369&gt;$C$8,IF(Raw!$Q369&gt;$C$8,IF(Raw!$N369&gt;$C$9,IF(Raw!$N369&lt;$A$9,IF(Raw!$X369&gt;$C$9,IF(Raw!$X369&lt;$A$9,Raw!N369,-999),-999),-999),-999),-999),-999)</f>
        <v>434</v>
      </c>
      <c r="K369" s="9">
        <f>IF(Raw!$G369&gt;$C$8,IF(Raw!$Q369&gt;$C$8,IF(Raw!$N369&gt;$C$9,IF(Raw!$N369&lt;$A$9,IF(Raw!$X369&gt;$C$9,IF(Raw!$X369&lt;$A$9,Raw!R369,-999),-999),-999),-999),-999),-999)</f>
        <v>0.72981099999999999</v>
      </c>
      <c r="L369" s="9">
        <f>IF(Raw!$G369&gt;$C$8,IF(Raw!$Q369&gt;$C$8,IF(Raw!$N369&gt;$C$9,IF(Raw!$N369&lt;$A$9,IF(Raw!$X369&gt;$C$9,IF(Raw!$X369&lt;$A$9,Raw!S369,-999),-999),-999),-999),-999),-999)</f>
        <v>1.351081</v>
      </c>
      <c r="M369" s="9">
        <f>Raw!Q369</f>
        <v>0.99193100000000001</v>
      </c>
      <c r="N369" s="9">
        <f>IF(Raw!$G369&gt;$C$8,IF(Raw!$Q369&gt;$C$8,IF(Raw!$N369&gt;$C$9,IF(Raw!$N369&lt;$A$9,IF(Raw!$X369&gt;$C$9,IF(Raw!$X369&lt;$A$9,Raw!V369,-999),-999),-999),-999),-999),-999)</f>
        <v>680.5</v>
      </c>
      <c r="O369" s="9">
        <f>IF(Raw!$G369&gt;$C$8,IF(Raw!$Q369&gt;$C$8,IF(Raw!$N369&gt;$C$9,IF(Raw!$N369&lt;$A$9,IF(Raw!$X369&gt;$C$9,IF(Raw!$X369&lt;$A$9,Raw!W369,-999),-999),-999),-999),-999),-999)</f>
        <v>0.35958400000000001</v>
      </c>
      <c r="P369" s="9">
        <f>IF(Raw!$G369&gt;$C$8,IF(Raw!$Q369&gt;$C$8,IF(Raw!$N369&gt;$C$9,IF(Raw!$N369&lt;$A$9,IF(Raw!$X369&gt;$C$9,IF(Raw!$X369&lt;$A$9,Raw!X369,-999),-999),-999),-999),-999),-999)</f>
        <v>337</v>
      </c>
      <c r="R369" s="9">
        <f t="shared" si="95"/>
        <v>0.64812900000000007</v>
      </c>
      <c r="S369" s="9">
        <f t="shared" si="96"/>
        <v>0.44154717857777898</v>
      </c>
      <c r="T369" s="9">
        <f t="shared" si="97"/>
        <v>0.62126999999999999</v>
      </c>
      <c r="U369" s="9">
        <f t="shared" si="98"/>
        <v>0.45983179394869739</v>
      </c>
      <c r="V369" s="15">
        <f t="shared" si="99"/>
        <v>0.55326766949999995</v>
      </c>
      <c r="X369" s="11">
        <f t="shared" si="100"/>
        <v>8.488199999999998E+18</v>
      </c>
      <c r="Y369" s="11">
        <f t="shared" si="101"/>
        <v>6.5520000000000003E-18</v>
      </c>
      <c r="Z369" s="11">
        <f t="shared" si="102"/>
        <v>4.3399999999999998E-4</v>
      </c>
      <c r="AA369" s="16">
        <f t="shared" si="103"/>
        <v>2.356792033327899E-2</v>
      </c>
      <c r="AB369" s="9">
        <f t="shared" si="104"/>
        <v>0.74445304186545624</v>
      </c>
      <c r="AC369" s="9">
        <f t="shared" si="105"/>
        <v>0.97643207966672096</v>
      </c>
      <c r="AD369" s="15">
        <f t="shared" si="106"/>
        <v>54.303963901564494</v>
      </c>
      <c r="AE369" s="3">
        <f t="shared" si="107"/>
        <v>788.86079999999981</v>
      </c>
      <c r="AF369" s="2">
        <f t="shared" si="108"/>
        <v>0.25</v>
      </c>
      <c r="AG369" s="9">
        <f t="shared" si="109"/>
        <v>1.9208222414909003E-2</v>
      </c>
      <c r="AH369" s="2">
        <f t="shared" si="110"/>
        <v>0.92947588621265331</v>
      </c>
    </row>
    <row r="370" spans="1:34">
      <c r="A370" s="1">
        <f>Raw!A370</f>
        <v>357</v>
      </c>
      <c r="B370" s="14">
        <f>Raw!B370</f>
        <v>0.47118055555555555</v>
      </c>
      <c r="C370" s="15">
        <f>Raw!C370</f>
        <v>70.099999999999994</v>
      </c>
      <c r="D370" s="15">
        <f>IF(C370&gt;0.5,Raw!D370*D$11,-999)</f>
        <v>15.8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0.84454200000000001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0.99237200000000003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9.5116E+18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0.47123842592592591</v>
      </c>
      <c r="C371" s="15">
        <f>Raw!C371</f>
        <v>69</v>
      </c>
      <c r="D371" s="15">
        <f>IF(C371&gt;0.5,Raw!D371*D$11,-999)</f>
        <v>16.7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0.99220699999999995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0.76224999999999998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1.0053399999999998E+19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0.47129629629629632</v>
      </c>
      <c r="C372" s="15">
        <f>Raw!C372</f>
        <v>68.3</v>
      </c>
      <c r="D372" s="15">
        <f>IF(C372&gt;0.5,Raw!D372*D$11,-999)</f>
        <v>17.600000000000001</v>
      </c>
      <c r="E372" s="9">
        <f>IF(Raw!$G372&gt;$C$8,IF(Raw!$Q372&gt;$C$8,IF(Raw!$N372&gt;$C$9,IF(Raw!$N372&lt;$A$9,IF(Raw!$X372&gt;$C$9,IF(Raw!$X372&lt;$A$9,Raw!H372,-999),-999),-999),-999),-999),-999)</f>
        <v>0.85030499999999998</v>
      </c>
      <c r="F372" s="9">
        <f>IF(Raw!$G372&gt;$C$8,IF(Raw!$Q372&gt;$C$8,IF(Raw!$N372&gt;$C$9,IF(Raw!$N372&lt;$A$9,IF(Raw!$X372&gt;$C$9,IF(Raw!$X372&lt;$A$9,Raw!I372,-999),-999),-999),-999),-999),-999)</f>
        <v>1.483228</v>
      </c>
      <c r="G372" s="9">
        <f>Raw!G372</f>
        <v>0.99277300000000002</v>
      </c>
      <c r="H372" s="9">
        <f>IF(Raw!$G372&gt;$C$8,IF(Raw!$Q372&gt;$C$8,IF(Raw!$N372&gt;$C$9,IF(Raw!$N372&lt;$A$9,IF(Raw!$X372&gt;$C$9,IF(Raw!$X372&lt;$A$9,Raw!L372,-999),-999),-999),-999),-999),-999)</f>
        <v>676.4</v>
      </c>
      <c r="I372" s="9">
        <f>IF(Raw!$G372&gt;$C$8,IF(Raw!$Q372&gt;$C$8,IF(Raw!$N372&gt;$C$9,IF(Raw!$N372&lt;$A$9,IF(Raw!$X372&gt;$C$9,IF(Raw!$X372&lt;$A$9,Raw!M372,-999),-999),-999),-999),-999),-999)</f>
        <v>0.259598</v>
      </c>
      <c r="J372" s="9">
        <f>IF(Raw!$G372&gt;$C$8,IF(Raw!$Q372&gt;$C$8,IF(Raw!$N372&gt;$C$9,IF(Raw!$N372&lt;$A$9,IF(Raw!$X372&gt;$C$9,IF(Raw!$X372&lt;$A$9,Raw!N372,-999),-999),-999),-999),-999),-999)</f>
        <v>335</v>
      </c>
      <c r="K372" s="9">
        <f>IF(Raw!$G372&gt;$C$8,IF(Raw!$Q372&gt;$C$8,IF(Raw!$N372&gt;$C$9,IF(Raw!$N372&lt;$A$9,IF(Raw!$X372&gt;$C$9,IF(Raw!$X372&lt;$A$9,Raw!R372,-999),-999),-999),-999),-999),-999)</f>
        <v>0.83926000000000001</v>
      </c>
      <c r="L372" s="9">
        <f>IF(Raw!$G372&gt;$C$8,IF(Raw!$Q372&gt;$C$8,IF(Raw!$N372&gt;$C$9,IF(Raw!$N372&lt;$A$9,IF(Raw!$X372&gt;$C$9,IF(Raw!$X372&lt;$A$9,Raw!S372,-999),-999),-999),-999),-999),-999)</f>
        <v>1.551345</v>
      </c>
      <c r="M372" s="9">
        <f>Raw!Q372</f>
        <v>0.99431700000000001</v>
      </c>
      <c r="N372" s="9">
        <f>IF(Raw!$G372&gt;$C$8,IF(Raw!$Q372&gt;$C$8,IF(Raw!$N372&gt;$C$9,IF(Raw!$N372&lt;$A$9,IF(Raw!$X372&gt;$C$9,IF(Raw!$X372&lt;$A$9,Raw!V372,-999),-999),-999),-999),-999),-999)</f>
        <v>661.6</v>
      </c>
      <c r="O372" s="9">
        <f>IF(Raw!$G372&gt;$C$8,IF(Raw!$Q372&gt;$C$8,IF(Raw!$N372&gt;$C$9,IF(Raw!$N372&lt;$A$9,IF(Raw!$X372&gt;$C$9,IF(Raw!$X372&lt;$A$9,Raw!W372,-999),-999),-999),-999),-999),-999)</f>
        <v>0.28049000000000002</v>
      </c>
      <c r="P372" s="9">
        <f>IF(Raw!$G372&gt;$C$8,IF(Raw!$Q372&gt;$C$8,IF(Raw!$N372&gt;$C$9,IF(Raw!$N372&lt;$A$9,IF(Raw!$X372&gt;$C$9,IF(Raw!$X372&lt;$A$9,Raw!X372,-999),-999),-999),-999),-999),-999)</f>
        <v>335</v>
      </c>
      <c r="R372" s="9">
        <f t="shared" si="95"/>
        <v>0.63292300000000001</v>
      </c>
      <c r="S372" s="9">
        <f t="shared" si="96"/>
        <v>0.42671996483345787</v>
      </c>
      <c r="T372" s="9">
        <f t="shared" si="97"/>
        <v>0.71208499999999997</v>
      </c>
      <c r="U372" s="9">
        <f t="shared" si="98"/>
        <v>0.45901137400126985</v>
      </c>
      <c r="V372" s="15">
        <f t="shared" si="99"/>
        <v>0.63527577749999997</v>
      </c>
      <c r="X372" s="11">
        <f t="shared" si="100"/>
        <v>1.0595199999999998E+19</v>
      </c>
      <c r="Y372" s="11">
        <f t="shared" si="101"/>
        <v>6.7639999999999996E-18</v>
      </c>
      <c r="Z372" s="11">
        <f t="shared" si="102"/>
        <v>3.3500000000000001E-4</v>
      </c>
      <c r="AA372" s="16">
        <f t="shared" si="103"/>
        <v>2.344521276867487E-2</v>
      </c>
      <c r="AB372" s="9">
        <f t="shared" si="104"/>
        <v>0.85595498433438189</v>
      </c>
      <c r="AC372" s="9">
        <f t="shared" si="105"/>
        <v>0.97655478723132505</v>
      </c>
      <c r="AD372" s="15">
        <f t="shared" si="106"/>
        <v>69.985709757238425</v>
      </c>
      <c r="AE372" s="3">
        <f t="shared" si="107"/>
        <v>814.38559999999973</v>
      </c>
      <c r="AF372" s="2">
        <f t="shared" si="108"/>
        <v>0.25</v>
      </c>
      <c r="AG372" s="9">
        <f t="shared" si="109"/>
        <v>2.4710951381633914E-2</v>
      </c>
      <c r="AH372" s="2">
        <f t="shared" si="110"/>
        <v>1.1957500771531326</v>
      </c>
    </row>
    <row r="373" spans="1:34">
      <c r="A373" s="1">
        <f>Raw!A373</f>
        <v>360</v>
      </c>
      <c r="B373" s="14">
        <f>Raw!B373</f>
        <v>0.47134259259259265</v>
      </c>
      <c r="C373" s="15">
        <f>Raw!C373</f>
        <v>67</v>
      </c>
      <c r="D373" s="15">
        <f>IF(C373&gt;0.5,Raw!D373*D$11,-999)</f>
        <v>19.3</v>
      </c>
      <c r="E373" s="9">
        <f>IF(Raw!$G373&gt;$C$8,IF(Raw!$Q373&gt;$C$8,IF(Raw!$N373&gt;$C$9,IF(Raw!$N373&lt;$A$9,IF(Raw!$X373&gt;$C$9,IF(Raw!$X373&lt;$A$9,Raw!H373,-999),-999),-999),-999),-999),-999)</f>
        <v>0.92824600000000002</v>
      </c>
      <c r="F373" s="9">
        <f>IF(Raw!$G373&gt;$C$8,IF(Raw!$Q373&gt;$C$8,IF(Raw!$N373&gt;$C$9,IF(Raw!$N373&lt;$A$9,IF(Raw!$X373&gt;$C$9,IF(Raw!$X373&lt;$A$9,Raw!I373,-999),-999),-999),-999),-999),-999)</f>
        <v>1.630946</v>
      </c>
      <c r="G373" s="9">
        <f>Raw!G373</f>
        <v>0.99481299999999995</v>
      </c>
      <c r="H373" s="9">
        <f>IF(Raw!$G373&gt;$C$8,IF(Raw!$Q373&gt;$C$8,IF(Raw!$N373&gt;$C$9,IF(Raw!$N373&lt;$A$9,IF(Raw!$X373&gt;$C$9,IF(Raw!$X373&lt;$A$9,Raw!L373,-999),-999),-999),-999),-999),-999)</f>
        <v>638.6</v>
      </c>
      <c r="I373" s="9">
        <f>IF(Raw!$G373&gt;$C$8,IF(Raw!$Q373&gt;$C$8,IF(Raw!$N373&gt;$C$9,IF(Raw!$N373&lt;$A$9,IF(Raw!$X373&gt;$C$9,IF(Raw!$X373&lt;$A$9,Raw!M373,-999),-999),-999),-999),-999),-999)</f>
        <v>0.233817</v>
      </c>
      <c r="J373" s="9">
        <f>IF(Raw!$G373&gt;$C$8,IF(Raw!$Q373&gt;$C$8,IF(Raw!$N373&gt;$C$9,IF(Raw!$N373&lt;$A$9,IF(Raw!$X373&gt;$C$9,IF(Raw!$X373&lt;$A$9,Raw!N373,-999),-999),-999),-999),-999),-999)</f>
        <v>364</v>
      </c>
      <c r="K373" s="9">
        <f>IF(Raw!$G373&gt;$C$8,IF(Raw!$Q373&gt;$C$8,IF(Raw!$N373&gt;$C$9,IF(Raw!$N373&lt;$A$9,IF(Raw!$X373&gt;$C$9,IF(Raw!$X373&lt;$A$9,Raw!R373,-999),-999),-999),-999),-999),-999)</f>
        <v>1.101763</v>
      </c>
      <c r="L373" s="9">
        <f>IF(Raw!$G373&gt;$C$8,IF(Raw!$Q373&gt;$C$8,IF(Raw!$N373&gt;$C$9,IF(Raw!$N373&lt;$A$9,IF(Raw!$X373&gt;$C$9,IF(Raw!$X373&lt;$A$9,Raw!S373,-999),-999),-999),-999),-999),-999)</f>
        <v>1.6910289999999999</v>
      </c>
      <c r="M373" s="9">
        <f>Raw!Q373</f>
        <v>0.97416800000000003</v>
      </c>
      <c r="N373" s="9">
        <f>IF(Raw!$G373&gt;$C$8,IF(Raw!$Q373&gt;$C$8,IF(Raw!$N373&gt;$C$9,IF(Raw!$N373&lt;$A$9,IF(Raw!$X373&gt;$C$9,IF(Raw!$X373&lt;$A$9,Raw!V373,-999),-999),-999),-999),-999),-999)</f>
        <v>583.1</v>
      </c>
      <c r="O373" s="9">
        <f>IF(Raw!$G373&gt;$C$8,IF(Raw!$Q373&gt;$C$8,IF(Raw!$N373&gt;$C$9,IF(Raw!$N373&lt;$A$9,IF(Raw!$X373&gt;$C$9,IF(Raw!$X373&lt;$A$9,Raw!W373,-999),-999),-999),-999),-999),-999)</f>
        <v>0.17507500000000001</v>
      </c>
      <c r="P373" s="9">
        <f>IF(Raw!$G373&gt;$C$8,IF(Raw!$Q373&gt;$C$8,IF(Raw!$N373&gt;$C$9,IF(Raw!$N373&lt;$A$9,IF(Raw!$X373&gt;$C$9,IF(Raw!$X373&lt;$A$9,Raw!X373,-999),-999),-999),-999),-999),-999)</f>
        <v>775</v>
      </c>
      <c r="R373" s="9">
        <f t="shared" si="95"/>
        <v>0.70269999999999999</v>
      </c>
      <c r="S373" s="9">
        <f t="shared" si="96"/>
        <v>0.4308542404224297</v>
      </c>
      <c r="T373" s="9">
        <f t="shared" si="97"/>
        <v>0.58926599999999985</v>
      </c>
      <c r="U373" s="9">
        <f t="shared" si="98"/>
        <v>0.34846593405553655</v>
      </c>
      <c r="V373" s="15">
        <f t="shared" si="99"/>
        <v>0.69247637549999996</v>
      </c>
      <c r="X373" s="11">
        <f t="shared" si="100"/>
        <v>1.1618599999999998E+19</v>
      </c>
      <c r="Y373" s="11">
        <f t="shared" si="101"/>
        <v>6.3859999999999998E-18</v>
      </c>
      <c r="Z373" s="11">
        <f t="shared" si="102"/>
        <v>3.6399999999999996E-4</v>
      </c>
      <c r="AA373" s="16">
        <f t="shared" si="103"/>
        <v>2.6297259409658078E-2</v>
      </c>
      <c r="AB373" s="9">
        <f t="shared" si="104"/>
        <v>1.1172590808632916</v>
      </c>
      <c r="AC373" s="9">
        <f t="shared" si="105"/>
        <v>0.9737027405903419</v>
      </c>
      <c r="AD373" s="15">
        <f t="shared" si="106"/>
        <v>72.245218158401329</v>
      </c>
      <c r="AE373" s="3">
        <f t="shared" si="107"/>
        <v>768.87439999999981</v>
      </c>
      <c r="AF373" s="2">
        <f t="shared" si="108"/>
        <v>0.25</v>
      </c>
      <c r="AG373" s="9">
        <f t="shared" si="109"/>
        <v>1.936538263585641E-2</v>
      </c>
      <c r="AH373" s="2">
        <f t="shared" si="110"/>
        <v>0.93708078751414403</v>
      </c>
    </row>
    <row r="374" spans="1:34">
      <c r="A374" s="1">
        <f>Raw!A374</f>
        <v>361</v>
      </c>
      <c r="B374" s="14">
        <f>Raw!B374</f>
        <v>0.47140046296296295</v>
      </c>
      <c r="C374" s="15">
        <f>Raw!C374</f>
        <v>66.3</v>
      </c>
      <c r="D374" s="15">
        <f>IF(C374&gt;0.5,Raw!D374*D$11,-999)</f>
        <v>21.1</v>
      </c>
      <c r="E374" s="9">
        <f>IF(Raw!$G374&gt;$C$8,IF(Raw!$Q374&gt;$C$8,IF(Raw!$N374&gt;$C$9,IF(Raw!$N374&lt;$A$9,IF(Raw!$X374&gt;$C$9,IF(Raw!$X374&lt;$A$9,Raw!H374,-999),-999),-999),-999),-999),-999)</f>
        <v>1.086549</v>
      </c>
      <c r="F374" s="9">
        <f>IF(Raw!$G374&gt;$C$8,IF(Raw!$Q374&gt;$C$8,IF(Raw!$N374&gt;$C$9,IF(Raw!$N374&lt;$A$9,IF(Raw!$X374&gt;$C$9,IF(Raw!$X374&lt;$A$9,Raw!I374,-999),-999),-999),-999),-999),-999)</f>
        <v>1.8666039999999999</v>
      </c>
      <c r="G374" s="9">
        <f>Raw!G374</f>
        <v>0.99600500000000003</v>
      </c>
      <c r="H374" s="9">
        <f>IF(Raw!$G374&gt;$C$8,IF(Raw!$Q374&gt;$C$8,IF(Raw!$N374&gt;$C$9,IF(Raw!$N374&lt;$A$9,IF(Raw!$X374&gt;$C$9,IF(Raw!$X374&lt;$A$9,Raw!L374,-999),-999),-999),-999),-999),-999)</f>
        <v>680.3</v>
      </c>
      <c r="I374" s="9">
        <f>IF(Raw!$G374&gt;$C$8,IF(Raw!$Q374&gt;$C$8,IF(Raw!$N374&gt;$C$9,IF(Raw!$N374&lt;$A$9,IF(Raw!$X374&gt;$C$9,IF(Raw!$X374&lt;$A$9,Raw!M374,-999),-999),-999),-999),-999),-999)</f>
        <v>0.253967</v>
      </c>
      <c r="J374" s="9">
        <f>IF(Raw!$G374&gt;$C$8,IF(Raw!$Q374&gt;$C$8,IF(Raw!$N374&gt;$C$9,IF(Raw!$N374&lt;$A$9,IF(Raw!$X374&gt;$C$9,IF(Raw!$X374&lt;$A$9,Raw!N374,-999),-999),-999),-999),-999),-999)</f>
        <v>340</v>
      </c>
      <c r="K374" s="9">
        <f>IF(Raw!$G374&gt;$C$8,IF(Raw!$Q374&gt;$C$8,IF(Raw!$N374&gt;$C$9,IF(Raw!$N374&lt;$A$9,IF(Raw!$X374&gt;$C$9,IF(Raw!$X374&lt;$A$9,Raw!R374,-999),-999),-999),-999),-999),-999)</f>
        <v>1.0420940000000001</v>
      </c>
      <c r="L374" s="9">
        <f>IF(Raw!$G374&gt;$C$8,IF(Raw!$Q374&gt;$C$8,IF(Raw!$N374&gt;$C$9,IF(Raw!$N374&lt;$A$9,IF(Raw!$X374&gt;$C$9,IF(Raw!$X374&lt;$A$9,Raw!S374,-999),-999),-999),-999),-999),-999)</f>
        <v>1.8817060000000001</v>
      </c>
      <c r="M374" s="9">
        <f>Raw!Q374</f>
        <v>0.99318200000000001</v>
      </c>
      <c r="N374" s="9">
        <f>IF(Raw!$G374&gt;$C$8,IF(Raw!$Q374&gt;$C$8,IF(Raw!$N374&gt;$C$9,IF(Raw!$N374&lt;$A$9,IF(Raw!$X374&gt;$C$9,IF(Raw!$X374&lt;$A$9,Raw!V374,-999),-999),-999),-999),-999),-999)</f>
        <v>690.3</v>
      </c>
      <c r="O374" s="9">
        <f>IF(Raw!$G374&gt;$C$8,IF(Raw!$Q374&gt;$C$8,IF(Raw!$N374&gt;$C$9,IF(Raw!$N374&lt;$A$9,IF(Raw!$X374&gt;$C$9,IF(Raw!$X374&lt;$A$9,Raw!W374,-999),-999),-999),-999),-999),-999)</f>
        <v>0.26902199999999998</v>
      </c>
      <c r="P374" s="9">
        <f>IF(Raw!$G374&gt;$C$8,IF(Raw!$Q374&gt;$C$8,IF(Raw!$N374&gt;$C$9,IF(Raw!$N374&lt;$A$9,IF(Raw!$X374&gt;$C$9,IF(Raw!$X374&lt;$A$9,Raw!X374,-999),-999),-999),-999),-999),-999)</f>
        <v>318</v>
      </c>
      <c r="R374" s="9">
        <f t="shared" si="95"/>
        <v>0.78005499999999994</v>
      </c>
      <c r="S374" s="9">
        <f t="shared" si="96"/>
        <v>0.41790063666423083</v>
      </c>
      <c r="T374" s="9">
        <f t="shared" si="97"/>
        <v>0.83961200000000002</v>
      </c>
      <c r="U374" s="9">
        <f t="shared" si="98"/>
        <v>0.44619722740959533</v>
      </c>
      <c r="V374" s="15">
        <f t="shared" si="99"/>
        <v>0.77055860700000001</v>
      </c>
      <c r="X374" s="11">
        <f t="shared" si="100"/>
        <v>1.2702199999999998E+19</v>
      </c>
      <c r="Y374" s="11">
        <f t="shared" si="101"/>
        <v>6.8029999999999992E-18</v>
      </c>
      <c r="Z374" s="11">
        <f t="shared" si="102"/>
        <v>3.3999999999999997E-4</v>
      </c>
      <c r="AA374" s="16">
        <f t="shared" si="103"/>
        <v>2.8541869873236841E-2</v>
      </c>
      <c r="AB374" s="9">
        <f t="shared" si="104"/>
        <v>1.0660580964480082</v>
      </c>
      <c r="AC374" s="9">
        <f t="shared" si="105"/>
        <v>0.97145813012676319</v>
      </c>
      <c r="AD374" s="15">
        <f t="shared" si="106"/>
        <v>83.946676097755429</v>
      </c>
      <c r="AE374" s="3">
        <f t="shared" si="107"/>
        <v>819.08119999999963</v>
      </c>
      <c r="AF374" s="2">
        <f t="shared" si="108"/>
        <v>0.25</v>
      </c>
      <c r="AG374" s="9">
        <f t="shared" si="109"/>
        <v>2.8812903173130629E-2</v>
      </c>
      <c r="AH374" s="2">
        <f t="shared" si="110"/>
        <v>1.3942413895841923</v>
      </c>
    </row>
    <row r="375" spans="1:34">
      <c r="A375" s="1">
        <f>Raw!A375</f>
        <v>362</v>
      </c>
      <c r="B375" s="14">
        <f>Raw!B375</f>
        <v>0.47145833333333331</v>
      </c>
      <c r="C375" s="15">
        <f>Raw!C375</f>
        <v>65.400000000000006</v>
      </c>
      <c r="D375" s="15">
        <f>IF(C375&gt;0.5,Raw!D375*D$11,-999)</f>
        <v>22</v>
      </c>
      <c r="E375" s="9">
        <f>IF(Raw!$G375&gt;$C$8,IF(Raw!$Q375&gt;$C$8,IF(Raw!$N375&gt;$C$9,IF(Raw!$N375&lt;$A$9,IF(Raw!$X375&gt;$C$9,IF(Raw!$X375&lt;$A$9,Raw!H375,-999),-999),-999),-999),-999),-999)</f>
        <v>1.039938</v>
      </c>
      <c r="F375" s="9">
        <f>IF(Raw!$G375&gt;$C$8,IF(Raw!$Q375&gt;$C$8,IF(Raw!$N375&gt;$C$9,IF(Raw!$N375&lt;$A$9,IF(Raw!$X375&gt;$C$9,IF(Raw!$X375&lt;$A$9,Raw!I375,-999),-999),-999),-999),-999),-999)</f>
        <v>1.8208610000000001</v>
      </c>
      <c r="G375" s="9">
        <f>Raw!G375</f>
        <v>0.99438000000000004</v>
      </c>
      <c r="H375" s="9">
        <f>IF(Raw!$G375&gt;$C$8,IF(Raw!$Q375&gt;$C$8,IF(Raw!$N375&gt;$C$9,IF(Raw!$N375&lt;$A$9,IF(Raw!$X375&gt;$C$9,IF(Raw!$X375&lt;$A$9,Raw!L375,-999),-999),-999),-999),-999),-999)</f>
        <v>635.6</v>
      </c>
      <c r="I375" s="9">
        <f>IF(Raw!$G375&gt;$C$8,IF(Raw!$Q375&gt;$C$8,IF(Raw!$N375&gt;$C$9,IF(Raw!$N375&lt;$A$9,IF(Raw!$X375&gt;$C$9,IF(Raw!$X375&lt;$A$9,Raw!M375,-999),-999),-999),-999),-999),-999)</f>
        <v>0.22348100000000001</v>
      </c>
      <c r="J375" s="9">
        <f>IF(Raw!$G375&gt;$C$8,IF(Raw!$Q375&gt;$C$8,IF(Raw!$N375&gt;$C$9,IF(Raw!$N375&lt;$A$9,IF(Raw!$X375&gt;$C$9,IF(Raw!$X375&lt;$A$9,Raw!N375,-999),-999),-999),-999),-999),-999)</f>
        <v>274</v>
      </c>
      <c r="K375" s="9">
        <f>IF(Raw!$G375&gt;$C$8,IF(Raw!$Q375&gt;$C$8,IF(Raw!$N375&gt;$C$9,IF(Raw!$N375&lt;$A$9,IF(Raw!$X375&gt;$C$9,IF(Raw!$X375&lt;$A$9,Raw!R375,-999),-999),-999),-999),-999),-999)</f>
        <v>0.98977899999999996</v>
      </c>
      <c r="L375" s="9">
        <f>IF(Raw!$G375&gt;$C$8,IF(Raw!$Q375&gt;$C$8,IF(Raw!$N375&gt;$C$9,IF(Raw!$N375&lt;$A$9,IF(Raw!$X375&gt;$C$9,IF(Raw!$X375&lt;$A$9,Raw!S375,-999),-999),-999),-999),-999),-999)</f>
        <v>1.8233649999999999</v>
      </c>
      <c r="M375" s="9">
        <f>Raw!Q375</f>
        <v>0.99553700000000001</v>
      </c>
      <c r="N375" s="9">
        <f>IF(Raw!$G375&gt;$C$8,IF(Raw!$Q375&gt;$C$8,IF(Raw!$N375&gt;$C$9,IF(Raw!$N375&lt;$A$9,IF(Raw!$X375&gt;$C$9,IF(Raw!$X375&lt;$A$9,Raw!V375,-999),-999),-999),-999),-999),-999)</f>
        <v>640.9</v>
      </c>
      <c r="O375" s="9">
        <f>IF(Raw!$G375&gt;$C$8,IF(Raw!$Q375&gt;$C$8,IF(Raw!$N375&gt;$C$9,IF(Raw!$N375&lt;$A$9,IF(Raw!$X375&gt;$C$9,IF(Raw!$X375&lt;$A$9,Raw!W375,-999),-999),-999),-999),-999),-999)</f>
        <v>0.16722100000000001</v>
      </c>
      <c r="P375" s="9">
        <f>IF(Raw!$G375&gt;$C$8,IF(Raw!$Q375&gt;$C$8,IF(Raw!$N375&gt;$C$9,IF(Raw!$N375&lt;$A$9,IF(Raw!$X375&gt;$C$9,IF(Raw!$X375&lt;$A$9,Raw!X375,-999),-999),-999),-999),-999),-999)</f>
        <v>300</v>
      </c>
      <c r="R375" s="9">
        <f t="shared" si="95"/>
        <v>0.78092300000000003</v>
      </c>
      <c r="S375" s="9">
        <f t="shared" si="96"/>
        <v>0.42887568024138034</v>
      </c>
      <c r="T375" s="9">
        <f t="shared" si="97"/>
        <v>0.83358599999999994</v>
      </c>
      <c r="U375" s="9">
        <f t="shared" si="98"/>
        <v>0.45716902540083854</v>
      </c>
      <c r="V375" s="15">
        <f t="shared" si="99"/>
        <v>0.74666796749999986</v>
      </c>
      <c r="X375" s="11">
        <f t="shared" si="100"/>
        <v>1.3243999999999998E+19</v>
      </c>
      <c r="Y375" s="11">
        <f t="shared" si="101"/>
        <v>6.3559999999999999E-18</v>
      </c>
      <c r="Z375" s="11">
        <f t="shared" si="102"/>
        <v>2.7399999999999999E-4</v>
      </c>
      <c r="AA375" s="16">
        <f t="shared" si="103"/>
        <v>2.2545007931115624E-2</v>
      </c>
      <c r="AB375" s="9">
        <f t="shared" si="104"/>
        <v>1.0085722029812669</v>
      </c>
      <c r="AC375" s="9">
        <f t="shared" si="105"/>
        <v>0.97745499206888431</v>
      </c>
      <c r="AD375" s="15">
        <f t="shared" si="106"/>
        <v>82.281050843487677</v>
      </c>
      <c r="AE375" s="3">
        <f t="shared" si="107"/>
        <v>765.26239999999973</v>
      </c>
      <c r="AF375" s="2">
        <f t="shared" si="108"/>
        <v>0.25</v>
      </c>
      <c r="AG375" s="9">
        <f t="shared" si="109"/>
        <v>2.8935652171595463E-2</v>
      </c>
      <c r="AH375" s="2">
        <f t="shared" si="110"/>
        <v>1.4001811497382219</v>
      </c>
    </row>
    <row r="376" spans="1:34">
      <c r="A376" s="1">
        <f>Raw!A376</f>
        <v>363</v>
      </c>
      <c r="B376" s="14">
        <f>Raw!B376</f>
        <v>0.47151620370370373</v>
      </c>
      <c r="C376" s="15">
        <f>Raw!C376</f>
        <v>64.7</v>
      </c>
      <c r="D376" s="15">
        <f>IF(C376&gt;0.5,Raw!D376*D$11,-999)</f>
        <v>23.7</v>
      </c>
      <c r="E376" s="9">
        <f>IF(Raw!$G376&gt;$C$8,IF(Raw!$Q376&gt;$C$8,IF(Raw!$N376&gt;$C$9,IF(Raw!$N376&lt;$A$9,IF(Raw!$X376&gt;$C$9,IF(Raw!$X376&lt;$A$9,Raw!H376,-999),-999),-999),-999),-999),-999)</f>
        <v>0.97349399999999997</v>
      </c>
      <c r="F376" s="9">
        <f>IF(Raw!$G376&gt;$C$8,IF(Raw!$Q376&gt;$C$8,IF(Raw!$N376&gt;$C$9,IF(Raw!$N376&lt;$A$9,IF(Raw!$X376&gt;$C$9,IF(Raw!$X376&lt;$A$9,Raw!I376,-999),-999),-999),-999),-999),-999)</f>
        <v>1.6319840000000001</v>
      </c>
      <c r="G376" s="9">
        <f>Raw!G376</f>
        <v>0.99312299999999998</v>
      </c>
      <c r="H376" s="9">
        <f>IF(Raw!$G376&gt;$C$8,IF(Raw!$Q376&gt;$C$8,IF(Raw!$N376&gt;$C$9,IF(Raw!$N376&lt;$A$9,IF(Raw!$X376&gt;$C$9,IF(Raw!$X376&lt;$A$9,Raw!L376,-999),-999),-999),-999),-999),-999)</f>
        <v>690.3</v>
      </c>
      <c r="I376" s="9">
        <f>IF(Raw!$G376&gt;$C$8,IF(Raw!$Q376&gt;$C$8,IF(Raw!$N376&gt;$C$9,IF(Raw!$N376&lt;$A$9,IF(Raw!$X376&gt;$C$9,IF(Raw!$X376&lt;$A$9,Raw!M376,-999),-999),-999),-999),-999),-999)</f>
        <v>0.26647799999999999</v>
      </c>
      <c r="J376" s="9">
        <f>IF(Raw!$G376&gt;$C$8,IF(Raw!$Q376&gt;$C$8,IF(Raw!$N376&gt;$C$9,IF(Raw!$N376&lt;$A$9,IF(Raw!$X376&gt;$C$9,IF(Raw!$X376&lt;$A$9,Raw!N376,-999),-999),-999),-999),-999),-999)</f>
        <v>311</v>
      </c>
      <c r="K376" s="9">
        <f>IF(Raw!$G376&gt;$C$8,IF(Raw!$Q376&gt;$C$8,IF(Raw!$N376&gt;$C$9,IF(Raw!$N376&lt;$A$9,IF(Raw!$X376&gt;$C$9,IF(Raw!$X376&lt;$A$9,Raw!R376,-999),-999),-999),-999),-999),-999)</f>
        <v>0.96879599999999999</v>
      </c>
      <c r="L376" s="9">
        <f>IF(Raw!$G376&gt;$C$8,IF(Raw!$Q376&gt;$C$8,IF(Raw!$N376&gt;$C$9,IF(Raw!$N376&lt;$A$9,IF(Raw!$X376&gt;$C$9,IF(Raw!$X376&lt;$A$9,Raw!S376,-999),-999),-999),-999),-999),-999)</f>
        <v>1.761822</v>
      </c>
      <c r="M376" s="9">
        <f>Raw!Q376</f>
        <v>0.99544999999999995</v>
      </c>
      <c r="N376" s="9">
        <f>IF(Raw!$G376&gt;$C$8,IF(Raw!$Q376&gt;$C$8,IF(Raw!$N376&gt;$C$9,IF(Raw!$N376&lt;$A$9,IF(Raw!$X376&gt;$C$9,IF(Raw!$X376&lt;$A$9,Raw!V376,-999),-999),-999),-999),-999),-999)</f>
        <v>660</v>
      </c>
      <c r="O376" s="9">
        <f>IF(Raw!$G376&gt;$C$8,IF(Raw!$Q376&gt;$C$8,IF(Raw!$N376&gt;$C$9,IF(Raw!$N376&lt;$A$9,IF(Raw!$X376&gt;$C$9,IF(Raw!$X376&lt;$A$9,Raw!W376,-999),-999),-999),-999),-999),-999)</f>
        <v>0.28328199999999998</v>
      </c>
      <c r="P376" s="9">
        <f>IF(Raw!$G376&gt;$C$8,IF(Raw!$Q376&gt;$C$8,IF(Raw!$N376&gt;$C$9,IF(Raw!$N376&lt;$A$9,IF(Raw!$X376&gt;$C$9,IF(Raw!$X376&lt;$A$9,Raw!X376,-999),-999),-999),-999),-999),-999)</f>
        <v>379</v>
      </c>
      <c r="R376" s="9">
        <f t="shared" si="95"/>
        <v>0.65849000000000013</v>
      </c>
      <c r="S376" s="9">
        <f t="shared" si="96"/>
        <v>0.40349047539681765</v>
      </c>
      <c r="T376" s="9">
        <f t="shared" si="97"/>
        <v>0.79302600000000001</v>
      </c>
      <c r="U376" s="9">
        <f t="shared" si="98"/>
        <v>0.45011698117062904</v>
      </c>
      <c r="V376" s="15">
        <f t="shared" si="99"/>
        <v>0.72146610899999997</v>
      </c>
      <c r="X376" s="11">
        <f t="shared" si="100"/>
        <v>1.4267399999999998E+19</v>
      </c>
      <c r="Y376" s="11">
        <f t="shared" si="101"/>
        <v>6.9029999999999994E-18</v>
      </c>
      <c r="Z376" s="11">
        <f t="shared" si="102"/>
        <v>3.1099999999999997E-4</v>
      </c>
      <c r="AA376" s="16">
        <f t="shared" si="103"/>
        <v>2.9719427255908468E-2</v>
      </c>
      <c r="AB376" s="9">
        <f t="shared" si="104"/>
        <v>0.99236427851904407</v>
      </c>
      <c r="AC376" s="9">
        <f t="shared" si="105"/>
        <v>0.97028057274409152</v>
      </c>
      <c r="AD376" s="15">
        <f t="shared" si="106"/>
        <v>95.560859343757144</v>
      </c>
      <c r="AE376" s="3">
        <f t="shared" si="107"/>
        <v>831.1211999999997</v>
      </c>
      <c r="AF376" s="2">
        <f t="shared" si="108"/>
        <v>0.25</v>
      </c>
      <c r="AG376" s="9">
        <f t="shared" si="109"/>
        <v>3.3087358096833122E-2</v>
      </c>
      <c r="AH376" s="2">
        <f t="shared" si="110"/>
        <v>1.6010800388076967</v>
      </c>
    </row>
    <row r="377" spans="1:34">
      <c r="A377" s="1">
        <f>Raw!A377</f>
        <v>364</v>
      </c>
      <c r="B377" s="14">
        <f>Raw!B377</f>
        <v>0.47157407407407409</v>
      </c>
      <c r="C377" s="15">
        <f>Raw!C377</f>
        <v>63</v>
      </c>
      <c r="D377" s="15">
        <f>IF(C377&gt;0.5,Raw!D377*D$11,-999)</f>
        <v>25.5</v>
      </c>
      <c r="E377" s="9">
        <f>IF(Raw!$G377&gt;$C$8,IF(Raw!$Q377&gt;$C$8,IF(Raw!$N377&gt;$C$9,IF(Raw!$N377&lt;$A$9,IF(Raw!$X377&gt;$C$9,IF(Raw!$X377&lt;$A$9,Raw!H377,-999),-999),-999),-999),-999),-999)</f>
        <v>1.017342</v>
      </c>
      <c r="F377" s="9">
        <f>IF(Raw!$G377&gt;$C$8,IF(Raw!$Q377&gt;$C$8,IF(Raw!$N377&gt;$C$9,IF(Raw!$N377&lt;$A$9,IF(Raw!$X377&gt;$C$9,IF(Raw!$X377&lt;$A$9,Raw!I377,-999),-999),-999),-999),-999),-999)</f>
        <v>1.755825</v>
      </c>
      <c r="G377" s="9">
        <f>Raw!G377</f>
        <v>0.99568000000000001</v>
      </c>
      <c r="H377" s="9">
        <f>IF(Raw!$G377&gt;$C$8,IF(Raw!$Q377&gt;$C$8,IF(Raw!$N377&gt;$C$9,IF(Raw!$N377&lt;$A$9,IF(Raw!$X377&gt;$C$9,IF(Raw!$X377&lt;$A$9,Raw!L377,-999),-999),-999),-999),-999),-999)</f>
        <v>614.5</v>
      </c>
      <c r="I377" s="9">
        <f>IF(Raw!$G377&gt;$C$8,IF(Raw!$Q377&gt;$C$8,IF(Raw!$N377&gt;$C$9,IF(Raw!$N377&lt;$A$9,IF(Raw!$X377&gt;$C$9,IF(Raw!$X377&lt;$A$9,Raw!M377,-999),-999),-999),-999),-999),-999)</f>
        <v>0.122014</v>
      </c>
      <c r="J377" s="9">
        <f>IF(Raw!$G377&gt;$C$8,IF(Raw!$Q377&gt;$C$8,IF(Raw!$N377&gt;$C$9,IF(Raw!$N377&lt;$A$9,IF(Raw!$X377&gt;$C$9,IF(Raw!$X377&lt;$A$9,Raw!N377,-999),-999),-999),-999),-999),-999)</f>
        <v>402</v>
      </c>
      <c r="K377" s="9">
        <f>IF(Raw!$G377&gt;$C$8,IF(Raw!$Q377&gt;$C$8,IF(Raw!$N377&gt;$C$9,IF(Raw!$N377&lt;$A$9,IF(Raw!$X377&gt;$C$9,IF(Raw!$X377&lt;$A$9,Raw!R377,-999),-999),-999),-999),-999),-999)</f>
        <v>0.95954099999999998</v>
      </c>
      <c r="L377" s="9">
        <f>IF(Raw!$G377&gt;$C$8,IF(Raw!$Q377&gt;$C$8,IF(Raw!$N377&gt;$C$9,IF(Raw!$N377&lt;$A$9,IF(Raw!$X377&gt;$C$9,IF(Raw!$X377&lt;$A$9,Raw!S377,-999),-999),-999),-999),-999),-999)</f>
        <v>1.774024</v>
      </c>
      <c r="M377" s="9">
        <f>Raw!Q377</f>
        <v>0.99500200000000005</v>
      </c>
      <c r="N377" s="9">
        <f>IF(Raw!$G377&gt;$C$8,IF(Raw!$Q377&gt;$C$8,IF(Raw!$N377&gt;$C$9,IF(Raw!$N377&lt;$A$9,IF(Raw!$X377&gt;$C$9,IF(Raw!$X377&lt;$A$9,Raw!V377,-999),-999),-999),-999),-999),-999)</f>
        <v>647.20000000000005</v>
      </c>
      <c r="O377" s="9">
        <f>IF(Raw!$G377&gt;$C$8,IF(Raw!$Q377&gt;$C$8,IF(Raw!$N377&gt;$C$9,IF(Raw!$N377&lt;$A$9,IF(Raw!$X377&gt;$C$9,IF(Raw!$X377&lt;$A$9,Raw!W377,-999),-999),-999),-999),-999),-999)</f>
        <v>0.21251800000000001</v>
      </c>
      <c r="P377" s="9">
        <f>IF(Raw!$G377&gt;$C$8,IF(Raw!$Q377&gt;$C$8,IF(Raw!$N377&gt;$C$9,IF(Raw!$N377&lt;$A$9,IF(Raw!$X377&gt;$C$9,IF(Raw!$X377&lt;$A$9,Raw!X377,-999),-999),-999),-999),-999),-999)</f>
        <v>327</v>
      </c>
      <c r="R377" s="9">
        <f t="shared" si="95"/>
        <v>0.738483</v>
      </c>
      <c r="S377" s="9">
        <f t="shared" si="96"/>
        <v>0.42059032078937253</v>
      </c>
      <c r="T377" s="9">
        <f t="shared" si="97"/>
        <v>0.81448300000000007</v>
      </c>
      <c r="U377" s="9">
        <f t="shared" si="98"/>
        <v>0.4591161111687328</v>
      </c>
      <c r="V377" s="15">
        <f t="shared" si="99"/>
        <v>0.72646282799999995</v>
      </c>
      <c r="X377" s="11">
        <f t="shared" si="100"/>
        <v>1.5350999999999996E+19</v>
      </c>
      <c r="Y377" s="11">
        <f t="shared" si="101"/>
        <v>6.145E-18</v>
      </c>
      <c r="Z377" s="11">
        <f t="shared" si="102"/>
        <v>4.0199999999999996E-4</v>
      </c>
      <c r="AA377" s="16">
        <f t="shared" si="103"/>
        <v>3.6535927473777999E-2</v>
      </c>
      <c r="AB377" s="9">
        <f t="shared" si="104"/>
        <v>0.98929889181662511</v>
      </c>
      <c r="AC377" s="9">
        <f t="shared" si="105"/>
        <v>0.96346407252622202</v>
      </c>
      <c r="AD377" s="15">
        <f t="shared" si="106"/>
        <v>90.885391725815936</v>
      </c>
      <c r="AE377" s="3">
        <f t="shared" si="107"/>
        <v>739.85799999999983</v>
      </c>
      <c r="AF377" s="2">
        <f t="shared" si="108"/>
        <v>0.25</v>
      </c>
      <c r="AG377" s="9">
        <f t="shared" si="109"/>
        <v>3.2097652008618104E-2</v>
      </c>
      <c r="AH377" s="2">
        <f t="shared" si="110"/>
        <v>1.5531886762670537</v>
      </c>
    </row>
    <row r="378" spans="1:34">
      <c r="A378" s="1">
        <f>Raw!A378</f>
        <v>365</v>
      </c>
      <c r="B378" s="14">
        <f>Raw!B378</f>
        <v>0.47162037037037036</v>
      </c>
      <c r="C378" s="15">
        <f>Raw!C378</f>
        <v>63</v>
      </c>
      <c r="D378" s="15">
        <f>IF(C378&gt;0.5,Raw!D378*D$11,-999)</f>
        <v>25.5</v>
      </c>
      <c r="E378" s="9">
        <f>IF(Raw!$G378&gt;$C$8,IF(Raw!$Q378&gt;$C$8,IF(Raw!$N378&gt;$C$9,IF(Raw!$N378&lt;$A$9,IF(Raw!$X378&gt;$C$9,IF(Raw!$X378&lt;$A$9,Raw!H378,-999),-999),-999),-999),-999),-999)</f>
        <v>0.528752</v>
      </c>
      <c r="F378" s="9">
        <f>IF(Raw!$G378&gt;$C$8,IF(Raw!$Q378&gt;$C$8,IF(Raw!$N378&gt;$C$9,IF(Raw!$N378&lt;$A$9,IF(Raw!$X378&gt;$C$9,IF(Raw!$X378&lt;$A$9,Raw!I378,-999),-999),-999),-999),-999),-999)</f>
        <v>0.88294700000000004</v>
      </c>
      <c r="G378" s="9">
        <f>Raw!G378</f>
        <v>0.98903099999999999</v>
      </c>
      <c r="H378" s="9">
        <f>IF(Raw!$G378&gt;$C$8,IF(Raw!$Q378&gt;$C$8,IF(Raw!$N378&gt;$C$9,IF(Raw!$N378&lt;$A$9,IF(Raw!$X378&gt;$C$9,IF(Raw!$X378&lt;$A$9,Raw!L378,-999),-999),-999),-999),-999),-999)</f>
        <v>588</v>
      </c>
      <c r="I378" s="9">
        <f>IF(Raw!$G378&gt;$C$8,IF(Raw!$Q378&gt;$C$8,IF(Raw!$N378&gt;$C$9,IF(Raw!$N378&lt;$A$9,IF(Raw!$X378&gt;$C$9,IF(Raw!$X378&lt;$A$9,Raw!M378,-999),-999),-999),-999),-999),-999)</f>
        <v>0.110065</v>
      </c>
      <c r="J378" s="9">
        <f>IF(Raw!$G378&gt;$C$8,IF(Raw!$Q378&gt;$C$8,IF(Raw!$N378&gt;$C$9,IF(Raw!$N378&lt;$A$9,IF(Raw!$X378&gt;$C$9,IF(Raw!$X378&lt;$A$9,Raw!N378,-999),-999),-999),-999),-999),-999)</f>
        <v>399</v>
      </c>
      <c r="K378" s="9">
        <f>IF(Raw!$G378&gt;$C$8,IF(Raw!$Q378&gt;$C$8,IF(Raw!$N378&gt;$C$9,IF(Raw!$N378&lt;$A$9,IF(Raw!$X378&gt;$C$9,IF(Raw!$X378&lt;$A$9,Raw!R378,-999),-999),-999),-999),-999),-999)</f>
        <v>0.51139699999999999</v>
      </c>
      <c r="L378" s="9">
        <f>IF(Raw!$G378&gt;$C$8,IF(Raw!$Q378&gt;$C$8,IF(Raw!$N378&gt;$C$9,IF(Raw!$N378&lt;$A$9,IF(Raw!$X378&gt;$C$9,IF(Raw!$X378&lt;$A$9,Raw!S378,-999),-999),-999),-999),-999),-999)</f>
        <v>0.91324399999999994</v>
      </c>
      <c r="M378" s="9">
        <f>Raw!Q378</f>
        <v>0.99243400000000004</v>
      </c>
      <c r="N378" s="9">
        <f>IF(Raw!$G378&gt;$C$8,IF(Raw!$Q378&gt;$C$8,IF(Raw!$N378&gt;$C$9,IF(Raw!$N378&lt;$A$9,IF(Raw!$X378&gt;$C$9,IF(Raw!$X378&lt;$A$9,Raw!V378,-999),-999),-999),-999),-999),-999)</f>
        <v>600.20000000000005</v>
      </c>
      <c r="O378" s="9">
        <f>IF(Raw!$G378&gt;$C$8,IF(Raw!$Q378&gt;$C$8,IF(Raw!$N378&gt;$C$9,IF(Raw!$N378&lt;$A$9,IF(Raw!$X378&gt;$C$9,IF(Raw!$X378&lt;$A$9,Raw!W378,-999),-999),-999),-999),-999),-999)</f>
        <v>0.30279499999999998</v>
      </c>
      <c r="P378" s="9">
        <f>IF(Raw!$G378&gt;$C$8,IF(Raw!$Q378&gt;$C$8,IF(Raw!$N378&gt;$C$9,IF(Raw!$N378&lt;$A$9,IF(Raw!$X378&gt;$C$9,IF(Raw!$X378&lt;$A$9,Raw!X378,-999),-999),-999),-999),-999),-999)</f>
        <v>376</v>
      </c>
      <c r="R378" s="9">
        <f t="shared" si="95"/>
        <v>0.35419500000000004</v>
      </c>
      <c r="S378" s="9">
        <f t="shared" si="96"/>
        <v>0.40115091845829931</v>
      </c>
      <c r="T378" s="9">
        <f t="shared" si="97"/>
        <v>0.40184699999999995</v>
      </c>
      <c r="U378" s="9">
        <f t="shared" si="98"/>
        <v>0.44002150575311744</v>
      </c>
      <c r="V378" s="15">
        <f t="shared" si="99"/>
        <v>0.37397341799999995</v>
      </c>
      <c r="X378" s="11">
        <f t="shared" si="100"/>
        <v>1.5350999999999996E+19</v>
      </c>
      <c r="Y378" s="11">
        <f t="shared" si="101"/>
        <v>5.8799999999999995E-18</v>
      </c>
      <c r="Z378" s="11">
        <f t="shared" si="102"/>
        <v>3.9899999999999999E-4</v>
      </c>
      <c r="AA378" s="16">
        <f t="shared" si="103"/>
        <v>3.4763278624348248E-2</v>
      </c>
      <c r="AB378" s="9">
        <f t="shared" si="104"/>
        <v>0.52536651922535849</v>
      </c>
      <c r="AC378" s="9">
        <f t="shared" si="105"/>
        <v>0.96523672137565164</v>
      </c>
      <c r="AD378" s="15">
        <f t="shared" si="106"/>
        <v>87.126011589845234</v>
      </c>
      <c r="AE378" s="3">
        <f t="shared" si="107"/>
        <v>707.95199999999977</v>
      </c>
      <c r="AF378" s="2">
        <f t="shared" si="108"/>
        <v>0.25</v>
      </c>
      <c r="AG378" s="9">
        <f t="shared" si="109"/>
        <v>2.949024523848251E-2</v>
      </c>
      <c r="AH378" s="2">
        <f t="shared" si="110"/>
        <v>1.4270176196206266</v>
      </c>
    </row>
    <row r="379" spans="1:34">
      <c r="A379" s="1">
        <f>Raw!A379</f>
        <v>366</v>
      </c>
      <c r="B379" s="14">
        <f>Raw!B379</f>
        <v>0.47167824074074072</v>
      </c>
      <c r="C379" s="15">
        <f>Raw!C379</f>
        <v>61</v>
      </c>
      <c r="D379" s="15">
        <f>IF(C379&gt;0.5,Raw!D379*D$11,-999)</f>
        <v>29.9</v>
      </c>
      <c r="E379" s="9">
        <f>IF(Raw!$G379&gt;$C$8,IF(Raw!$Q379&gt;$C$8,IF(Raw!$N379&gt;$C$9,IF(Raw!$N379&lt;$A$9,IF(Raw!$X379&gt;$C$9,IF(Raw!$X379&lt;$A$9,Raw!H379,-999),-999),-999),-999),-999),-999)</f>
        <v>0.46614299999999997</v>
      </c>
      <c r="F379" s="9">
        <f>IF(Raw!$G379&gt;$C$8,IF(Raw!$Q379&gt;$C$8,IF(Raw!$N379&gt;$C$9,IF(Raw!$N379&lt;$A$9,IF(Raw!$X379&gt;$C$9,IF(Raw!$X379&lt;$A$9,Raw!I379,-999),-999),-999),-999),-999),-999)</f>
        <v>0.78624799999999995</v>
      </c>
      <c r="G379" s="9">
        <f>Raw!G379</f>
        <v>0.992753</v>
      </c>
      <c r="H379" s="9">
        <f>IF(Raw!$G379&gt;$C$8,IF(Raw!$Q379&gt;$C$8,IF(Raw!$N379&gt;$C$9,IF(Raw!$N379&lt;$A$9,IF(Raw!$X379&gt;$C$9,IF(Raw!$X379&lt;$A$9,Raw!L379,-999),-999),-999),-999),-999),-999)</f>
        <v>531.9</v>
      </c>
      <c r="I379" s="9">
        <f>IF(Raw!$G379&gt;$C$8,IF(Raw!$Q379&gt;$C$8,IF(Raw!$N379&gt;$C$9,IF(Raw!$N379&lt;$A$9,IF(Raw!$X379&gt;$C$9,IF(Raw!$X379&lt;$A$9,Raw!M379,-999),-999),-999),-999),-999),-999)</f>
        <v>7.8868999999999995E-2</v>
      </c>
      <c r="J379" s="9">
        <f>IF(Raw!$G379&gt;$C$8,IF(Raw!$Q379&gt;$C$8,IF(Raw!$N379&gt;$C$9,IF(Raw!$N379&lt;$A$9,IF(Raw!$X379&gt;$C$9,IF(Raw!$X379&lt;$A$9,Raw!N379,-999),-999),-999),-999),-999),-999)</f>
        <v>305</v>
      </c>
      <c r="K379" s="9">
        <f>IF(Raw!$G379&gt;$C$8,IF(Raw!$Q379&gt;$C$8,IF(Raw!$N379&gt;$C$9,IF(Raw!$N379&lt;$A$9,IF(Raw!$X379&gt;$C$9,IF(Raw!$X379&lt;$A$9,Raw!R379,-999),-999),-999),-999),-999),-999)</f>
        <v>0.43633300000000003</v>
      </c>
      <c r="L379" s="9">
        <f>IF(Raw!$G379&gt;$C$8,IF(Raw!$Q379&gt;$C$8,IF(Raw!$N379&gt;$C$9,IF(Raw!$N379&lt;$A$9,IF(Raw!$X379&gt;$C$9,IF(Raw!$X379&lt;$A$9,Raw!S379,-999),-999),-999),-999),-999),-999)</f>
        <v>0.793462</v>
      </c>
      <c r="M379" s="9">
        <f>Raw!Q379</f>
        <v>0.99464300000000005</v>
      </c>
      <c r="N379" s="9">
        <f>IF(Raw!$G379&gt;$C$8,IF(Raw!$Q379&gt;$C$8,IF(Raw!$N379&gt;$C$9,IF(Raw!$N379&lt;$A$9,IF(Raw!$X379&gt;$C$9,IF(Raw!$X379&lt;$A$9,Raw!V379,-999),-999),-999),-999),-999),-999)</f>
        <v>579.1</v>
      </c>
      <c r="O379" s="9">
        <f>IF(Raw!$G379&gt;$C$8,IF(Raw!$Q379&gt;$C$8,IF(Raw!$N379&gt;$C$9,IF(Raw!$N379&lt;$A$9,IF(Raw!$X379&gt;$C$9,IF(Raw!$X379&lt;$A$9,Raw!W379,-999),-999),-999),-999),-999),-999)</f>
        <v>0.118688</v>
      </c>
      <c r="P379" s="9">
        <f>IF(Raw!$G379&gt;$C$8,IF(Raw!$Q379&gt;$C$8,IF(Raw!$N379&gt;$C$9,IF(Raw!$N379&lt;$A$9,IF(Raw!$X379&gt;$C$9,IF(Raw!$X379&lt;$A$9,Raw!X379,-999),-999),-999),-999),-999),-999)</f>
        <v>294</v>
      </c>
      <c r="R379" s="9">
        <f t="shared" si="95"/>
        <v>0.32010499999999997</v>
      </c>
      <c r="S379" s="9">
        <f t="shared" si="96"/>
        <v>0.40712981145897986</v>
      </c>
      <c r="T379" s="9">
        <f t="shared" si="97"/>
        <v>0.35712899999999997</v>
      </c>
      <c r="U379" s="9">
        <f t="shared" si="98"/>
        <v>0.45008960731578823</v>
      </c>
      <c r="V379" s="15">
        <f t="shared" si="99"/>
        <v>0.32492268899999999</v>
      </c>
      <c r="X379" s="11">
        <f t="shared" si="100"/>
        <v>1.7999799999999996E+19</v>
      </c>
      <c r="Y379" s="11">
        <f t="shared" si="101"/>
        <v>5.3189999999999992E-18</v>
      </c>
      <c r="Z379" s="11">
        <f t="shared" si="102"/>
        <v>3.0499999999999999E-4</v>
      </c>
      <c r="AA379" s="16">
        <f t="shared" si="103"/>
        <v>2.8372481129767358E-2</v>
      </c>
      <c r="AB379" s="9">
        <f t="shared" si="104"/>
        <v>0.44646563581339271</v>
      </c>
      <c r="AC379" s="9">
        <f t="shared" si="105"/>
        <v>0.97162751887023269</v>
      </c>
      <c r="AD379" s="15">
        <f t="shared" si="106"/>
        <v>93.024528294319211</v>
      </c>
      <c r="AE379" s="3">
        <f t="shared" si="107"/>
        <v>640.40759999999977</v>
      </c>
      <c r="AF379" s="2">
        <f t="shared" si="108"/>
        <v>0.25</v>
      </c>
      <c r="AG379" s="9">
        <f t="shared" si="109"/>
        <v>3.2207210315943507E-2</v>
      </c>
      <c r="AH379" s="2">
        <f t="shared" si="110"/>
        <v>1.5584901457416156</v>
      </c>
    </row>
    <row r="380" spans="1:34">
      <c r="A380" s="1">
        <f>Raw!A380</f>
        <v>367</v>
      </c>
      <c r="B380" s="14">
        <f>Raw!B380</f>
        <v>0.47173611111111113</v>
      </c>
      <c r="C380" s="15">
        <f>Raw!C380</f>
        <v>60.8</v>
      </c>
      <c r="D380" s="15">
        <f>IF(C380&gt;0.5,Raw!D380*D$11,-999)</f>
        <v>29</v>
      </c>
      <c r="E380" s="9">
        <f>IF(Raw!$G380&gt;$C$8,IF(Raw!$Q380&gt;$C$8,IF(Raw!$N380&gt;$C$9,IF(Raw!$N380&lt;$A$9,IF(Raw!$X380&gt;$C$9,IF(Raw!$X380&lt;$A$9,Raw!H380,-999),-999),-999),-999),-999),-999)</f>
        <v>0.37287999999999999</v>
      </c>
      <c r="F380" s="9">
        <f>IF(Raw!$G380&gt;$C$8,IF(Raw!$Q380&gt;$C$8,IF(Raw!$N380&gt;$C$9,IF(Raw!$N380&lt;$A$9,IF(Raw!$X380&gt;$C$9,IF(Raw!$X380&lt;$A$9,Raw!I380,-999),-999),-999),-999),-999),-999)</f>
        <v>0.60603200000000002</v>
      </c>
      <c r="G380" s="9">
        <f>Raw!G380</f>
        <v>0.98750599999999999</v>
      </c>
      <c r="H380" s="9">
        <f>IF(Raw!$G380&gt;$C$8,IF(Raw!$Q380&gt;$C$8,IF(Raw!$N380&gt;$C$9,IF(Raw!$N380&lt;$A$9,IF(Raw!$X380&gt;$C$9,IF(Raw!$X380&lt;$A$9,Raw!L380,-999),-999),-999),-999),-999),-999)</f>
        <v>532.6</v>
      </c>
      <c r="I380" s="9">
        <f>IF(Raw!$G380&gt;$C$8,IF(Raw!$Q380&gt;$C$8,IF(Raw!$N380&gt;$C$9,IF(Raw!$N380&lt;$A$9,IF(Raw!$X380&gt;$C$9,IF(Raw!$X380&lt;$A$9,Raw!M380,-999),-999),-999),-999),-999),-999)</f>
        <v>0.22917799999999999</v>
      </c>
      <c r="J380" s="9">
        <f>IF(Raw!$G380&gt;$C$8,IF(Raw!$Q380&gt;$C$8,IF(Raw!$N380&gt;$C$9,IF(Raw!$N380&lt;$A$9,IF(Raw!$X380&gt;$C$9,IF(Raw!$X380&lt;$A$9,Raw!N380,-999),-999),-999),-999),-999),-999)</f>
        <v>342</v>
      </c>
      <c r="K380" s="9">
        <f>IF(Raw!$G380&gt;$C$8,IF(Raw!$Q380&gt;$C$8,IF(Raw!$N380&gt;$C$9,IF(Raw!$N380&lt;$A$9,IF(Raw!$X380&gt;$C$9,IF(Raw!$X380&lt;$A$9,Raw!R380,-999),-999),-999),-999),-999),-999)</f>
        <v>0.35401500000000002</v>
      </c>
      <c r="L380" s="9">
        <f>IF(Raw!$G380&gt;$C$8,IF(Raw!$Q380&gt;$C$8,IF(Raw!$N380&gt;$C$9,IF(Raw!$N380&lt;$A$9,IF(Raw!$X380&gt;$C$9,IF(Raw!$X380&lt;$A$9,Raw!S380,-999),-999),-999),-999),-999),-999)</f>
        <v>0.63009199999999999</v>
      </c>
      <c r="M380" s="9">
        <f>Raw!Q380</f>
        <v>0.98739200000000005</v>
      </c>
      <c r="N380" s="9">
        <f>IF(Raw!$G380&gt;$C$8,IF(Raw!$Q380&gt;$C$8,IF(Raw!$N380&gt;$C$9,IF(Raw!$N380&lt;$A$9,IF(Raw!$X380&gt;$C$9,IF(Raw!$X380&lt;$A$9,Raw!V380,-999),-999),-999),-999),-999),-999)</f>
        <v>533.5</v>
      </c>
      <c r="O380" s="9">
        <f>IF(Raw!$G380&gt;$C$8,IF(Raw!$Q380&gt;$C$8,IF(Raw!$N380&gt;$C$9,IF(Raw!$N380&lt;$A$9,IF(Raw!$X380&gt;$C$9,IF(Raw!$X380&lt;$A$9,Raw!W380,-999),-999),-999),-999),-999),-999)</f>
        <v>0.20144599999999999</v>
      </c>
      <c r="P380" s="9">
        <f>IF(Raw!$G380&gt;$C$8,IF(Raw!$Q380&gt;$C$8,IF(Raw!$N380&gt;$C$9,IF(Raw!$N380&lt;$A$9,IF(Raw!$X380&gt;$C$9,IF(Raw!$X380&lt;$A$9,Raw!X380,-999),-999),-999),-999),-999),-999)</f>
        <v>387</v>
      </c>
      <c r="R380" s="9">
        <f t="shared" si="95"/>
        <v>0.23315200000000003</v>
      </c>
      <c r="S380" s="9">
        <f t="shared" si="96"/>
        <v>0.38471895873485235</v>
      </c>
      <c r="T380" s="9">
        <f t="shared" si="97"/>
        <v>0.27607699999999996</v>
      </c>
      <c r="U380" s="9">
        <f t="shared" si="98"/>
        <v>0.43815347600033006</v>
      </c>
      <c r="V380" s="15">
        <f t="shared" si="99"/>
        <v>0.25802267399999995</v>
      </c>
      <c r="X380" s="11">
        <f t="shared" si="100"/>
        <v>1.7457999999999998E+19</v>
      </c>
      <c r="Y380" s="11">
        <f t="shared" si="101"/>
        <v>5.326E-18</v>
      </c>
      <c r="Z380" s="11">
        <f t="shared" si="102"/>
        <v>3.4199999999999996E-4</v>
      </c>
      <c r="AA380" s="16">
        <f t="shared" si="103"/>
        <v>3.0819557508946233E-2</v>
      </c>
      <c r="AB380" s="9">
        <f t="shared" si="104"/>
        <v>0.36252357097839738</v>
      </c>
      <c r="AC380" s="9">
        <f t="shared" si="105"/>
        <v>0.96918044249105373</v>
      </c>
      <c r="AD380" s="15">
        <f t="shared" si="106"/>
        <v>90.115665230836939</v>
      </c>
      <c r="AE380" s="3">
        <f t="shared" si="107"/>
        <v>641.25039999999979</v>
      </c>
      <c r="AF380" s="2">
        <f t="shared" si="108"/>
        <v>0.25</v>
      </c>
      <c r="AG380" s="9">
        <f t="shared" si="109"/>
        <v>3.0372686125364073E-2</v>
      </c>
      <c r="AH380" s="2">
        <f t="shared" si="110"/>
        <v>1.4697184748922676</v>
      </c>
    </row>
    <row r="381" spans="1:34">
      <c r="A381" s="1">
        <f>Raw!A381</f>
        <v>368</v>
      </c>
      <c r="B381" s="14">
        <f>Raw!B381</f>
        <v>0.47179398148148149</v>
      </c>
      <c r="C381" s="15">
        <f>Raw!C381</f>
        <v>59.2</v>
      </c>
      <c r="D381" s="15">
        <f>IF(C381&gt;0.5,Raw!D381*D$11,-999)</f>
        <v>32.5</v>
      </c>
      <c r="E381" s="9">
        <f>IF(Raw!$G381&gt;$C$8,IF(Raw!$Q381&gt;$C$8,IF(Raw!$N381&gt;$C$9,IF(Raw!$N381&lt;$A$9,IF(Raw!$X381&gt;$C$9,IF(Raw!$X381&lt;$A$9,Raw!H381,-999),-999),-999),-999),-999),-999)</f>
        <v>0.33983999999999998</v>
      </c>
      <c r="F381" s="9">
        <f>IF(Raw!$G381&gt;$C$8,IF(Raw!$Q381&gt;$C$8,IF(Raw!$N381&gt;$C$9,IF(Raw!$N381&lt;$A$9,IF(Raw!$X381&gt;$C$9,IF(Raw!$X381&lt;$A$9,Raw!I381,-999),-999),-999),-999),-999),-999)</f>
        <v>0.56024499999999999</v>
      </c>
      <c r="G381" s="9">
        <f>Raw!G381</f>
        <v>0.989954</v>
      </c>
      <c r="H381" s="9">
        <f>IF(Raw!$G381&gt;$C$8,IF(Raw!$Q381&gt;$C$8,IF(Raw!$N381&gt;$C$9,IF(Raw!$N381&lt;$A$9,IF(Raw!$X381&gt;$C$9,IF(Raw!$X381&lt;$A$9,Raw!L381,-999),-999),-999),-999),-999),-999)</f>
        <v>529</v>
      </c>
      <c r="I381" s="9">
        <f>IF(Raw!$G381&gt;$C$8,IF(Raw!$Q381&gt;$C$8,IF(Raw!$N381&gt;$C$9,IF(Raw!$N381&lt;$A$9,IF(Raw!$X381&gt;$C$9,IF(Raw!$X381&lt;$A$9,Raw!M381,-999),-999),-999),-999),-999),-999)</f>
        <v>0.22917999999999999</v>
      </c>
      <c r="J381" s="9">
        <f>IF(Raw!$G381&gt;$C$8,IF(Raw!$Q381&gt;$C$8,IF(Raw!$N381&gt;$C$9,IF(Raw!$N381&lt;$A$9,IF(Raw!$X381&gt;$C$9,IF(Raw!$X381&lt;$A$9,Raw!N381,-999),-999),-999),-999),-999),-999)</f>
        <v>360</v>
      </c>
      <c r="K381" s="9">
        <f>IF(Raw!$G381&gt;$C$8,IF(Raw!$Q381&gt;$C$8,IF(Raw!$N381&gt;$C$9,IF(Raw!$N381&lt;$A$9,IF(Raw!$X381&gt;$C$9,IF(Raw!$X381&lt;$A$9,Raw!R381,-999),-999),-999),-999),-999),-999)</f>
        <v>0.31636700000000001</v>
      </c>
      <c r="L381" s="9">
        <f>IF(Raw!$G381&gt;$C$8,IF(Raw!$Q381&gt;$C$8,IF(Raw!$N381&gt;$C$9,IF(Raw!$N381&lt;$A$9,IF(Raw!$X381&gt;$C$9,IF(Raw!$X381&lt;$A$9,Raw!S381,-999),-999),-999),-999),-999),-999)</f>
        <v>0.56882500000000003</v>
      </c>
      <c r="M381" s="9">
        <f>Raw!Q381</f>
        <v>0.98901499999999998</v>
      </c>
      <c r="N381" s="9">
        <f>IF(Raw!$G381&gt;$C$8,IF(Raw!$Q381&gt;$C$8,IF(Raw!$N381&gt;$C$9,IF(Raw!$N381&lt;$A$9,IF(Raw!$X381&gt;$C$9,IF(Raw!$X381&lt;$A$9,Raw!V381,-999),-999),-999),-999),-999),-999)</f>
        <v>536.29999999999995</v>
      </c>
      <c r="O381" s="9">
        <f>IF(Raw!$G381&gt;$C$8,IF(Raw!$Q381&gt;$C$8,IF(Raw!$N381&gt;$C$9,IF(Raw!$N381&lt;$A$9,IF(Raw!$X381&gt;$C$9,IF(Raw!$X381&lt;$A$9,Raw!W381,-999),-999),-999),-999),-999),-999)</f>
        <v>0.11490400000000001</v>
      </c>
      <c r="P381" s="9">
        <f>IF(Raw!$G381&gt;$C$8,IF(Raw!$Q381&gt;$C$8,IF(Raw!$N381&gt;$C$9,IF(Raw!$N381&lt;$A$9,IF(Raw!$X381&gt;$C$9,IF(Raw!$X381&lt;$A$9,Raw!X381,-999),-999),-999),-999),-999),-999)</f>
        <v>381</v>
      </c>
      <c r="R381" s="9">
        <f t="shared" si="95"/>
        <v>0.22040500000000002</v>
      </c>
      <c r="S381" s="9">
        <f t="shared" si="96"/>
        <v>0.39340824103740329</v>
      </c>
      <c r="T381" s="9">
        <f t="shared" si="97"/>
        <v>0.25245800000000002</v>
      </c>
      <c r="U381" s="9">
        <f t="shared" si="98"/>
        <v>0.44382367160374459</v>
      </c>
      <c r="V381" s="15">
        <f t="shared" si="99"/>
        <v>0.23293383749999999</v>
      </c>
      <c r="X381" s="11">
        <f t="shared" si="100"/>
        <v>1.9564999999999992E+19</v>
      </c>
      <c r="Y381" s="11">
        <f t="shared" si="101"/>
        <v>5.2899999999999996E-18</v>
      </c>
      <c r="Z381" s="11">
        <f t="shared" si="102"/>
        <v>3.5999999999999997E-4</v>
      </c>
      <c r="AA381" s="16">
        <f t="shared" si="103"/>
        <v>3.5921177787023105E-2</v>
      </c>
      <c r="AB381" s="9">
        <f t="shared" si="104"/>
        <v>0.32543558870175626</v>
      </c>
      <c r="AC381" s="9">
        <f t="shared" si="105"/>
        <v>0.96407882221297703</v>
      </c>
      <c r="AD381" s="15">
        <f t="shared" si="106"/>
        <v>99.781049408397521</v>
      </c>
      <c r="AE381" s="3">
        <f t="shared" si="107"/>
        <v>636.91599999999983</v>
      </c>
      <c r="AF381" s="2">
        <f t="shared" si="108"/>
        <v>0.25</v>
      </c>
      <c r="AG381" s="9">
        <f t="shared" si="109"/>
        <v>3.4065532080699713E-2</v>
      </c>
      <c r="AH381" s="2">
        <f t="shared" si="110"/>
        <v>1.6484133688205178</v>
      </c>
    </row>
    <row r="382" spans="1:34">
      <c r="A382" s="1">
        <f>Raw!A382</f>
        <v>369</v>
      </c>
      <c r="B382" s="14">
        <f>Raw!B382</f>
        <v>0.47184027777777776</v>
      </c>
      <c r="C382" s="15">
        <f>Raw!C382</f>
        <v>58.6</v>
      </c>
      <c r="D382" s="15">
        <f>IF(C382&gt;0.5,Raw!D382*D$11,-999)</f>
        <v>32.5</v>
      </c>
      <c r="E382" s="9">
        <f>IF(Raw!$G382&gt;$C$8,IF(Raw!$Q382&gt;$C$8,IF(Raw!$N382&gt;$C$9,IF(Raw!$N382&lt;$A$9,IF(Raw!$X382&gt;$C$9,IF(Raw!$X382&lt;$A$9,Raw!H382,-999),-999),-999),-999),-999),-999)</f>
        <v>0.32092399999999999</v>
      </c>
      <c r="F382" s="9">
        <f>IF(Raw!$G382&gt;$C$8,IF(Raw!$Q382&gt;$C$8,IF(Raw!$N382&gt;$C$9,IF(Raw!$N382&lt;$A$9,IF(Raw!$X382&gt;$C$9,IF(Raw!$X382&lt;$A$9,Raw!I382,-999),-999),-999),-999),-999),-999)</f>
        <v>0.53253200000000001</v>
      </c>
      <c r="G382" s="9">
        <f>Raw!G382</f>
        <v>0.98708799999999997</v>
      </c>
      <c r="H382" s="9">
        <f>IF(Raw!$G382&gt;$C$8,IF(Raw!$Q382&gt;$C$8,IF(Raw!$N382&gt;$C$9,IF(Raw!$N382&lt;$A$9,IF(Raw!$X382&gt;$C$9,IF(Raw!$X382&lt;$A$9,Raw!L382,-999),-999),-999),-999),-999),-999)</f>
        <v>533.70000000000005</v>
      </c>
      <c r="I382" s="9">
        <f>IF(Raw!$G382&gt;$C$8,IF(Raw!$Q382&gt;$C$8,IF(Raw!$N382&gt;$C$9,IF(Raw!$N382&lt;$A$9,IF(Raw!$X382&gt;$C$9,IF(Raw!$X382&lt;$A$9,Raw!M382,-999),-999),-999),-999),-999),-999)</f>
        <v>0.113057</v>
      </c>
      <c r="J382" s="9">
        <f>IF(Raw!$G382&gt;$C$8,IF(Raw!$Q382&gt;$C$8,IF(Raw!$N382&gt;$C$9,IF(Raw!$N382&lt;$A$9,IF(Raw!$X382&gt;$C$9,IF(Raw!$X382&lt;$A$9,Raw!N382,-999),-999),-999),-999),-999),-999)</f>
        <v>417</v>
      </c>
      <c r="K382" s="9">
        <f>IF(Raw!$G382&gt;$C$8,IF(Raw!$Q382&gt;$C$8,IF(Raw!$N382&gt;$C$9,IF(Raw!$N382&lt;$A$9,IF(Raw!$X382&gt;$C$9,IF(Raw!$X382&lt;$A$9,Raw!R382,-999),-999),-999),-999),-999),-999)</f>
        <v>0.29871900000000001</v>
      </c>
      <c r="L382" s="9">
        <f>IF(Raw!$G382&gt;$C$8,IF(Raw!$Q382&gt;$C$8,IF(Raw!$N382&gt;$C$9,IF(Raw!$N382&lt;$A$9,IF(Raw!$X382&gt;$C$9,IF(Raw!$X382&lt;$A$9,Raw!S382,-999),-999),-999),-999),-999),-999)</f>
        <v>0.54273800000000005</v>
      </c>
      <c r="M382" s="9">
        <f>Raw!Q382</f>
        <v>0.98359799999999997</v>
      </c>
      <c r="N382" s="9">
        <f>IF(Raw!$G382&gt;$C$8,IF(Raw!$Q382&gt;$C$8,IF(Raw!$N382&gt;$C$9,IF(Raw!$N382&lt;$A$9,IF(Raw!$X382&gt;$C$9,IF(Raw!$X382&lt;$A$9,Raw!V382,-999),-999),-999),-999),-999),-999)</f>
        <v>515.6</v>
      </c>
      <c r="O382" s="9">
        <f>IF(Raw!$G382&gt;$C$8,IF(Raw!$Q382&gt;$C$8,IF(Raw!$N382&gt;$C$9,IF(Raw!$N382&lt;$A$9,IF(Raw!$X382&gt;$C$9,IF(Raw!$X382&lt;$A$9,Raw!W382,-999),-999),-999),-999),-999),-999)</f>
        <v>7.9342999999999997E-2</v>
      </c>
      <c r="P382" s="9">
        <f>IF(Raw!$G382&gt;$C$8,IF(Raw!$Q382&gt;$C$8,IF(Raw!$N382&gt;$C$9,IF(Raw!$N382&lt;$A$9,IF(Raw!$X382&gt;$C$9,IF(Raw!$X382&lt;$A$9,Raw!X382,-999),-999),-999),-999),-999),-999)</f>
        <v>435</v>
      </c>
      <c r="R382" s="9">
        <f t="shared" si="95"/>
        <v>0.21160800000000002</v>
      </c>
      <c r="S382" s="9">
        <f t="shared" si="96"/>
        <v>0.39736203645978085</v>
      </c>
      <c r="T382" s="9">
        <f t="shared" si="97"/>
        <v>0.24401900000000004</v>
      </c>
      <c r="U382" s="9">
        <f t="shared" si="98"/>
        <v>0.44960736119453587</v>
      </c>
      <c r="V382" s="15">
        <f t="shared" si="99"/>
        <v>0.222251211</v>
      </c>
      <c r="X382" s="11">
        <f t="shared" si="100"/>
        <v>1.9564999999999992E+19</v>
      </c>
      <c r="Y382" s="11">
        <f t="shared" si="101"/>
        <v>5.3370000000000002E-18</v>
      </c>
      <c r="Z382" s="11">
        <f t="shared" si="102"/>
        <v>4.17E-4</v>
      </c>
      <c r="AA382" s="16">
        <f t="shared" si="103"/>
        <v>4.1725637367849767E-2</v>
      </c>
      <c r="AB382" s="9">
        <f t="shared" si="104"/>
        <v>0.30890084830486536</v>
      </c>
      <c r="AC382" s="9">
        <f t="shared" si="105"/>
        <v>0.95827436263215016</v>
      </c>
      <c r="AD382" s="15">
        <f t="shared" si="106"/>
        <v>100.06148049844069</v>
      </c>
      <c r="AE382" s="3">
        <f t="shared" si="107"/>
        <v>642.57479999999987</v>
      </c>
      <c r="AF382" s="2">
        <f t="shared" si="108"/>
        <v>0.25</v>
      </c>
      <c r="AG382" s="9">
        <f t="shared" si="109"/>
        <v>3.4606444772401865E-2</v>
      </c>
      <c r="AH382" s="2">
        <f t="shared" si="110"/>
        <v>1.6745878524673385</v>
      </c>
    </row>
    <row r="383" spans="1:34">
      <c r="A383" s="1">
        <f>Raw!A383</f>
        <v>370</v>
      </c>
      <c r="B383" s="14">
        <f>Raw!B383</f>
        <v>0.47189814814814812</v>
      </c>
      <c r="C383" s="15">
        <f>Raw!C383</f>
        <v>57.4</v>
      </c>
      <c r="D383" s="15">
        <f>IF(C383&gt;0.5,Raw!D383*D$11,-999)</f>
        <v>34.299999999999997</v>
      </c>
      <c r="E383" s="9">
        <f>IF(Raw!$G383&gt;$C$8,IF(Raw!$Q383&gt;$C$8,IF(Raw!$N383&gt;$C$9,IF(Raw!$N383&lt;$A$9,IF(Raw!$X383&gt;$C$9,IF(Raw!$X383&lt;$A$9,Raw!H383,-999),-999),-999),-999),-999),-999)</f>
        <v>0.315305</v>
      </c>
      <c r="F383" s="9">
        <f>IF(Raw!$G383&gt;$C$8,IF(Raw!$Q383&gt;$C$8,IF(Raw!$N383&gt;$C$9,IF(Raw!$N383&lt;$A$9,IF(Raw!$X383&gt;$C$9,IF(Raw!$X383&lt;$A$9,Raw!I383,-999),-999),-999),-999),-999),-999)</f>
        <v>0.52318299999999995</v>
      </c>
      <c r="G383" s="9">
        <f>Raw!G383</f>
        <v>0.98297500000000004</v>
      </c>
      <c r="H383" s="9">
        <f>IF(Raw!$G383&gt;$C$8,IF(Raw!$Q383&gt;$C$8,IF(Raw!$N383&gt;$C$9,IF(Raw!$N383&lt;$A$9,IF(Raw!$X383&gt;$C$9,IF(Raw!$X383&lt;$A$9,Raw!L383,-999),-999),-999),-999),-999),-999)</f>
        <v>517.70000000000005</v>
      </c>
      <c r="I383" s="9">
        <f>IF(Raw!$G383&gt;$C$8,IF(Raw!$Q383&gt;$C$8,IF(Raw!$N383&gt;$C$9,IF(Raw!$N383&lt;$A$9,IF(Raw!$X383&gt;$C$9,IF(Raw!$X383&lt;$A$9,Raw!M383,-999),-999),-999),-999),-999),-999)</f>
        <v>7.6076000000000005E-2</v>
      </c>
      <c r="J383" s="9">
        <f>IF(Raw!$G383&gt;$C$8,IF(Raw!$Q383&gt;$C$8,IF(Raw!$N383&gt;$C$9,IF(Raw!$N383&lt;$A$9,IF(Raw!$X383&gt;$C$9,IF(Raw!$X383&lt;$A$9,Raw!N383,-999),-999),-999),-999),-999),-999)</f>
        <v>339</v>
      </c>
      <c r="K383" s="9">
        <f>IF(Raw!$G383&gt;$C$8,IF(Raw!$Q383&gt;$C$8,IF(Raw!$N383&gt;$C$9,IF(Raw!$N383&lt;$A$9,IF(Raw!$X383&gt;$C$9,IF(Raw!$X383&lt;$A$9,Raw!R383,-999),-999),-999),-999),-999),-999)</f>
        <v>0.29191</v>
      </c>
      <c r="L383" s="9">
        <f>IF(Raw!$G383&gt;$C$8,IF(Raw!$Q383&gt;$C$8,IF(Raw!$N383&gt;$C$9,IF(Raw!$N383&lt;$A$9,IF(Raw!$X383&gt;$C$9,IF(Raw!$X383&lt;$A$9,Raw!S383,-999),-999),-999),-999),-999),-999)</f>
        <v>0.52906799999999998</v>
      </c>
      <c r="M383" s="9">
        <f>Raw!Q383</f>
        <v>0.97862300000000002</v>
      </c>
      <c r="N383" s="9">
        <f>IF(Raw!$G383&gt;$C$8,IF(Raw!$Q383&gt;$C$8,IF(Raw!$N383&gt;$C$9,IF(Raw!$N383&lt;$A$9,IF(Raw!$X383&gt;$C$9,IF(Raw!$X383&lt;$A$9,Raw!V383,-999),-999),-999),-999),-999),-999)</f>
        <v>514.70000000000005</v>
      </c>
      <c r="O383" s="9">
        <f>IF(Raw!$G383&gt;$C$8,IF(Raw!$Q383&gt;$C$8,IF(Raw!$N383&gt;$C$9,IF(Raw!$N383&lt;$A$9,IF(Raw!$X383&gt;$C$9,IF(Raw!$X383&lt;$A$9,Raw!W383,-999),-999),-999),-999),-999),-999)</f>
        <v>6.7652000000000004E-2</v>
      </c>
      <c r="P383" s="9">
        <f>IF(Raw!$G383&gt;$C$8,IF(Raw!$Q383&gt;$C$8,IF(Raw!$N383&gt;$C$9,IF(Raw!$N383&lt;$A$9,IF(Raw!$X383&gt;$C$9,IF(Raw!$X383&lt;$A$9,Raw!X383,-999),-999),-999),-999),-999),-999)</f>
        <v>325</v>
      </c>
      <c r="R383" s="9">
        <f t="shared" si="95"/>
        <v>0.20787799999999995</v>
      </c>
      <c r="S383" s="9">
        <f t="shared" si="96"/>
        <v>0.39733324668423853</v>
      </c>
      <c r="T383" s="9">
        <f t="shared" si="97"/>
        <v>0.23715799999999998</v>
      </c>
      <c r="U383" s="9">
        <f t="shared" si="98"/>
        <v>0.44825617878987195</v>
      </c>
      <c r="V383" s="15">
        <f t="shared" si="99"/>
        <v>0.21665334599999997</v>
      </c>
      <c r="X383" s="11">
        <f t="shared" si="100"/>
        <v>2.0648599999999992E+19</v>
      </c>
      <c r="Y383" s="11">
        <f t="shared" si="101"/>
        <v>5.1770000000000003E-18</v>
      </c>
      <c r="Z383" s="11">
        <f t="shared" si="102"/>
        <v>3.39E-4</v>
      </c>
      <c r="AA383" s="16">
        <f t="shared" si="103"/>
        <v>3.4971061216601478E-2</v>
      </c>
      <c r="AB383" s="9">
        <f t="shared" si="104"/>
        <v>0.30020366693600675</v>
      </c>
      <c r="AC383" s="9">
        <f t="shared" si="105"/>
        <v>0.96502893878339857</v>
      </c>
      <c r="AD383" s="15">
        <f t="shared" si="106"/>
        <v>103.1594726153436</v>
      </c>
      <c r="AE383" s="3">
        <f t="shared" si="107"/>
        <v>623.31079999999986</v>
      </c>
      <c r="AF383" s="2">
        <f t="shared" si="108"/>
        <v>0.25</v>
      </c>
      <c r="AG383" s="9">
        <f t="shared" si="109"/>
        <v>3.5570670000409511E-2</v>
      </c>
      <c r="AH383" s="2">
        <f t="shared" si="110"/>
        <v>1.7212462094434311</v>
      </c>
    </row>
    <row r="384" spans="1:34">
      <c r="A384" s="1">
        <f>Raw!A384</f>
        <v>371</v>
      </c>
      <c r="B384" s="14">
        <f>Raw!B384</f>
        <v>0.47195601851851854</v>
      </c>
      <c r="C384" s="15">
        <f>Raw!C384</f>
        <v>56.6</v>
      </c>
      <c r="D384" s="15">
        <f>IF(C384&gt;0.5,Raw!D384*D$11,-999)</f>
        <v>36.1</v>
      </c>
      <c r="E384" s="9">
        <f>IF(Raw!$G384&gt;$C$8,IF(Raw!$Q384&gt;$C$8,IF(Raw!$N384&gt;$C$9,IF(Raw!$N384&lt;$A$9,IF(Raw!$X384&gt;$C$9,IF(Raw!$X384&lt;$A$9,Raw!H384,-999),-999),-999),-999),-999),-999)</f>
        <v>0.30385299999999998</v>
      </c>
      <c r="F384" s="9">
        <f>IF(Raw!$G384&gt;$C$8,IF(Raw!$Q384&gt;$C$8,IF(Raw!$N384&gt;$C$9,IF(Raw!$N384&lt;$A$9,IF(Raw!$X384&gt;$C$9,IF(Raw!$X384&lt;$A$9,Raw!I384,-999),-999),-999),-999),-999),-999)</f>
        <v>0.501919</v>
      </c>
      <c r="G384" s="9">
        <f>Raw!G384</f>
        <v>0.98455099999999995</v>
      </c>
      <c r="H384" s="9">
        <f>IF(Raw!$G384&gt;$C$8,IF(Raw!$Q384&gt;$C$8,IF(Raw!$N384&gt;$C$9,IF(Raw!$N384&lt;$A$9,IF(Raw!$X384&gt;$C$9,IF(Raw!$X384&lt;$A$9,Raw!L384,-999),-999),-999),-999),-999),-999)</f>
        <v>515.70000000000005</v>
      </c>
      <c r="I384" s="9">
        <f>IF(Raw!$G384&gt;$C$8,IF(Raw!$Q384&gt;$C$8,IF(Raw!$N384&gt;$C$9,IF(Raw!$N384&lt;$A$9,IF(Raw!$X384&gt;$C$9,IF(Raw!$X384&lt;$A$9,Raw!M384,-999),-999),-999),-999),-999),-999)</f>
        <v>0.16728599999999999</v>
      </c>
      <c r="J384" s="9">
        <f>IF(Raw!$G384&gt;$C$8,IF(Raw!$Q384&gt;$C$8,IF(Raw!$N384&gt;$C$9,IF(Raw!$N384&lt;$A$9,IF(Raw!$X384&gt;$C$9,IF(Raw!$X384&lt;$A$9,Raw!N384,-999),-999),-999),-999),-999),-999)</f>
        <v>361</v>
      </c>
      <c r="K384" s="9">
        <f>IF(Raw!$G384&gt;$C$8,IF(Raw!$Q384&gt;$C$8,IF(Raw!$N384&gt;$C$9,IF(Raw!$N384&lt;$A$9,IF(Raw!$X384&gt;$C$9,IF(Raw!$X384&lt;$A$9,Raw!R384,-999),-999),-999),-999),-999),-999)</f>
        <v>0.273059</v>
      </c>
      <c r="L384" s="9">
        <f>IF(Raw!$G384&gt;$C$8,IF(Raw!$Q384&gt;$C$8,IF(Raw!$N384&gt;$C$9,IF(Raw!$N384&lt;$A$9,IF(Raw!$X384&gt;$C$9,IF(Raw!$X384&lt;$A$9,Raw!S384,-999),-999),-999),-999),-999),-999)</f>
        <v>0.508189</v>
      </c>
      <c r="M384" s="9">
        <f>Raw!Q384</f>
        <v>0.98453999999999997</v>
      </c>
      <c r="N384" s="9">
        <f>IF(Raw!$G384&gt;$C$8,IF(Raw!$Q384&gt;$C$8,IF(Raw!$N384&gt;$C$9,IF(Raw!$N384&lt;$A$9,IF(Raw!$X384&gt;$C$9,IF(Raw!$X384&lt;$A$9,Raw!V384,-999),-999),-999),-999),-999),-999)</f>
        <v>512.29999999999995</v>
      </c>
      <c r="O384" s="9">
        <f>IF(Raw!$G384&gt;$C$8,IF(Raw!$Q384&gt;$C$8,IF(Raw!$N384&gt;$C$9,IF(Raw!$N384&lt;$A$9,IF(Raw!$X384&gt;$C$9,IF(Raw!$X384&lt;$A$9,Raw!W384,-999),-999),-999),-999),-999),-999)</f>
        <v>0.149366</v>
      </c>
      <c r="P384" s="9">
        <f>IF(Raw!$G384&gt;$C$8,IF(Raw!$Q384&gt;$C$8,IF(Raw!$N384&gt;$C$9,IF(Raw!$N384&lt;$A$9,IF(Raw!$X384&gt;$C$9,IF(Raw!$X384&lt;$A$9,Raw!X384,-999),-999),-999),-999),-999),-999)</f>
        <v>443</v>
      </c>
      <c r="R384" s="9">
        <f t="shared" si="95"/>
        <v>0.19806600000000002</v>
      </c>
      <c r="S384" s="9">
        <f t="shared" si="96"/>
        <v>0.39461745819544591</v>
      </c>
      <c r="T384" s="9">
        <f t="shared" si="97"/>
        <v>0.23513000000000001</v>
      </c>
      <c r="U384" s="9">
        <f t="shared" si="98"/>
        <v>0.46268219107458053</v>
      </c>
      <c r="V384" s="15">
        <f t="shared" si="99"/>
        <v>0.20810339549999998</v>
      </c>
      <c r="X384" s="11">
        <f t="shared" si="100"/>
        <v>2.1732199999999996E+19</v>
      </c>
      <c r="Y384" s="11">
        <f t="shared" si="101"/>
        <v>5.1570000000000004E-18</v>
      </c>
      <c r="Z384" s="11">
        <f t="shared" si="102"/>
        <v>3.6099999999999999E-4</v>
      </c>
      <c r="AA384" s="16">
        <f t="shared" si="103"/>
        <v>3.8885110017924565E-2</v>
      </c>
      <c r="AB384" s="9">
        <f t="shared" si="104"/>
        <v>0.2822020559185146</v>
      </c>
      <c r="AC384" s="9">
        <f t="shared" si="105"/>
        <v>0.96111488998207539</v>
      </c>
      <c r="AD384" s="15">
        <f t="shared" si="106"/>
        <v>107.71498619923703</v>
      </c>
      <c r="AE384" s="3">
        <f t="shared" si="107"/>
        <v>620.90279999999984</v>
      </c>
      <c r="AF384" s="2">
        <f t="shared" si="108"/>
        <v>0.25</v>
      </c>
      <c r="AG384" s="9">
        <f t="shared" si="109"/>
        <v>3.8336773712485533E-2</v>
      </c>
      <c r="AH384" s="2">
        <f t="shared" si="110"/>
        <v>1.8550965285204528</v>
      </c>
    </row>
    <row r="385" spans="1:34">
      <c r="A385" s="1">
        <f>Raw!A385</f>
        <v>372</v>
      </c>
      <c r="B385" s="14">
        <f>Raw!B385</f>
        <v>0.4720138888888889</v>
      </c>
      <c r="C385" s="15">
        <f>Raw!C385</f>
        <v>55.9</v>
      </c>
      <c r="D385" s="15">
        <f>IF(C385&gt;0.5,Raw!D385*D$11,-999)</f>
        <v>36.9</v>
      </c>
      <c r="E385" s="9">
        <f>IF(Raw!$G385&gt;$C$8,IF(Raw!$Q385&gt;$C$8,IF(Raw!$N385&gt;$C$9,IF(Raw!$N385&lt;$A$9,IF(Raw!$X385&gt;$C$9,IF(Raw!$X385&lt;$A$9,Raw!H385,-999),-999),-999),-999),-999),-999)</f>
        <v>0.28992299999999999</v>
      </c>
      <c r="F385" s="9">
        <f>IF(Raw!$G385&gt;$C$8,IF(Raw!$Q385&gt;$C$8,IF(Raw!$N385&gt;$C$9,IF(Raw!$N385&lt;$A$9,IF(Raw!$X385&gt;$C$9,IF(Raw!$X385&lt;$A$9,Raw!I385,-999),-999),-999),-999),-999),-999)</f>
        <v>0.47769899999999998</v>
      </c>
      <c r="G385" s="9">
        <f>Raw!G385</f>
        <v>0.986043</v>
      </c>
      <c r="H385" s="9">
        <f>IF(Raw!$G385&gt;$C$8,IF(Raw!$Q385&gt;$C$8,IF(Raw!$N385&gt;$C$9,IF(Raw!$N385&lt;$A$9,IF(Raw!$X385&gt;$C$9,IF(Raw!$X385&lt;$A$9,Raw!L385,-999),-999),-999),-999),-999),-999)</f>
        <v>518.9</v>
      </c>
      <c r="I385" s="9">
        <f>IF(Raw!$G385&gt;$C$8,IF(Raw!$Q385&gt;$C$8,IF(Raw!$N385&gt;$C$9,IF(Raw!$N385&lt;$A$9,IF(Raw!$X385&gt;$C$9,IF(Raw!$X385&lt;$A$9,Raw!M385,-999),-999),-999),-999),-999),-999)</f>
        <v>0.21010599999999999</v>
      </c>
      <c r="J385" s="9">
        <f>IF(Raw!$G385&gt;$C$8,IF(Raw!$Q385&gt;$C$8,IF(Raw!$N385&gt;$C$9,IF(Raw!$N385&lt;$A$9,IF(Raw!$X385&gt;$C$9,IF(Raw!$X385&lt;$A$9,Raw!N385,-999),-999),-999),-999),-999),-999)</f>
        <v>419</v>
      </c>
      <c r="K385" s="9">
        <f>IF(Raw!$G385&gt;$C$8,IF(Raw!$Q385&gt;$C$8,IF(Raw!$N385&gt;$C$9,IF(Raw!$N385&lt;$A$9,IF(Raw!$X385&gt;$C$9,IF(Raw!$X385&lt;$A$9,Raw!R385,-999),-999),-999),-999),-999),-999)</f>
        <v>0.27085399999999998</v>
      </c>
      <c r="L385" s="9">
        <f>IF(Raw!$G385&gt;$C$8,IF(Raw!$Q385&gt;$C$8,IF(Raw!$N385&gt;$C$9,IF(Raw!$N385&lt;$A$9,IF(Raw!$X385&gt;$C$9,IF(Raw!$X385&lt;$A$9,Raw!S385,-999),-999),-999),-999),-999),-999)</f>
        <v>0.48058800000000002</v>
      </c>
      <c r="M385" s="9">
        <f>Raw!Q385</f>
        <v>0.98367000000000004</v>
      </c>
      <c r="N385" s="9">
        <f>IF(Raw!$G385&gt;$C$8,IF(Raw!$Q385&gt;$C$8,IF(Raw!$N385&gt;$C$9,IF(Raw!$N385&lt;$A$9,IF(Raw!$X385&gt;$C$9,IF(Raw!$X385&lt;$A$9,Raw!V385,-999),-999),-999),-999),-999),-999)</f>
        <v>476.6</v>
      </c>
      <c r="O385" s="9">
        <f>IF(Raw!$G385&gt;$C$8,IF(Raw!$Q385&gt;$C$8,IF(Raw!$N385&gt;$C$9,IF(Raw!$N385&lt;$A$9,IF(Raw!$X385&gt;$C$9,IF(Raw!$X385&lt;$A$9,Raw!W385,-999),-999),-999),-999),-999),-999)</f>
        <v>7.0920999999999998E-2</v>
      </c>
      <c r="P385" s="9">
        <f>IF(Raw!$G385&gt;$C$8,IF(Raw!$Q385&gt;$C$8,IF(Raw!$N385&gt;$C$9,IF(Raw!$N385&lt;$A$9,IF(Raw!$X385&gt;$C$9,IF(Raw!$X385&lt;$A$9,Raw!X385,-999),-999),-999),-999),-999),-999)</f>
        <v>362</v>
      </c>
      <c r="R385" s="9">
        <f t="shared" si="95"/>
        <v>0.187776</v>
      </c>
      <c r="S385" s="9">
        <f t="shared" si="96"/>
        <v>0.39308434809367404</v>
      </c>
      <c r="T385" s="9">
        <f t="shared" si="97"/>
        <v>0.20973400000000003</v>
      </c>
      <c r="U385" s="9">
        <f t="shared" si="98"/>
        <v>0.43641122957710143</v>
      </c>
      <c r="V385" s="15">
        <f t="shared" si="99"/>
        <v>0.19680078600000001</v>
      </c>
      <c r="X385" s="11">
        <f t="shared" si="100"/>
        <v>2.2213799999999996E+19</v>
      </c>
      <c r="Y385" s="11">
        <f t="shared" si="101"/>
        <v>5.1889999999999991E-18</v>
      </c>
      <c r="Z385" s="11">
        <f t="shared" si="102"/>
        <v>4.1899999999999999E-4</v>
      </c>
      <c r="AA385" s="16">
        <f t="shared" si="103"/>
        <v>4.6071907109327515E-2</v>
      </c>
      <c r="AB385" s="9">
        <f t="shared" si="104"/>
        <v>0.28051684536566768</v>
      </c>
      <c r="AC385" s="9">
        <f t="shared" si="105"/>
        <v>0.95392809289067249</v>
      </c>
      <c r="AD385" s="15">
        <f t="shared" si="106"/>
        <v>109.95681887667662</v>
      </c>
      <c r="AE385" s="3">
        <f t="shared" si="107"/>
        <v>624.75559999999973</v>
      </c>
      <c r="AF385" s="2">
        <f t="shared" si="108"/>
        <v>0.25</v>
      </c>
      <c r="AG385" s="9">
        <f t="shared" si="109"/>
        <v>3.6912608097197749E-2</v>
      </c>
      <c r="AH385" s="2">
        <f t="shared" si="110"/>
        <v>1.7861818955684856</v>
      </c>
    </row>
    <row r="386" spans="1:34">
      <c r="A386" s="1">
        <f>Raw!A386</f>
        <v>373</v>
      </c>
      <c r="B386" s="14">
        <f>Raw!B386</f>
        <v>0.47207175925925932</v>
      </c>
      <c r="C386" s="15">
        <f>Raw!C386</f>
        <v>54.5</v>
      </c>
      <c r="D386" s="15">
        <f>IF(C386&gt;0.5,Raw!D386*D$11,-999)</f>
        <v>40.5</v>
      </c>
      <c r="E386" s="9">
        <f>IF(Raw!$G386&gt;$C$8,IF(Raw!$Q386&gt;$C$8,IF(Raw!$N386&gt;$C$9,IF(Raw!$N386&lt;$A$9,IF(Raw!$X386&gt;$C$9,IF(Raw!$X386&lt;$A$9,Raw!H386,-999),-999),-999),-999),-999),-999)</f>
        <v>0.28791899999999998</v>
      </c>
      <c r="F386" s="9">
        <f>IF(Raw!$G386&gt;$C$8,IF(Raw!$Q386&gt;$C$8,IF(Raw!$N386&gt;$C$9,IF(Raw!$N386&lt;$A$9,IF(Raw!$X386&gt;$C$9,IF(Raw!$X386&lt;$A$9,Raw!I386,-999),-999),-999),-999),-999),-999)</f>
        <v>0.47004600000000002</v>
      </c>
      <c r="G386" s="9">
        <f>Raw!G386</f>
        <v>0.98797000000000001</v>
      </c>
      <c r="H386" s="9">
        <f>IF(Raw!$G386&gt;$C$8,IF(Raw!$Q386&gt;$C$8,IF(Raw!$N386&gt;$C$9,IF(Raw!$N386&lt;$A$9,IF(Raw!$X386&gt;$C$9,IF(Raw!$X386&lt;$A$9,Raw!L386,-999),-999),-999),-999),-999),-999)</f>
        <v>479.8</v>
      </c>
      <c r="I386" s="9">
        <f>IF(Raw!$G386&gt;$C$8,IF(Raw!$Q386&gt;$C$8,IF(Raw!$N386&gt;$C$9,IF(Raw!$N386&lt;$A$9,IF(Raw!$X386&gt;$C$9,IF(Raw!$X386&lt;$A$9,Raw!M386,-999),-999),-999),-999),-999),-999)</f>
        <v>0.156858</v>
      </c>
      <c r="J386" s="9">
        <f>IF(Raw!$G386&gt;$C$8,IF(Raw!$Q386&gt;$C$8,IF(Raw!$N386&gt;$C$9,IF(Raw!$N386&lt;$A$9,IF(Raw!$X386&gt;$C$9,IF(Raw!$X386&lt;$A$9,Raw!N386,-999),-999),-999),-999),-999),-999)</f>
        <v>382</v>
      </c>
      <c r="K386" s="9">
        <f>IF(Raw!$G386&gt;$C$8,IF(Raw!$Q386&gt;$C$8,IF(Raw!$N386&gt;$C$9,IF(Raw!$N386&lt;$A$9,IF(Raw!$X386&gt;$C$9,IF(Raw!$X386&lt;$A$9,Raw!R386,-999),-999),-999),-999),-999),-999)</f>
        <v>0.26414599999999999</v>
      </c>
      <c r="L386" s="9">
        <f>IF(Raw!$G386&gt;$C$8,IF(Raw!$Q386&gt;$C$8,IF(Raw!$N386&gt;$C$9,IF(Raw!$N386&lt;$A$9,IF(Raw!$X386&gt;$C$9,IF(Raw!$X386&lt;$A$9,Raw!S386,-999),-999),-999),-999),-999),-999)</f>
        <v>0.46150099999999999</v>
      </c>
      <c r="M386" s="9">
        <f>Raw!Q386</f>
        <v>0.98213300000000003</v>
      </c>
      <c r="N386" s="9">
        <f>IF(Raw!$G386&gt;$C$8,IF(Raw!$Q386&gt;$C$8,IF(Raw!$N386&gt;$C$9,IF(Raw!$N386&lt;$A$9,IF(Raw!$X386&gt;$C$9,IF(Raw!$X386&lt;$A$9,Raw!V386,-999),-999),-999),-999),-999),-999)</f>
        <v>480.6</v>
      </c>
      <c r="O386" s="9">
        <f>IF(Raw!$G386&gt;$C$8,IF(Raw!$Q386&gt;$C$8,IF(Raw!$N386&gt;$C$9,IF(Raw!$N386&lt;$A$9,IF(Raw!$X386&gt;$C$9,IF(Raw!$X386&lt;$A$9,Raw!W386,-999),-999),-999),-999),-999),-999)</f>
        <v>0.14163700000000001</v>
      </c>
      <c r="P386" s="9">
        <f>IF(Raw!$G386&gt;$C$8,IF(Raw!$Q386&gt;$C$8,IF(Raw!$N386&gt;$C$9,IF(Raw!$N386&lt;$A$9,IF(Raw!$X386&gt;$C$9,IF(Raw!$X386&lt;$A$9,Raw!X386,-999),-999),-999),-999),-999),-999)</f>
        <v>277</v>
      </c>
      <c r="R386" s="9">
        <f t="shared" si="95"/>
        <v>0.18212700000000004</v>
      </c>
      <c r="S386" s="9">
        <f t="shared" si="96"/>
        <v>0.38746633308229417</v>
      </c>
      <c r="T386" s="9">
        <f t="shared" si="97"/>
        <v>0.197355</v>
      </c>
      <c r="U386" s="9">
        <f t="shared" si="98"/>
        <v>0.42763720988686915</v>
      </c>
      <c r="V386" s="15">
        <f t="shared" si="99"/>
        <v>0.18898465949999999</v>
      </c>
      <c r="X386" s="11">
        <f t="shared" si="100"/>
        <v>2.4380999999999992E+19</v>
      </c>
      <c r="Y386" s="11">
        <f t="shared" si="101"/>
        <v>4.7980000000000002E-18</v>
      </c>
      <c r="Z386" s="11">
        <f t="shared" si="102"/>
        <v>3.8199999999999996E-4</v>
      </c>
      <c r="AA386" s="16">
        <f t="shared" si="103"/>
        <v>4.2774918488530149E-2</v>
      </c>
      <c r="AB386" s="9">
        <f t="shared" si="104"/>
        <v>0.27258784403830388</v>
      </c>
      <c r="AC386" s="9">
        <f t="shared" si="105"/>
        <v>0.95722508151146968</v>
      </c>
      <c r="AD386" s="15">
        <f t="shared" si="106"/>
        <v>111.97622640976479</v>
      </c>
      <c r="AE386" s="3">
        <f t="shared" si="107"/>
        <v>577.67919999999992</v>
      </c>
      <c r="AF386" s="2">
        <f t="shared" si="108"/>
        <v>0.25</v>
      </c>
      <c r="AG386" s="9">
        <f t="shared" si="109"/>
        <v>3.6834770027332431E-2</v>
      </c>
      <c r="AH386" s="2">
        <f t="shared" si="110"/>
        <v>1.782415351876603</v>
      </c>
    </row>
    <row r="387" spans="1:34">
      <c r="A387" s="1">
        <f>Raw!A387</f>
        <v>374</v>
      </c>
      <c r="B387" s="14">
        <f>Raw!B387</f>
        <v>0.47211805555555553</v>
      </c>
      <c r="C387" s="15">
        <f>Raw!C387</f>
        <v>53.7</v>
      </c>
      <c r="D387" s="15">
        <f>IF(C387&gt;0.5,Raw!D387*D$11,-999)</f>
        <v>40.5</v>
      </c>
      <c r="E387" s="9">
        <f>IF(Raw!$G387&gt;$C$8,IF(Raw!$Q387&gt;$C$8,IF(Raw!$N387&gt;$C$9,IF(Raw!$N387&lt;$A$9,IF(Raw!$X387&gt;$C$9,IF(Raw!$X387&lt;$A$9,Raw!H387,-999),-999),-999),-999),-999),-999)</f>
        <v>0.28215600000000002</v>
      </c>
      <c r="F387" s="9">
        <f>IF(Raw!$G387&gt;$C$8,IF(Raw!$Q387&gt;$C$8,IF(Raw!$N387&gt;$C$9,IF(Raw!$N387&lt;$A$9,IF(Raw!$X387&gt;$C$9,IF(Raw!$X387&lt;$A$9,Raw!I387,-999),-999),-999),-999),-999),-999)</f>
        <v>0.46309400000000001</v>
      </c>
      <c r="G387" s="9">
        <f>Raw!G387</f>
        <v>0.98077400000000003</v>
      </c>
      <c r="H387" s="9">
        <f>IF(Raw!$G387&gt;$C$8,IF(Raw!$Q387&gt;$C$8,IF(Raw!$N387&gt;$C$9,IF(Raw!$N387&lt;$A$9,IF(Raw!$X387&gt;$C$9,IF(Raw!$X387&lt;$A$9,Raw!L387,-999),-999),-999),-999),-999),-999)</f>
        <v>523.79999999999995</v>
      </c>
      <c r="I387" s="9">
        <f>IF(Raw!$G387&gt;$C$8,IF(Raw!$Q387&gt;$C$8,IF(Raw!$N387&gt;$C$9,IF(Raw!$N387&lt;$A$9,IF(Raw!$X387&gt;$C$9,IF(Raw!$X387&lt;$A$9,Raw!M387,-999),-999),-999),-999),-999),-999)</f>
        <v>9.4449000000000005E-2</v>
      </c>
      <c r="J387" s="9">
        <f>IF(Raw!$G387&gt;$C$8,IF(Raw!$Q387&gt;$C$8,IF(Raw!$N387&gt;$C$9,IF(Raw!$N387&lt;$A$9,IF(Raw!$X387&gt;$C$9,IF(Raw!$X387&lt;$A$9,Raw!N387,-999),-999),-999),-999),-999),-999)</f>
        <v>422</v>
      </c>
      <c r="K387" s="9">
        <f>IF(Raw!$G387&gt;$C$8,IF(Raw!$Q387&gt;$C$8,IF(Raw!$N387&gt;$C$9,IF(Raw!$N387&lt;$A$9,IF(Raw!$X387&gt;$C$9,IF(Raw!$X387&lt;$A$9,Raw!R387,-999),-999),-999),-999),-999),-999)</f>
        <v>0.24900600000000001</v>
      </c>
      <c r="L387" s="9">
        <f>IF(Raw!$G387&gt;$C$8,IF(Raw!$Q387&gt;$C$8,IF(Raw!$N387&gt;$C$9,IF(Raw!$N387&lt;$A$9,IF(Raw!$X387&gt;$C$9,IF(Raw!$X387&lt;$A$9,Raw!S387,-999),-999),-999),-999),-999),-999)</f>
        <v>0.45471499999999998</v>
      </c>
      <c r="M387" s="9">
        <f>Raw!Q387</f>
        <v>0.97429500000000002</v>
      </c>
      <c r="N387" s="9">
        <f>IF(Raw!$G387&gt;$C$8,IF(Raw!$Q387&gt;$C$8,IF(Raw!$N387&gt;$C$9,IF(Raw!$N387&lt;$A$9,IF(Raw!$X387&gt;$C$9,IF(Raw!$X387&lt;$A$9,Raw!V387,-999),-999),-999),-999),-999),-999)</f>
        <v>522.20000000000005</v>
      </c>
      <c r="O387" s="9">
        <f>IF(Raw!$G387&gt;$C$8,IF(Raw!$Q387&gt;$C$8,IF(Raw!$N387&gt;$C$9,IF(Raw!$N387&lt;$A$9,IF(Raw!$X387&gt;$C$9,IF(Raw!$X387&lt;$A$9,Raw!W387,-999),-999),-999),-999),-999),-999)</f>
        <v>7.1686E-2</v>
      </c>
      <c r="P387" s="9">
        <f>IF(Raw!$G387&gt;$C$8,IF(Raw!$Q387&gt;$C$8,IF(Raw!$N387&gt;$C$9,IF(Raw!$N387&lt;$A$9,IF(Raw!$X387&gt;$C$9,IF(Raw!$X387&lt;$A$9,Raw!X387,-999),-999),-999),-999),-999),-999)</f>
        <v>291</v>
      </c>
      <c r="R387" s="9">
        <f t="shared" si="95"/>
        <v>0.18093799999999999</v>
      </c>
      <c r="S387" s="9">
        <f t="shared" si="96"/>
        <v>0.39071549188717625</v>
      </c>
      <c r="T387" s="9">
        <f t="shared" si="97"/>
        <v>0.20570899999999998</v>
      </c>
      <c r="U387" s="9">
        <f t="shared" si="98"/>
        <v>0.45239105813531549</v>
      </c>
      <c r="V387" s="15">
        <f t="shared" si="99"/>
        <v>0.18620579249999997</v>
      </c>
      <c r="X387" s="11">
        <f t="shared" si="100"/>
        <v>2.4380999999999992E+19</v>
      </c>
      <c r="Y387" s="11">
        <f t="shared" si="101"/>
        <v>5.2379999999999994E-18</v>
      </c>
      <c r="Z387" s="11">
        <f t="shared" si="102"/>
        <v>4.2199999999999996E-4</v>
      </c>
      <c r="AA387" s="16">
        <f t="shared" si="103"/>
        <v>5.1136745873913793E-2</v>
      </c>
      <c r="AB387" s="9">
        <f t="shared" si="104"/>
        <v>0.25952528885697695</v>
      </c>
      <c r="AC387" s="9">
        <f t="shared" si="105"/>
        <v>0.94886325412608608</v>
      </c>
      <c r="AD387" s="15">
        <f t="shared" si="106"/>
        <v>121.17712292396632</v>
      </c>
      <c r="AE387" s="3">
        <f t="shared" si="107"/>
        <v>630.65519999999981</v>
      </c>
      <c r="AF387" s="2">
        <f t="shared" si="108"/>
        <v>0.25</v>
      </c>
      <c r="AG387" s="9">
        <f t="shared" si="109"/>
        <v>4.2168805277974099E-2</v>
      </c>
      <c r="AH387" s="2">
        <f t="shared" si="110"/>
        <v>2.0405265416882914</v>
      </c>
    </row>
    <row r="388" spans="1:34">
      <c r="A388" s="1">
        <f>Raw!A388</f>
        <v>375</v>
      </c>
      <c r="B388" s="14">
        <f>Raw!B388</f>
        <v>0.47217592592592594</v>
      </c>
      <c r="C388" s="15">
        <f>Raw!C388</f>
        <v>53</v>
      </c>
      <c r="D388" s="15">
        <f>IF(C388&gt;0.5,Raw!D388*D$11,-999)</f>
        <v>43.1</v>
      </c>
      <c r="E388" s="9">
        <f>IF(Raw!$G388&gt;$C$8,IF(Raw!$Q388&gt;$C$8,IF(Raw!$N388&gt;$C$9,IF(Raw!$N388&lt;$A$9,IF(Raw!$X388&gt;$C$9,IF(Raw!$X388&lt;$A$9,Raw!H388,-999),-999),-999),-999),-999),-999)</f>
        <v>0.26863799999999999</v>
      </c>
      <c r="F388" s="9">
        <f>IF(Raw!$G388&gt;$C$8,IF(Raw!$Q388&gt;$C$8,IF(Raw!$N388&gt;$C$9,IF(Raw!$N388&lt;$A$9,IF(Raw!$X388&gt;$C$9,IF(Raw!$X388&lt;$A$9,Raw!I388,-999),-999),-999),-999),-999),-999)</f>
        <v>0.42921700000000002</v>
      </c>
      <c r="G388" s="9">
        <f>Raw!G388</f>
        <v>0.97825099999999998</v>
      </c>
      <c r="H388" s="9">
        <f>IF(Raw!$G388&gt;$C$8,IF(Raw!$Q388&gt;$C$8,IF(Raw!$N388&gt;$C$9,IF(Raw!$N388&lt;$A$9,IF(Raw!$X388&gt;$C$9,IF(Raw!$X388&lt;$A$9,Raw!L388,-999),-999),-999),-999),-999),-999)</f>
        <v>470.1</v>
      </c>
      <c r="I388" s="9">
        <f>IF(Raw!$G388&gt;$C$8,IF(Raw!$Q388&gt;$C$8,IF(Raw!$N388&gt;$C$9,IF(Raw!$N388&lt;$A$9,IF(Raw!$X388&gt;$C$9,IF(Raw!$X388&lt;$A$9,Raw!M388,-999),-999),-999),-999),-999),-999)</f>
        <v>9.4241000000000005E-2</v>
      </c>
      <c r="J388" s="9">
        <f>IF(Raw!$G388&gt;$C$8,IF(Raw!$Q388&gt;$C$8,IF(Raw!$N388&gt;$C$9,IF(Raw!$N388&lt;$A$9,IF(Raw!$X388&gt;$C$9,IF(Raw!$X388&lt;$A$9,Raw!N388,-999),-999),-999),-999),-999),-999)</f>
        <v>363</v>
      </c>
      <c r="K388" s="9">
        <f>IF(Raw!$G388&gt;$C$8,IF(Raw!$Q388&gt;$C$8,IF(Raw!$N388&gt;$C$9,IF(Raw!$N388&lt;$A$9,IF(Raw!$X388&gt;$C$9,IF(Raw!$X388&lt;$A$9,Raw!R388,-999),-999),-999),-999),-999),-999)</f>
        <v>0.23757</v>
      </c>
      <c r="L388" s="9">
        <f>IF(Raw!$G388&gt;$C$8,IF(Raw!$Q388&gt;$C$8,IF(Raw!$N388&gt;$C$9,IF(Raw!$N388&lt;$A$9,IF(Raw!$X388&gt;$C$9,IF(Raw!$X388&lt;$A$9,Raw!S388,-999),-999),-999),-999),-999),-999)</f>
        <v>0.42303400000000002</v>
      </c>
      <c r="M388" s="9">
        <f>Raw!Q388</f>
        <v>0.97619299999999998</v>
      </c>
      <c r="N388" s="9">
        <f>IF(Raw!$G388&gt;$C$8,IF(Raw!$Q388&gt;$C$8,IF(Raw!$N388&gt;$C$9,IF(Raw!$N388&lt;$A$9,IF(Raw!$X388&gt;$C$9,IF(Raw!$X388&lt;$A$9,Raw!V388,-999),-999),-999),-999),-999),-999)</f>
        <v>539.1</v>
      </c>
      <c r="O388" s="9">
        <f>IF(Raw!$G388&gt;$C$8,IF(Raw!$Q388&gt;$C$8,IF(Raw!$N388&gt;$C$9,IF(Raw!$N388&lt;$A$9,IF(Raw!$X388&gt;$C$9,IF(Raw!$X388&lt;$A$9,Raw!W388,-999),-999),-999),-999),-999),-999)</f>
        <v>0.245064</v>
      </c>
      <c r="P388" s="9">
        <f>IF(Raw!$G388&gt;$C$8,IF(Raw!$Q388&gt;$C$8,IF(Raw!$N388&gt;$C$9,IF(Raw!$N388&lt;$A$9,IF(Raw!$X388&gt;$C$9,IF(Raw!$X388&lt;$A$9,Raw!X388,-999),-999),-999),-999),-999),-999)</f>
        <v>413</v>
      </c>
      <c r="R388" s="9">
        <f t="shared" si="95"/>
        <v>0.16057900000000003</v>
      </c>
      <c r="S388" s="9">
        <f t="shared" si="96"/>
        <v>0.37412078272761801</v>
      </c>
      <c r="T388" s="9">
        <f t="shared" si="97"/>
        <v>0.18546400000000002</v>
      </c>
      <c r="U388" s="9">
        <f t="shared" si="98"/>
        <v>0.43841393363181214</v>
      </c>
      <c r="V388" s="15">
        <f t="shared" si="99"/>
        <v>0.173232423</v>
      </c>
      <c r="X388" s="11">
        <f t="shared" si="100"/>
        <v>2.5946199999999992E+19</v>
      </c>
      <c r="Y388" s="11">
        <f t="shared" si="101"/>
        <v>4.7009999999999999E-18</v>
      </c>
      <c r="Z388" s="11">
        <f t="shared" si="102"/>
        <v>3.6299999999999999E-4</v>
      </c>
      <c r="AA388" s="16">
        <f t="shared" si="103"/>
        <v>4.2398963996603506E-2</v>
      </c>
      <c r="AB388" s="9">
        <f t="shared" si="104"/>
        <v>0.24543348145866609</v>
      </c>
      <c r="AC388" s="9">
        <f t="shared" si="105"/>
        <v>0.95760103600339641</v>
      </c>
      <c r="AD388" s="15">
        <f t="shared" si="106"/>
        <v>116.80155370965153</v>
      </c>
      <c r="AE388" s="3">
        <f t="shared" si="107"/>
        <v>566.00039999999979</v>
      </c>
      <c r="AF388" s="2">
        <f t="shared" si="108"/>
        <v>0.25</v>
      </c>
      <c r="AG388" s="9">
        <f t="shared" si="109"/>
        <v>3.9390329704735161E-2</v>
      </c>
      <c r="AH388" s="2">
        <f t="shared" si="110"/>
        <v>1.9060775546882254</v>
      </c>
    </row>
    <row r="389" spans="1:34">
      <c r="A389" s="1">
        <f>Raw!A389</f>
        <v>376</v>
      </c>
      <c r="B389" s="14">
        <f>Raw!B389</f>
        <v>0.4722337962962963</v>
      </c>
      <c r="C389" s="15">
        <f>Raw!C389</f>
        <v>51.9</v>
      </c>
      <c r="D389" s="15">
        <f>IF(C389&gt;0.5,Raw!D389*D$11,-999)</f>
        <v>44.9</v>
      </c>
      <c r="E389" s="9">
        <f>IF(Raw!$G389&gt;$C$8,IF(Raw!$Q389&gt;$C$8,IF(Raw!$N389&gt;$C$9,IF(Raw!$N389&lt;$A$9,IF(Raw!$X389&gt;$C$9,IF(Raw!$X389&lt;$A$9,Raw!H389,-999),-999),-999),-999),-999),-999)</f>
        <v>0.260326</v>
      </c>
      <c r="F389" s="9">
        <f>IF(Raw!$G389&gt;$C$8,IF(Raw!$Q389&gt;$C$8,IF(Raw!$N389&gt;$C$9,IF(Raw!$N389&lt;$A$9,IF(Raw!$X389&gt;$C$9,IF(Raw!$X389&lt;$A$9,Raw!I389,-999),-999),-999),-999),-999),-999)</f>
        <v>0.418014</v>
      </c>
      <c r="G389" s="9">
        <f>Raw!G389</f>
        <v>0.97879099999999997</v>
      </c>
      <c r="H389" s="9">
        <f>IF(Raw!$G389&gt;$C$8,IF(Raw!$Q389&gt;$C$8,IF(Raw!$N389&gt;$C$9,IF(Raw!$N389&lt;$A$9,IF(Raw!$X389&gt;$C$9,IF(Raw!$X389&lt;$A$9,Raw!L389,-999),-999),-999),-999),-999),-999)</f>
        <v>472.9</v>
      </c>
      <c r="I389" s="9">
        <f>IF(Raw!$G389&gt;$C$8,IF(Raw!$Q389&gt;$C$8,IF(Raw!$N389&gt;$C$9,IF(Raw!$N389&lt;$A$9,IF(Raw!$X389&gt;$C$9,IF(Raw!$X389&lt;$A$9,Raw!M389,-999),-999),-999),-999),-999),-999)</f>
        <v>6.2151999999999999E-2</v>
      </c>
      <c r="J389" s="9">
        <f>IF(Raw!$G389&gt;$C$8,IF(Raw!$Q389&gt;$C$8,IF(Raw!$N389&gt;$C$9,IF(Raw!$N389&lt;$A$9,IF(Raw!$X389&gt;$C$9,IF(Raw!$X389&lt;$A$9,Raw!N389,-999),-999),-999),-999),-999),-999)</f>
        <v>509</v>
      </c>
      <c r="K389" s="9">
        <f>IF(Raw!$G389&gt;$C$8,IF(Raw!$Q389&gt;$C$8,IF(Raw!$N389&gt;$C$9,IF(Raw!$N389&lt;$A$9,IF(Raw!$X389&gt;$C$9,IF(Raw!$X389&lt;$A$9,Raw!R389,-999),-999),-999),-999),-999),-999)</f>
        <v>0.23022899999999999</v>
      </c>
      <c r="L389" s="9">
        <f>IF(Raw!$G389&gt;$C$8,IF(Raw!$Q389&gt;$C$8,IF(Raw!$N389&gt;$C$9,IF(Raw!$N389&lt;$A$9,IF(Raw!$X389&gt;$C$9,IF(Raw!$X389&lt;$A$9,Raw!S389,-999),-999),-999),-999),-999),-999)</f>
        <v>0.417298</v>
      </c>
      <c r="M389" s="9">
        <f>Raw!Q389</f>
        <v>0.97943899999999995</v>
      </c>
      <c r="N389" s="9">
        <f>IF(Raw!$G389&gt;$C$8,IF(Raw!$Q389&gt;$C$8,IF(Raw!$N389&gt;$C$9,IF(Raw!$N389&lt;$A$9,IF(Raw!$X389&gt;$C$9,IF(Raw!$X389&lt;$A$9,Raw!V389,-999),-999),-999),-999),-999),-999)</f>
        <v>492.7</v>
      </c>
      <c r="O389" s="9">
        <f>IF(Raw!$G389&gt;$C$8,IF(Raw!$Q389&gt;$C$8,IF(Raw!$N389&gt;$C$9,IF(Raw!$N389&lt;$A$9,IF(Raw!$X389&gt;$C$9,IF(Raw!$X389&lt;$A$9,Raw!W389,-999),-999),-999),-999),-999),-999)</f>
        <v>0.16837199999999999</v>
      </c>
      <c r="P389" s="9">
        <f>IF(Raw!$G389&gt;$C$8,IF(Raw!$Q389&gt;$C$8,IF(Raw!$N389&gt;$C$9,IF(Raw!$N389&lt;$A$9,IF(Raw!$X389&gt;$C$9,IF(Raw!$X389&lt;$A$9,Raw!X389,-999),-999),-999),-999),-999),-999)</f>
        <v>392</v>
      </c>
      <c r="R389" s="9">
        <f t="shared" si="95"/>
        <v>0.15768799999999999</v>
      </c>
      <c r="S389" s="9">
        <f t="shared" si="96"/>
        <v>0.37723138459477434</v>
      </c>
      <c r="T389" s="9">
        <f t="shared" si="97"/>
        <v>0.18706900000000001</v>
      </c>
      <c r="U389" s="9">
        <f t="shared" si="98"/>
        <v>0.44828635651261212</v>
      </c>
      <c r="V389" s="15">
        <f t="shared" si="99"/>
        <v>0.17088353099999998</v>
      </c>
      <c r="X389" s="11">
        <f t="shared" si="100"/>
        <v>2.7029799999999988E+19</v>
      </c>
      <c r="Y389" s="11">
        <f t="shared" si="101"/>
        <v>4.7289999999999993E-18</v>
      </c>
      <c r="Z389" s="11">
        <f t="shared" si="102"/>
        <v>5.0900000000000001E-4</v>
      </c>
      <c r="AA389" s="16">
        <f t="shared" si="103"/>
        <v>6.1087856258279463E-2</v>
      </c>
      <c r="AB389" s="9">
        <f t="shared" si="104"/>
        <v>0.24165664418238006</v>
      </c>
      <c r="AC389" s="9">
        <f t="shared" si="105"/>
        <v>0.93891214374172061</v>
      </c>
      <c r="AD389" s="15">
        <f t="shared" si="106"/>
        <v>120.01543469210112</v>
      </c>
      <c r="AE389" s="3">
        <f t="shared" si="107"/>
        <v>569.37159999999972</v>
      </c>
      <c r="AF389" s="2">
        <f t="shared" si="108"/>
        <v>0.25</v>
      </c>
      <c r="AG389" s="9">
        <f t="shared" si="109"/>
        <v>4.138560149492259E-2</v>
      </c>
      <c r="AH389" s="2">
        <f t="shared" si="110"/>
        <v>2.0026277182254879</v>
      </c>
    </row>
    <row r="390" spans="1:34">
      <c r="A390" s="1">
        <f>Raw!A390</f>
        <v>377</v>
      </c>
      <c r="B390" s="14">
        <f>Raw!B390</f>
        <v>0.47229166666666672</v>
      </c>
      <c r="C390" s="15">
        <f>Raw!C390</f>
        <v>50.8</v>
      </c>
      <c r="D390" s="15">
        <f>IF(C390&gt;0.5,Raw!D390*D$11,-999)</f>
        <v>47.5</v>
      </c>
      <c r="E390" s="9">
        <f>IF(Raw!$G390&gt;$C$8,IF(Raw!$Q390&gt;$C$8,IF(Raw!$N390&gt;$C$9,IF(Raw!$N390&lt;$A$9,IF(Raw!$X390&gt;$C$9,IF(Raw!$X390&lt;$A$9,Raw!H390,-999),-999),-999),-999),-999),-999)</f>
        <v>0.257988</v>
      </c>
      <c r="F390" s="9">
        <f>IF(Raw!$G390&gt;$C$8,IF(Raw!$Q390&gt;$C$8,IF(Raw!$N390&gt;$C$9,IF(Raw!$N390&lt;$A$9,IF(Raw!$X390&gt;$C$9,IF(Raw!$X390&lt;$A$9,Raw!I390,-999),-999),-999),-999),-999),-999)</f>
        <v>0.407605</v>
      </c>
      <c r="G390" s="9">
        <f>Raw!G390</f>
        <v>0.97997800000000002</v>
      </c>
      <c r="H390" s="9">
        <f>IF(Raw!$G390&gt;$C$8,IF(Raw!$Q390&gt;$C$8,IF(Raw!$N390&gt;$C$9,IF(Raw!$N390&lt;$A$9,IF(Raw!$X390&gt;$C$9,IF(Raw!$X390&lt;$A$9,Raw!L390,-999),-999),-999),-999),-999),-999)</f>
        <v>485</v>
      </c>
      <c r="I390" s="9">
        <f>IF(Raw!$G390&gt;$C$8,IF(Raw!$Q390&gt;$C$8,IF(Raw!$N390&gt;$C$9,IF(Raw!$N390&lt;$A$9,IF(Raw!$X390&gt;$C$9,IF(Raw!$X390&lt;$A$9,Raw!M390,-999),-999),-999),-999),-999),-999)</f>
        <v>0.14164099999999999</v>
      </c>
      <c r="J390" s="9">
        <f>IF(Raw!$G390&gt;$C$8,IF(Raw!$Q390&gt;$C$8,IF(Raw!$N390&gt;$C$9,IF(Raw!$N390&lt;$A$9,IF(Raw!$X390&gt;$C$9,IF(Raw!$X390&lt;$A$9,Raw!N390,-999),-999),-999),-999),-999),-999)</f>
        <v>631</v>
      </c>
      <c r="K390" s="9">
        <f>IF(Raw!$G390&gt;$C$8,IF(Raw!$Q390&gt;$C$8,IF(Raw!$N390&gt;$C$9,IF(Raw!$N390&lt;$A$9,IF(Raw!$X390&gt;$C$9,IF(Raw!$X390&lt;$A$9,Raw!R390,-999),-999),-999),-999),-999),-999)</f>
        <v>0.229906</v>
      </c>
      <c r="L390" s="9">
        <f>IF(Raw!$G390&gt;$C$8,IF(Raw!$Q390&gt;$C$8,IF(Raw!$N390&gt;$C$9,IF(Raw!$N390&lt;$A$9,IF(Raw!$X390&gt;$C$9,IF(Raw!$X390&lt;$A$9,Raw!S390,-999),-999),-999),-999),-999),-999)</f>
        <v>0.410995</v>
      </c>
      <c r="M390" s="9">
        <f>Raw!Q390</f>
        <v>0.98695999999999995</v>
      </c>
      <c r="N390" s="9">
        <f>IF(Raw!$G390&gt;$C$8,IF(Raw!$Q390&gt;$C$8,IF(Raw!$N390&gt;$C$9,IF(Raw!$N390&lt;$A$9,IF(Raw!$X390&gt;$C$9,IF(Raw!$X390&lt;$A$9,Raw!V390,-999),-999),-999),-999),-999),-999)</f>
        <v>458.8</v>
      </c>
      <c r="O390" s="9">
        <f>IF(Raw!$G390&gt;$C$8,IF(Raw!$Q390&gt;$C$8,IF(Raw!$N390&gt;$C$9,IF(Raw!$N390&lt;$A$9,IF(Raw!$X390&gt;$C$9,IF(Raw!$X390&lt;$A$9,Raw!W390,-999),-999),-999),-999),-999),-999)</f>
        <v>0.15379999999999999</v>
      </c>
      <c r="P390" s="9">
        <f>IF(Raw!$G390&gt;$C$8,IF(Raw!$Q390&gt;$C$8,IF(Raw!$N390&gt;$C$9,IF(Raw!$N390&lt;$A$9,IF(Raw!$X390&gt;$C$9,IF(Raw!$X390&lt;$A$9,Raw!X390,-999),-999),-999),-999),-999),-999)</f>
        <v>373</v>
      </c>
      <c r="R390" s="9">
        <f t="shared" si="95"/>
        <v>0.149617</v>
      </c>
      <c r="S390" s="9">
        <f t="shared" si="96"/>
        <v>0.36706370137755917</v>
      </c>
      <c r="T390" s="9">
        <f t="shared" si="97"/>
        <v>0.181089</v>
      </c>
      <c r="U390" s="9">
        <f t="shared" si="98"/>
        <v>0.4406111996496308</v>
      </c>
      <c r="V390" s="15">
        <f t="shared" si="99"/>
        <v>0.16830245249999998</v>
      </c>
      <c r="X390" s="11">
        <f t="shared" si="100"/>
        <v>2.8594999999999996E+19</v>
      </c>
      <c r="Y390" s="11">
        <f t="shared" si="101"/>
        <v>4.8499999999999996E-18</v>
      </c>
      <c r="Z390" s="11">
        <f t="shared" si="102"/>
        <v>6.3099999999999994E-4</v>
      </c>
      <c r="AA390" s="16">
        <f t="shared" si="103"/>
        <v>8.0468824431917926E-2</v>
      </c>
      <c r="AB390" s="9">
        <f t="shared" si="104"/>
        <v>0.24447801894755158</v>
      </c>
      <c r="AC390" s="9">
        <f t="shared" si="105"/>
        <v>0.91953117556808206</v>
      </c>
      <c r="AD390" s="15">
        <f t="shared" si="106"/>
        <v>127.5258707320411</v>
      </c>
      <c r="AE390" s="3">
        <f t="shared" si="107"/>
        <v>583.93999999999983</v>
      </c>
      <c r="AF390" s="2">
        <f t="shared" si="108"/>
        <v>0.25</v>
      </c>
      <c r="AG390" s="9">
        <f t="shared" si="109"/>
        <v>4.3222559145852595E-2</v>
      </c>
      <c r="AH390" s="2">
        <f t="shared" si="110"/>
        <v>2.091517142954765</v>
      </c>
    </row>
    <row r="391" spans="1:34">
      <c r="A391" s="1">
        <f>Raw!A391</f>
        <v>378</v>
      </c>
      <c r="B391" s="14">
        <f>Raw!B391</f>
        <v>0.47233796296296293</v>
      </c>
      <c r="C391" s="15">
        <f>Raw!C391</f>
        <v>50.1</v>
      </c>
      <c r="D391" s="15">
        <f>IF(C391&gt;0.5,Raw!D391*D$11,-999)</f>
        <v>50.1</v>
      </c>
      <c r="E391" s="9">
        <f>IF(Raw!$G391&gt;$C$8,IF(Raw!$Q391&gt;$C$8,IF(Raw!$N391&gt;$C$9,IF(Raw!$N391&lt;$A$9,IF(Raw!$X391&gt;$C$9,IF(Raw!$X391&lt;$A$9,Raw!H391,-999),-999),-999),-999),-999),-999)</f>
        <v>0.246114</v>
      </c>
      <c r="F391" s="9">
        <f>IF(Raw!$G391&gt;$C$8,IF(Raw!$Q391&gt;$C$8,IF(Raw!$N391&gt;$C$9,IF(Raw!$N391&lt;$A$9,IF(Raw!$X391&gt;$C$9,IF(Raw!$X391&lt;$A$9,Raw!I391,-999),-999),-999),-999),-999),-999)</f>
        <v>0.39593600000000001</v>
      </c>
      <c r="G391" s="9">
        <f>Raw!G391</f>
        <v>0.97622299999999995</v>
      </c>
      <c r="H391" s="9">
        <f>IF(Raw!$G391&gt;$C$8,IF(Raw!$Q391&gt;$C$8,IF(Raw!$N391&gt;$C$9,IF(Raw!$N391&lt;$A$9,IF(Raw!$X391&gt;$C$9,IF(Raw!$X391&lt;$A$9,Raw!L391,-999),-999),-999),-999),-999),-999)</f>
        <v>470.4</v>
      </c>
      <c r="I391" s="9">
        <f>IF(Raw!$G391&gt;$C$8,IF(Raw!$Q391&gt;$C$8,IF(Raw!$N391&gt;$C$9,IF(Raw!$N391&lt;$A$9,IF(Raw!$X391&gt;$C$9,IF(Raw!$X391&lt;$A$9,Raw!M391,-999),-999),-999),-999),-999),-999)</f>
        <v>2.3521E-2</v>
      </c>
      <c r="J391" s="9">
        <f>IF(Raw!$G391&gt;$C$8,IF(Raw!$Q391&gt;$C$8,IF(Raw!$N391&gt;$C$9,IF(Raw!$N391&lt;$A$9,IF(Raw!$X391&gt;$C$9,IF(Raw!$X391&lt;$A$9,Raw!N391,-999),-999),-999),-999),-999),-999)</f>
        <v>275</v>
      </c>
      <c r="K391" s="9">
        <f>IF(Raw!$G391&gt;$C$8,IF(Raw!$Q391&gt;$C$8,IF(Raw!$N391&gt;$C$9,IF(Raw!$N391&lt;$A$9,IF(Raw!$X391&gt;$C$9,IF(Raw!$X391&lt;$A$9,Raw!R391,-999),-999),-999),-999),-999),-999)</f>
        <v>0.22037399999999999</v>
      </c>
      <c r="L391" s="9">
        <f>IF(Raw!$G391&gt;$C$8,IF(Raw!$Q391&gt;$C$8,IF(Raw!$N391&gt;$C$9,IF(Raw!$N391&lt;$A$9,IF(Raw!$X391&gt;$C$9,IF(Raw!$X391&lt;$A$9,Raw!S391,-999),-999),-999),-999),-999),-999)</f>
        <v>0.39342199999999999</v>
      </c>
      <c r="M391" s="9">
        <f>Raw!Q391</f>
        <v>0.98639500000000002</v>
      </c>
      <c r="N391" s="9">
        <f>IF(Raw!$G391&gt;$C$8,IF(Raw!$Q391&gt;$C$8,IF(Raw!$N391&gt;$C$9,IF(Raw!$N391&lt;$A$9,IF(Raw!$X391&gt;$C$9,IF(Raw!$X391&lt;$A$9,Raw!V391,-999),-999),-999),-999),-999),-999)</f>
        <v>454.3</v>
      </c>
      <c r="O391" s="9">
        <f>IF(Raw!$G391&gt;$C$8,IF(Raw!$Q391&gt;$C$8,IF(Raw!$N391&gt;$C$9,IF(Raw!$N391&lt;$A$9,IF(Raw!$X391&gt;$C$9,IF(Raw!$X391&lt;$A$9,Raw!W391,-999),-999),-999),-999),-999),-999)</f>
        <v>3.3437000000000001E-2</v>
      </c>
      <c r="P391" s="9">
        <f>IF(Raw!$G391&gt;$C$8,IF(Raw!$Q391&gt;$C$8,IF(Raw!$N391&gt;$C$9,IF(Raw!$N391&lt;$A$9,IF(Raw!$X391&gt;$C$9,IF(Raw!$X391&lt;$A$9,Raw!X391,-999),-999),-999),-999),-999),-999)</f>
        <v>380</v>
      </c>
      <c r="R391" s="9">
        <f t="shared" si="95"/>
        <v>0.14982200000000001</v>
      </c>
      <c r="S391" s="9">
        <f t="shared" si="96"/>
        <v>0.378399539319486</v>
      </c>
      <c r="T391" s="9">
        <f t="shared" si="97"/>
        <v>0.17304800000000001</v>
      </c>
      <c r="U391" s="9">
        <f t="shared" si="98"/>
        <v>0.43985338898180582</v>
      </c>
      <c r="V391" s="15">
        <f t="shared" si="99"/>
        <v>0.16110630899999998</v>
      </c>
      <c r="X391" s="11">
        <f t="shared" si="100"/>
        <v>3.0160199999999996E+19</v>
      </c>
      <c r="Y391" s="11">
        <f t="shared" si="101"/>
        <v>4.7039999999999998E-18</v>
      </c>
      <c r="Z391" s="11">
        <f t="shared" si="102"/>
        <v>2.7499999999999996E-4</v>
      </c>
      <c r="AA391" s="16">
        <f t="shared" si="103"/>
        <v>3.7550204670977749E-2</v>
      </c>
      <c r="AB391" s="9">
        <f t="shared" si="104"/>
        <v>0.22687198781790335</v>
      </c>
      <c r="AC391" s="9">
        <f t="shared" si="105"/>
        <v>0.9624497953290222</v>
      </c>
      <c r="AD391" s="15">
        <f t="shared" si="106"/>
        <v>136.54619880355548</v>
      </c>
      <c r="AE391" s="3">
        <f t="shared" si="107"/>
        <v>566.36159999999984</v>
      </c>
      <c r="AF391" s="2">
        <f t="shared" si="108"/>
        <v>0.25</v>
      </c>
      <c r="AG391" s="9">
        <f t="shared" si="109"/>
        <v>4.6200237151020979E-2</v>
      </c>
      <c r="AH391" s="2">
        <f t="shared" si="110"/>
        <v>2.2356054319659129</v>
      </c>
    </row>
    <row r="392" spans="1:34">
      <c r="A392" s="1">
        <f>Raw!A392</f>
        <v>379</v>
      </c>
      <c r="B392" s="14">
        <f>Raw!B392</f>
        <v>0.47239583333333335</v>
      </c>
      <c r="C392" s="15">
        <f>Raw!C392</f>
        <v>48.8</v>
      </c>
      <c r="D392" s="15">
        <f>IF(C392&gt;0.5,Raw!D392*D$11,-999)</f>
        <v>53.6</v>
      </c>
      <c r="E392" s="9">
        <f>IF(Raw!$G392&gt;$C$8,IF(Raw!$Q392&gt;$C$8,IF(Raw!$N392&gt;$C$9,IF(Raw!$N392&lt;$A$9,IF(Raw!$X392&gt;$C$9,IF(Raw!$X392&lt;$A$9,Raw!H392,-999),-999),-999),-999),-999),-999)</f>
        <v>0.236489</v>
      </c>
      <c r="F392" s="9">
        <f>IF(Raw!$G392&gt;$C$8,IF(Raw!$Q392&gt;$C$8,IF(Raw!$N392&gt;$C$9,IF(Raw!$N392&lt;$A$9,IF(Raw!$X392&gt;$C$9,IF(Raw!$X392&lt;$A$9,Raw!I392,-999),-999),-999),-999),-999),-999)</f>
        <v>0.37934200000000001</v>
      </c>
      <c r="G392" s="9">
        <f>Raw!G392</f>
        <v>0.97263699999999997</v>
      </c>
      <c r="H392" s="9">
        <f>IF(Raw!$G392&gt;$C$8,IF(Raw!$Q392&gt;$C$8,IF(Raw!$N392&gt;$C$9,IF(Raw!$N392&lt;$A$9,IF(Raw!$X392&gt;$C$9,IF(Raw!$X392&lt;$A$9,Raw!L392,-999),-999),-999),-999),-999),-999)</f>
        <v>501</v>
      </c>
      <c r="I392" s="9">
        <f>IF(Raw!$G392&gt;$C$8,IF(Raw!$Q392&gt;$C$8,IF(Raw!$N392&gt;$C$9,IF(Raw!$N392&lt;$A$9,IF(Raw!$X392&gt;$C$9,IF(Raw!$X392&lt;$A$9,Raw!M392,-999),-999),-999),-999),-999),-999)</f>
        <v>0.112384</v>
      </c>
      <c r="J392" s="9">
        <f>IF(Raw!$G392&gt;$C$8,IF(Raw!$Q392&gt;$C$8,IF(Raw!$N392&gt;$C$9,IF(Raw!$N392&lt;$A$9,IF(Raw!$X392&gt;$C$9,IF(Raw!$X392&lt;$A$9,Raw!N392,-999),-999),-999),-999),-999),-999)</f>
        <v>354</v>
      </c>
      <c r="K392" s="9">
        <f>IF(Raw!$G392&gt;$C$8,IF(Raw!$Q392&gt;$C$8,IF(Raw!$N392&gt;$C$9,IF(Raw!$N392&lt;$A$9,IF(Raw!$X392&gt;$C$9,IF(Raw!$X392&lt;$A$9,Raw!R392,-999),-999),-999),-999),-999),-999)</f>
        <v>0.20941100000000001</v>
      </c>
      <c r="L392" s="9">
        <f>IF(Raw!$G392&gt;$C$8,IF(Raw!$Q392&gt;$C$8,IF(Raw!$N392&gt;$C$9,IF(Raw!$N392&lt;$A$9,IF(Raw!$X392&gt;$C$9,IF(Raw!$X392&lt;$A$9,Raw!S392,-999),-999),-999),-999),-999),-999)</f>
        <v>0.377826</v>
      </c>
      <c r="M392" s="9">
        <f>Raw!Q392</f>
        <v>0.98064399999999996</v>
      </c>
      <c r="N392" s="9">
        <f>IF(Raw!$G392&gt;$C$8,IF(Raw!$Q392&gt;$C$8,IF(Raw!$N392&gt;$C$9,IF(Raw!$N392&lt;$A$9,IF(Raw!$X392&gt;$C$9,IF(Raw!$X392&lt;$A$9,Raw!V392,-999),-999),-999),-999),-999),-999)</f>
        <v>450.3</v>
      </c>
      <c r="O392" s="9">
        <f>IF(Raw!$G392&gt;$C$8,IF(Raw!$Q392&gt;$C$8,IF(Raw!$N392&gt;$C$9,IF(Raw!$N392&lt;$A$9,IF(Raw!$X392&gt;$C$9,IF(Raw!$X392&lt;$A$9,Raw!W392,-999),-999),-999),-999),-999),-999)</f>
        <v>5.4205000000000003E-2</v>
      </c>
      <c r="P392" s="9">
        <f>IF(Raw!$G392&gt;$C$8,IF(Raw!$Q392&gt;$C$8,IF(Raw!$N392&gt;$C$9,IF(Raw!$N392&lt;$A$9,IF(Raw!$X392&gt;$C$9,IF(Raw!$X392&lt;$A$9,Raw!X392,-999),-999),-999),-999),-999),-999)</f>
        <v>394</v>
      </c>
      <c r="R392" s="9">
        <f t="shared" si="95"/>
        <v>0.14285300000000001</v>
      </c>
      <c r="S392" s="9">
        <f t="shared" si="96"/>
        <v>0.3765810271470072</v>
      </c>
      <c r="T392" s="9">
        <f t="shared" si="97"/>
        <v>0.16841499999999998</v>
      </c>
      <c r="U392" s="9">
        <f t="shared" si="98"/>
        <v>0.44574751340564173</v>
      </c>
      <c r="V392" s="15">
        <f t="shared" si="99"/>
        <v>0.15471974699999999</v>
      </c>
      <c r="X392" s="11">
        <f t="shared" si="100"/>
        <v>3.2267199999999996E+19</v>
      </c>
      <c r="Y392" s="11">
        <f t="shared" si="101"/>
        <v>5.0099999999999995E-18</v>
      </c>
      <c r="Z392" s="11">
        <f t="shared" si="102"/>
        <v>3.5399999999999999E-4</v>
      </c>
      <c r="AA392" s="16">
        <f t="shared" si="103"/>
        <v>5.4129492239650336E-2</v>
      </c>
      <c r="AB392" s="9">
        <f t="shared" si="104"/>
        <v>0.21852721843554074</v>
      </c>
      <c r="AC392" s="9">
        <f t="shared" si="105"/>
        <v>0.94587050776034953</v>
      </c>
      <c r="AD392" s="15">
        <f t="shared" si="106"/>
        <v>152.90817016850377</v>
      </c>
      <c r="AE392" s="3">
        <f t="shared" si="107"/>
        <v>603.20399999999972</v>
      </c>
      <c r="AF392" s="2">
        <f t="shared" si="108"/>
        <v>0.25</v>
      </c>
      <c r="AG392" s="9">
        <f t="shared" si="109"/>
        <v>5.2429566640013296E-2</v>
      </c>
      <c r="AH392" s="2">
        <f t="shared" si="110"/>
        <v>2.5370394440376214</v>
      </c>
    </row>
    <row r="393" spans="1:34">
      <c r="A393" s="1">
        <f>Raw!A393</f>
        <v>380</v>
      </c>
      <c r="B393" s="14">
        <f>Raw!B393</f>
        <v>0.47245370370370371</v>
      </c>
      <c r="C393" s="15">
        <f>Raw!C393</f>
        <v>47.9</v>
      </c>
      <c r="D393" s="15">
        <f>IF(C393&gt;0.5,Raw!D393*D$11,-999)</f>
        <v>56.3</v>
      </c>
      <c r="E393" s="9">
        <f>IF(Raw!$G393&gt;$C$8,IF(Raw!$Q393&gt;$C$8,IF(Raw!$N393&gt;$C$9,IF(Raw!$N393&lt;$A$9,IF(Raw!$X393&gt;$C$9,IF(Raw!$X393&lt;$A$9,Raw!H393,-999),-999),-999),-999),-999),-999)</f>
        <v>0.23638200000000001</v>
      </c>
      <c r="F393" s="9">
        <f>IF(Raw!$G393&gt;$C$8,IF(Raw!$Q393&gt;$C$8,IF(Raw!$N393&gt;$C$9,IF(Raw!$N393&lt;$A$9,IF(Raw!$X393&gt;$C$9,IF(Raw!$X393&lt;$A$9,Raw!I393,-999),-999),-999),-999),-999),-999)</f>
        <v>0.37542500000000001</v>
      </c>
      <c r="G393" s="9">
        <f>Raw!G393</f>
        <v>0.97278600000000004</v>
      </c>
      <c r="H393" s="9">
        <f>IF(Raw!$G393&gt;$C$8,IF(Raw!$Q393&gt;$C$8,IF(Raw!$N393&gt;$C$9,IF(Raw!$N393&lt;$A$9,IF(Raw!$X393&gt;$C$9,IF(Raw!$X393&lt;$A$9,Raw!L393,-999),-999),-999),-999),-999),-999)</f>
        <v>460.7</v>
      </c>
      <c r="I393" s="9">
        <f>IF(Raw!$G393&gt;$C$8,IF(Raw!$Q393&gt;$C$8,IF(Raw!$N393&gt;$C$9,IF(Raw!$N393&lt;$A$9,IF(Raw!$X393&gt;$C$9,IF(Raw!$X393&lt;$A$9,Raw!M393,-999),-999),-999),-999),-999),-999)</f>
        <v>7.1648000000000003E-2</v>
      </c>
      <c r="J393" s="9">
        <f>IF(Raw!$G393&gt;$C$8,IF(Raw!$Q393&gt;$C$8,IF(Raw!$N393&gt;$C$9,IF(Raw!$N393&lt;$A$9,IF(Raw!$X393&gt;$C$9,IF(Raw!$X393&lt;$A$9,Raw!N393,-999),-999),-999),-999),-999),-999)</f>
        <v>412</v>
      </c>
      <c r="K393" s="9">
        <f>IF(Raw!$G393&gt;$C$8,IF(Raw!$Q393&gt;$C$8,IF(Raw!$N393&gt;$C$9,IF(Raw!$N393&lt;$A$9,IF(Raw!$X393&gt;$C$9,IF(Raw!$X393&lt;$A$9,Raw!R393,-999),-999),-999),-999),-999),-999)</f>
        <v>0.199267</v>
      </c>
      <c r="L393" s="9">
        <f>IF(Raw!$G393&gt;$C$8,IF(Raw!$Q393&gt;$C$8,IF(Raw!$N393&gt;$C$9,IF(Raw!$N393&lt;$A$9,IF(Raw!$X393&gt;$C$9,IF(Raw!$X393&lt;$A$9,Raw!S393,-999),-999),-999),-999),-999),-999)</f>
        <v>0.35877900000000001</v>
      </c>
      <c r="M393" s="9">
        <f>Raw!Q393</f>
        <v>0.97945300000000002</v>
      </c>
      <c r="N393" s="9">
        <f>IF(Raw!$G393&gt;$C$8,IF(Raw!$Q393&gt;$C$8,IF(Raw!$N393&gt;$C$9,IF(Raw!$N393&lt;$A$9,IF(Raw!$X393&gt;$C$9,IF(Raw!$X393&lt;$A$9,Raw!V393,-999),-999),-999),-999),-999),-999)</f>
        <v>491.6</v>
      </c>
      <c r="O393" s="9">
        <f>IF(Raw!$G393&gt;$C$8,IF(Raw!$Q393&gt;$C$8,IF(Raw!$N393&gt;$C$9,IF(Raw!$N393&lt;$A$9,IF(Raw!$X393&gt;$C$9,IF(Raw!$X393&lt;$A$9,Raw!W393,-999),-999),-999),-999),-999),-999)</f>
        <v>0.14163600000000001</v>
      </c>
      <c r="P393" s="9">
        <f>IF(Raw!$G393&gt;$C$8,IF(Raw!$Q393&gt;$C$8,IF(Raw!$N393&gt;$C$9,IF(Raw!$N393&lt;$A$9,IF(Raw!$X393&gt;$C$9,IF(Raw!$X393&lt;$A$9,Raw!X393,-999),-999),-999),-999),-999),-999)</f>
        <v>384</v>
      </c>
      <c r="R393" s="9">
        <f t="shared" si="95"/>
        <v>0.139043</v>
      </c>
      <c r="S393" s="9">
        <f t="shared" si="96"/>
        <v>0.37036159019777587</v>
      </c>
      <c r="T393" s="9">
        <f t="shared" si="97"/>
        <v>0.15951200000000001</v>
      </c>
      <c r="U393" s="9">
        <f t="shared" si="98"/>
        <v>0.44459681307991833</v>
      </c>
      <c r="V393" s="15">
        <f t="shared" si="99"/>
        <v>0.14692000050000001</v>
      </c>
      <c r="X393" s="11">
        <f t="shared" si="100"/>
        <v>3.3892599999999992E+19</v>
      </c>
      <c r="Y393" s="11">
        <f t="shared" si="101"/>
        <v>4.6069999999999994E-18</v>
      </c>
      <c r="Z393" s="11">
        <f t="shared" si="102"/>
        <v>4.1199999999999999E-4</v>
      </c>
      <c r="AA393" s="16">
        <f t="shared" si="103"/>
        <v>6.0442664613648146E-2</v>
      </c>
      <c r="AB393" s="9">
        <f t="shared" si="104"/>
        <v>0.20890833031785225</v>
      </c>
      <c r="AC393" s="9">
        <f t="shared" si="105"/>
        <v>0.93955733538635178</v>
      </c>
      <c r="AD393" s="15">
        <f t="shared" si="106"/>
        <v>146.7054966350683</v>
      </c>
      <c r="AE393" s="3">
        <f t="shared" si="107"/>
        <v>554.68279999999982</v>
      </c>
      <c r="AF393" s="2">
        <f t="shared" si="108"/>
        <v>0.25</v>
      </c>
      <c r="AG393" s="9">
        <f t="shared" si="109"/>
        <v>5.0172920204044645E-2</v>
      </c>
      <c r="AH393" s="2">
        <f t="shared" si="110"/>
        <v>2.4278414974169831</v>
      </c>
    </row>
    <row r="394" spans="1:34">
      <c r="A394" s="1">
        <f>Raw!A394</f>
        <v>381</v>
      </c>
      <c r="B394" s="14">
        <f>Raw!B394</f>
        <v>0.47251157407407413</v>
      </c>
      <c r="C394" s="15">
        <f>Raw!C394</f>
        <v>47.4</v>
      </c>
      <c r="D394" s="15">
        <f>IF(C394&gt;0.5,Raw!D394*D$11,-999)</f>
        <v>58.9</v>
      </c>
      <c r="E394" s="9">
        <f>IF(Raw!$G394&gt;$C$8,IF(Raw!$Q394&gt;$C$8,IF(Raw!$N394&gt;$C$9,IF(Raw!$N394&lt;$A$9,IF(Raw!$X394&gt;$C$9,IF(Raw!$X394&lt;$A$9,Raw!H394,-999),-999),-999),-999),-999),-999)</f>
        <v>0.25920399999999999</v>
      </c>
      <c r="F394" s="9">
        <f>IF(Raw!$G394&gt;$C$8,IF(Raw!$Q394&gt;$C$8,IF(Raw!$N394&gt;$C$9,IF(Raw!$N394&lt;$A$9,IF(Raw!$X394&gt;$C$9,IF(Raw!$X394&lt;$A$9,Raw!I394,-999),-999),-999),-999),-999),-999)</f>
        <v>0.41309699999999999</v>
      </c>
      <c r="G394" s="9">
        <f>Raw!G394</f>
        <v>0.98190500000000003</v>
      </c>
      <c r="H394" s="9">
        <f>IF(Raw!$G394&gt;$C$8,IF(Raw!$Q394&gt;$C$8,IF(Raw!$N394&gt;$C$9,IF(Raw!$N394&lt;$A$9,IF(Raw!$X394&gt;$C$9,IF(Raw!$X394&lt;$A$9,Raw!L394,-999),-999),-999),-999),-999),-999)</f>
        <v>456.7</v>
      </c>
      <c r="I394" s="9">
        <f>IF(Raw!$G394&gt;$C$8,IF(Raw!$Q394&gt;$C$8,IF(Raw!$N394&gt;$C$9,IF(Raw!$N394&lt;$A$9,IF(Raw!$X394&gt;$C$9,IF(Raw!$X394&lt;$A$9,Raw!M394,-999),-999),-999),-999),-999),-999)</f>
        <v>0.22917999999999999</v>
      </c>
      <c r="J394" s="9">
        <f>IF(Raw!$G394&gt;$C$8,IF(Raw!$Q394&gt;$C$8,IF(Raw!$N394&gt;$C$9,IF(Raw!$N394&lt;$A$9,IF(Raw!$X394&gt;$C$9,IF(Raw!$X394&lt;$A$9,Raw!N394,-999),-999),-999),-999),-999),-999)</f>
        <v>471</v>
      </c>
      <c r="K394" s="9">
        <f>IF(Raw!$G394&gt;$C$8,IF(Raw!$Q394&gt;$C$8,IF(Raw!$N394&gt;$C$9,IF(Raw!$N394&lt;$A$9,IF(Raw!$X394&gt;$C$9,IF(Raw!$X394&lt;$A$9,Raw!R394,-999),-999),-999),-999),-999),-999)</f>
        <v>0.190721</v>
      </c>
      <c r="L394" s="9">
        <f>IF(Raw!$G394&gt;$C$8,IF(Raw!$Q394&gt;$C$8,IF(Raw!$N394&gt;$C$9,IF(Raw!$N394&lt;$A$9,IF(Raw!$X394&gt;$C$9,IF(Raw!$X394&lt;$A$9,Raw!S394,-999),-999),-999),-999),-999),-999)</f>
        <v>0.34591300000000003</v>
      </c>
      <c r="M394" s="9">
        <f>Raw!Q394</f>
        <v>0.96807200000000004</v>
      </c>
      <c r="N394" s="9">
        <f>IF(Raw!$G394&gt;$C$8,IF(Raw!$Q394&gt;$C$8,IF(Raw!$N394&gt;$C$9,IF(Raw!$N394&lt;$A$9,IF(Raw!$X394&gt;$C$9,IF(Raw!$X394&lt;$A$9,Raw!V394,-999),-999),-999),-999),-999),-999)</f>
        <v>494.3</v>
      </c>
      <c r="O394" s="9">
        <f>IF(Raw!$G394&gt;$C$8,IF(Raw!$Q394&gt;$C$8,IF(Raw!$N394&gt;$C$9,IF(Raw!$N394&lt;$A$9,IF(Raw!$X394&gt;$C$9,IF(Raw!$X394&lt;$A$9,Raw!W394,-999),-999),-999),-999),-999),-999)</f>
        <v>4.9806000000000003E-2</v>
      </c>
      <c r="P394" s="9">
        <f>IF(Raw!$G394&gt;$C$8,IF(Raw!$Q394&gt;$C$8,IF(Raw!$N394&gt;$C$9,IF(Raw!$N394&lt;$A$9,IF(Raw!$X394&gt;$C$9,IF(Raw!$X394&lt;$A$9,Raw!X394,-999),-999),-999),-999),-999),-999)</f>
        <v>395</v>
      </c>
      <c r="R394" s="9">
        <f t="shared" si="95"/>
        <v>0.153893</v>
      </c>
      <c r="S394" s="9">
        <f t="shared" si="96"/>
        <v>0.37253477996693274</v>
      </c>
      <c r="T394" s="9">
        <f t="shared" si="97"/>
        <v>0.15519200000000002</v>
      </c>
      <c r="U394" s="9">
        <f t="shared" si="98"/>
        <v>0.44864460138821038</v>
      </c>
      <c r="V394" s="15">
        <f t="shared" si="99"/>
        <v>0.14165137350000001</v>
      </c>
      <c r="X394" s="11">
        <f t="shared" si="100"/>
        <v>3.5457799999999992E+19</v>
      </c>
      <c r="Y394" s="11">
        <f t="shared" si="101"/>
        <v>4.5669999999999997E-18</v>
      </c>
      <c r="Z394" s="11">
        <f t="shared" si="102"/>
        <v>4.7099999999999996E-4</v>
      </c>
      <c r="AA394" s="16">
        <f t="shared" si="103"/>
        <v>7.0866627292722251E-2</v>
      </c>
      <c r="AB394" s="9">
        <f t="shared" si="104"/>
        <v>0.20171893362281215</v>
      </c>
      <c r="AC394" s="9">
        <f t="shared" si="105"/>
        <v>0.9291333727072778</v>
      </c>
      <c r="AD394" s="15">
        <f t="shared" si="106"/>
        <v>150.45993055779675</v>
      </c>
      <c r="AE394" s="3">
        <f t="shared" si="107"/>
        <v>549.86679999999978</v>
      </c>
      <c r="AF394" s="2">
        <f t="shared" si="108"/>
        <v>0.25</v>
      </c>
      <c r="AG394" s="9">
        <f t="shared" si="109"/>
        <v>5.1925411976923484E-2</v>
      </c>
      <c r="AH394" s="2">
        <f t="shared" si="110"/>
        <v>2.5126436622655444</v>
      </c>
    </row>
    <row r="395" spans="1:34">
      <c r="A395" s="1">
        <f>Raw!A395</f>
        <v>382</v>
      </c>
      <c r="B395" s="14">
        <f>Raw!B395</f>
        <v>0.47256944444444443</v>
      </c>
      <c r="C395" s="15">
        <f>Raw!C395</f>
        <v>45.3</v>
      </c>
      <c r="D395" s="15">
        <f>IF(C395&gt;0.5,Raw!D395*D$11,-999)</f>
        <v>65.099999999999994</v>
      </c>
      <c r="E395" s="9">
        <f>IF(Raw!$G395&gt;$C$8,IF(Raw!$Q395&gt;$C$8,IF(Raw!$N395&gt;$C$9,IF(Raw!$N395&lt;$A$9,IF(Raw!$X395&gt;$C$9,IF(Raw!$X395&lt;$A$9,Raw!H395,-999),-999),-999),-999),-999),-999)</f>
        <v>0.216061</v>
      </c>
      <c r="F395" s="9">
        <f>IF(Raw!$G395&gt;$C$8,IF(Raw!$Q395&gt;$C$8,IF(Raw!$N395&gt;$C$9,IF(Raw!$N395&lt;$A$9,IF(Raw!$X395&gt;$C$9,IF(Raw!$X395&lt;$A$9,Raw!I395,-999),-999),-999),-999),-999),-999)</f>
        <v>0.35059800000000002</v>
      </c>
      <c r="G395" s="9">
        <f>Raw!G395</f>
        <v>0.97675599999999996</v>
      </c>
      <c r="H395" s="9">
        <f>IF(Raw!$G395&gt;$C$8,IF(Raw!$Q395&gt;$C$8,IF(Raw!$N395&gt;$C$9,IF(Raw!$N395&lt;$A$9,IF(Raw!$X395&gt;$C$9,IF(Raw!$X395&lt;$A$9,Raw!L395,-999),-999),-999),-999),-999),-999)</f>
        <v>455.2</v>
      </c>
      <c r="I395" s="9">
        <f>IF(Raw!$G395&gt;$C$8,IF(Raw!$Q395&gt;$C$8,IF(Raw!$N395&gt;$C$9,IF(Raw!$N395&lt;$A$9,IF(Raw!$X395&gt;$C$9,IF(Raw!$X395&lt;$A$9,Raw!M395,-999),-999),-999),-999),-999),-999)</f>
        <v>2.5472000000000002E-2</v>
      </c>
      <c r="J395" s="9">
        <f>IF(Raw!$G395&gt;$C$8,IF(Raw!$Q395&gt;$C$8,IF(Raw!$N395&gt;$C$9,IF(Raw!$N395&lt;$A$9,IF(Raw!$X395&gt;$C$9,IF(Raw!$X395&lt;$A$9,Raw!N395,-999),-999),-999),-999),-999),-999)</f>
        <v>461</v>
      </c>
      <c r="K395" s="9">
        <f>IF(Raw!$G395&gt;$C$8,IF(Raw!$Q395&gt;$C$8,IF(Raw!$N395&gt;$C$9,IF(Raw!$N395&lt;$A$9,IF(Raw!$X395&gt;$C$9,IF(Raw!$X395&lt;$A$9,Raw!R395,-999),-999),-999),-999),-999),-999)</f>
        <v>0.19103500000000001</v>
      </c>
      <c r="L395" s="9">
        <f>IF(Raw!$G395&gt;$C$8,IF(Raw!$Q395&gt;$C$8,IF(Raw!$N395&gt;$C$9,IF(Raw!$N395&lt;$A$9,IF(Raw!$X395&gt;$C$9,IF(Raw!$X395&lt;$A$9,Raw!S395,-999),-999),-999),-999),-999),-999)</f>
        <v>0.34486499999999998</v>
      </c>
      <c r="M395" s="9">
        <f>Raw!Q395</f>
        <v>0.97897400000000001</v>
      </c>
      <c r="N395" s="9">
        <f>IF(Raw!$G395&gt;$C$8,IF(Raw!$Q395&gt;$C$8,IF(Raw!$N395&gt;$C$9,IF(Raw!$N395&lt;$A$9,IF(Raw!$X395&gt;$C$9,IF(Raw!$X395&lt;$A$9,Raw!V395,-999),-999),-999),-999),-999),-999)</f>
        <v>465.6</v>
      </c>
      <c r="O395" s="9">
        <f>IF(Raw!$G395&gt;$C$8,IF(Raw!$Q395&gt;$C$8,IF(Raw!$N395&gt;$C$9,IF(Raw!$N395&lt;$A$9,IF(Raw!$X395&gt;$C$9,IF(Raw!$X395&lt;$A$9,Raw!W395,-999),-999),-999),-999),-999),-999)</f>
        <v>5.3940000000000004E-3</v>
      </c>
      <c r="P395" s="9">
        <f>IF(Raw!$G395&gt;$C$8,IF(Raw!$Q395&gt;$C$8,IF(Raw!$N395&gt;$C$9,IF(Raw!$N395&lt;$A$9,IF(Raw!$X395&gt;$C$9,IF(Raw!$X395&lt;$A$9,Raw!X395,-999),-999),-999),-999),-999),-999)</f>
        <v>365</v>
      </c>
      <c r="R395" s="9">
        <f t="shared" si="95"/>
        <v>0.13453700000000002</v>
      </c>
      <c r="S395" s="9">
        <f t="shared" si="96"/>
        <v>0.38373578856696278</v>
      </c>
      <c r="T395" s="9">
        <f t="shared" si="97"/>
        <v>0.15382999999999997</v>
      </c>
      <c r="U395" s="9">
        <f t="shared" si="98"/>
        <v>0.44605860264161334</v>
      </c>
      <c r="V395" s="15">
        <f t="shared" si="99"/>
        <v>0.14122221749999997</v>
      </c>
      <c r="X395" s="11">
        <f t="shared" si="100"/>
        <v>3.9190199999999992E+19</v>
      </c>
      <c r="Y395" s="11">
        <f t="shared" si="101"/>
        <v>4.5519999999999994E-18</v>
      </c>
      <c r="Z395" s="11">
        <f t="shared" si="102"/>
        <v>4.6099999999999998E-4</v>
      </c>
      <c r="AA395" s="16">
        <f t="shared" si="103"/>
        <v>7.5990143156218173E-2</v>
      </c>
      <c r="AB395" s="9">
        <f t="shared" si="104"/>
        <v>0.20272456372172104</v>
      </c>
      <c r="AC395" s="9">
        <f t="shared" si="105"/>
        <v>0.9240098568437819</v>
      </c>
      <c r="AD395" s="15">
        <f t="shared" si="106"/>
        <v>164.83762072932359</v>
      </c>
      <c r="AE395" s="3">
        <f t="shared" si="107"/>
        <v>548.06079999999974</v>
      </c>
      <c r="AF395" s="2">
        <f t="shared" si="108"/>
        <v>0.25</v>
      </c>
      <c r="AG395" s="9">
        <f t="shared" si="109"/>
        <v>5.6559414434838702E-2</v>
      </c>
      <c r="AH395" s="2">
        <f t="shared" si="110"/>
        <v>2.7368806295519708</v>
      </c>
    </row>
    <row r="396" spans="1:34">
      <c r="A396" s="1">
        <f>Raw!A396</f>
        <v>383</v>
      </c>
      <c r="B396" s="14">
        <f>Raw!B396</f>
        <v>0.47261574074074075</v>
      </c>
      <c r="C396" s="15">
        <f>Raw!C396</f>
        <v>45.3</v>
      </c>
      <c r="D396" s="15">
        <f>IF(C396&gt;0.5,Raw!D396*D$11,-999)</f>
        <v>66</v>
      </c>
      <c r="E396" s="9">
        <f>IF(Raw!$G396&gt;$C$8,IF(Raw!$Q396&gt;$C$8,IF(Raw!$N396&gt;$C$9,IF(Raw!$N396&lt;$A$9,IF(Raw!$X396&gt;$C$9,IF(Raw!$X396&lt;$A$9,Raw!H396,-999),-999),-999),-999),-999),-999)</f>
        <v>0.21334500000000001</v>
      </c>
      <c r="F396" s="9">
        <f>IF(Raw!$G396&gt;$C$8,IF(Raw!$Q396&gt;$C$8,IF(Raw!$N396&gt;$C$9,IF(Raw!$N396&lt;$A$9,IF(Raw!$X396&gt;$C$9,IF(Raw!$X396&lt;$A$9,Raw!I396,-999),-999),-999),-999),-999),-999)</f>
        <v>0.33309899999999998</v>
      </c>
      <c r="G396" s="9">
        <f>Raw!G396</f>
        <v>0.95788399999999996</v>
      </c>
      <c r="H396" s="9">
        <f>IF(Raw!$G396&gt;$C$8,IF(Raw!$Q396&gt;$C$8,IF(Raw!$N396&gt;$C$9,IF(Raw!$N396&lt;$A$9,IF(Raw!$X396&gt;$C$9,IF(Raw!$X396&lt;$A$9,Raw!L396,-999),-999),-999),-999),-999),-999)</f>
        <v>480.2</v>
      </c>
      <c r="I396" s="9">
        <f>IF(Raw!$G396&gt;$C$8,IF(Raw!$Q396&gt;$C$8,IF(Raw!$N396&gt;$C$9,IF(Raw!$N396&lt;$A$9,IF(Raw!$X396&gt;$C$9,IF(Raw!$X396&lt;$A$9,Raw!M396,-999),-999),-999),-999),-999),-999)</f>
        <v>8.8800000000000004E-2</v>
      </c>
      <c r="J396" s="9">
        <f>IF(Raw!$G396&gt;$C$8,IF(Raw!$Q396&gt;$C$8,IF(Raw!$N396&gt;$C$9,IF(Raw!$N396&lt;$A$9,IF(Raw!$X396&gt;$C$9,IF(Raw!$X396&lt;$A$9,Raw!N396,-999),-999),-999),-999),-999),-999)</f>
        <v>415</v>
      </c>
      <c r="K396" s="9">
        <f>IF(Raw!$G396&gt;$C$8,IF(Raw!$Q396&gt;$C$8,IF(Raw!$N396&gt;$C$9,IF(Raw!$N396&lt;$A$9,IF(Raw!$X396&gt;$C$9,IF(Raw!$X396&lt;$A$9,Raw!R396,-999),-999),-999),-999),-999),-999)</f>
        <v>0.181589</v>
      </c>
      <c r="L396" s="9">
        <f>IF(Raw!$G396&gt;$C$8,IF(Raw!$Q396&gt;$C$8,IF(Raw!$N396&gt;$C$9,IF(Raw!$N396&lt;$A$9,IF(Raw!$X396&gt;$C$9,IF(Raw!$X396&lt;$A$9,Raw!S396,-999),-999),-999),-999),-999),-999)</f>
        <v>0.31992900000000002</v>
      </c>
      <c r="M396" s="9">
        <f>Raw!Q396</f>
        <v>0.98364300000000005</v>
      </c>
      <c r="N396" s="9">
        <f>IF(Raw!$G396&gt;$C$8,IF(Raw!$Q396&gt;$C$8,IF(Raw!$N396&gt;$C$9,IF(Raw!$N396&lt;$A$9,IF(Raw!$X396&gt;$C$9,IF(Raw!$X396&lt;$A$9,Raw!V396,-999),-999),-999),-999),-999),-999)</f>
        <v>482.8</v>
      </c>
      <c r="O396" s="9">
        <f>IF(Raw!$G396&gt;$C$8,IF(Raw!$Q396&gt;$C$8,IF(Raw!$N396&gt;$C$9,IF(Raw!$N396&lt;$A$9,IF(Raw!$X396&gt;$C$9,IF(Raw!$X396&lt;$A$9,Raw!W396,-999),-999),-999),-999),-999),-999)</f>
        <v>0.22917999999999999</v>
      </c>
      <c r="P396" s="9">
        <f>IF(Raw!$G396&gt;$C$8,IF(Raw!$Q396&gt;$C$8,IF(Raw!$N396&gt;$C$9,IF(Raw!$N396&lt;$A$9,IF(Raw!$X396&gt;$C$9,IF(Raw!$X396&lt;$A$9,Raw!X396,-999),-999),-999),-999),-999),-999)</f>
        <v>498</v>
      </c>
      <c r="R396" s="9">
        <f t="shared" si="95"/>
        <v>0.11975399999999997</v>
      </c>
      <c r="S396" s="9">
        <f t="shared" si="96"/>
        <v>0.35951473886141949</v>
      </c>
      <c r="T396" s="9">
        <f t="shared" si="97"/>
        <v>0.13834000000000002</v>
      </c>
      <c r="U396" s="9">
        <f t="shared" si="98"/>
        <v>0.43240844062276323</v>
      </c>
      <c r="V396" s="15">
        <f t="shared" si="99"/>
        <v>0.13101092549999999</v>
      </c>
      <c r="X396" s="11">
        <f t="shared" si="100"/>
        <v>3.9732E+19</v>
      </c>
      <c r="Y396" s="11">
        <f t="shared" si="101"/>
        <v>4.8019999999999996E-18</v>
      </c>
      <c r="Z396" s="11">
        <f t="shared" si="102"/>
        <v>4.15E-4</v>
      </c>
      <c r="AA396" s="16">
        <f t="shared" si="103"/>
        <v>7.3369767796789068E-2</v>
      </c>
      <c r="AB396" s="9">
        <f t="shared" si="104"/>
        <v>0.19173897367700779</v>
      </c>
      <c r="AC396" s="9">
        <f t="shared" si="105"/>
        <v>0.92663023220321106</v>
      </c>
      <c r="AD396" s="15">
        <f t="shared" si="106"/>
        <v>176.79462119708211</v>
      </c>
      <c r="AE396" s="3">
        <f t="shared" si="107"/>
        <v>578.16079999999977</v>
      </c>
      <c r="AF396" s="2">
        <f t="shared" si="108"/>
        <v>0.25</v>
      </c>
      <c r="AG396" s="9">
        <f t="shared" si="109"/>
        <v>5.8805758817171074E-2</v>
      </c>
      <c r="AH396" s="2">
        <f t="shared" si="110"/>
        <v>2.8455800651585998</v>
      </c>
    </row>
    <row r="397" spans="1:34">
      <c r="A397" s="1">
        <f>Raw!A397</f>
        <v>384</v>
      </c>
      <c r="B397" s="14">
        <f>Raw!B397</f>
        <v>0.47267361111111111</v>
      </c>
      <c r="C397" s="15">
        <f>Raw!C397</f>
        <v>43.9</v>
      </c>
      <c r="D397" s="15">
        <f>IF(C397&gt;0.5,Raw!D397*D$11,-999)</f>
        <v>70.400000000000006</v>
      </c>
      <c r="E397" s="9">
        <f>IF(Raw!$G397&gt;$C$8,IF(Raw!$Q397&gt;$C$8,IF(Raw!$N397&gt;$C$9,IF(Raw!$N397&lt;$A$9,IF(Raw!$X397&gt;$C$9,IF(Raw!$X397&lt;$A$9,Raw!H397,-999),-999),-999),-999),-999),-999)</f>
        <v>0.205043</v>
      </c>
      <c r="F397" s="9">
        <f>IF(Raw!$G397&gt;$C$8,IF(Raw!$Q397&gt;$C$8,IF(Raw!$N397&gt;$C$9,IF(Raw!$N397&lt;$A$9,IF(Raw!$X397&gt;$C$9,IF(Raw!$X397&lt;$A$9,Raw!I397,-999),-999),-999),-999),-999),-999)</f>
        <v>0.32075700000000001</v>
      </c>
      <c r="G397" s="9">
        <f>Raw!G397</f>
        <v>0.96521100000000004</v>
      </c>
      <c r="H397" s="9">
        <f>IF(Raw!$G397&gt;$C$8,IF(Raw!$Q397&gt;$C$8,IF(Raw!$N397&gt;$C$9,IF(Raw!$N397&lt;$A$9,IF(Raw!$X397&gt;$C$9,IF(Raw!$X397&lt;$A$9,Raw!L397,-999),-999),-999),-999),-999),-999)</f>
        <v>503.2</v>
      </c>
      <c r="I397" s="9">
        <f>IF(Raw!$G397&gt;$C$8,IF(Raw!$Q397&gt;$C$8,IF(Raw!$N397&gt;$C$9,IF(Raw!$N397&lt;$A$9,IF(Raw!$X397&gt;$C$9,IF(Raw!$X397&lt;$A$9,Raw!M397,-999),-999),-999),-999),-999),-999)</f>
        <v>0.17519499999999999</v>
      </c>
      <c r="J397" s="9">
        <f>IF(Raw!$G397&gt;$C$8,IF(Raw!$Q397&gt;$C$8,IF(Raw!$N397&gt;$C$9,IF(Raw!$N397&lt;$A$9,IF(Raw!$X397&gt;$C$9,IF(Raw!$X397&lt;$A$9,Raw!N397,-999),-999),-999),-999),-999),-999)</f>
        <v>540</v>
      </c>
      <c r="K397" s="9">
        <f>IF(Raw!$G397&gt;$C$8,IF(Raw!$Q397&gt;$C$8,IF(Raw!$N397&gt;$C$9,IF(Raw!$N397&lt;$A$9,IF(Raw!$X397&gt;$C$9,IF(Raw!$X397&lt;$A$9,Raw!R397,-999),-999),-999),-999),-999),-999)</f>
        <v>0.18172099999999999</v>
      </c>
      <c r="L397" s="9">
        <f>IF(Raw!$G397&gt;$C$8,IF(Raw!$Q397&gt;$C$8,IF(Raw!$N397&gt;$C$9,IF(Raw!$N397&lt;$A$9,IF(Raw!$X397&gt;$C$9,IF(Raw!$X397&lt;$A$9,Raw!S397,-999),-999),-999),-999),-999),-999)</f>
        <v>0.33427800000000002</v>
      </c>
      <c r="M397" s="9">
        <f>Raw!Q397</f>
        <v>0.98749600000000004</v>
      </c>
      <c r="N397" s="9">
        <f>IF(Raw!$G397&gt;$C$8,IF(Raw!$Q397&gt;$C$8,IF(Raw!$N397&gt;$C$9,IF(Raw!$N397&lt;$A$9,IF(Raw!$X397&gt;$C$9,IF(Raw!$X397&lt;$A$9,Raw!V397,-999),-999),-999),-999),-999),-999)</f>
        <v>452.1</v>
      </c>
      <c r="O397" s="9">
        <f>IF(Raw!$G397&gt;$C$8,IF(Raw!$Q397&gt;$C$8,IF(Raw!$N397&gt;$C$9,IF(Raw!$N397&lt;$A$9,IF(Raw!$X397&gt;$C$9,IF(Raw!$X397&lt;$A$9,Raw!W397,-999),-999),-999),-999),-999),-999)</f>
        <v>4.1313999999999997E-2</v>
      </c>
      <c r="P397" s="9">
        <f>IF(Raw!$G397&gt;$C$8,IF(Raw!$Q397&gt;$C$8,IF(Raw!$N397&gt;$C$9,IF(Raw!$N397&lt;$A$9,IF(Raw!$X397&gt;$C$9,IF(Raw!$X397&lt;$A$9,Raw!X397,-999),-999),-999),-999),-999),-999)</f>
        <v>590</v>
      </c>
      <c r="R397" s="9">
        <f t="shared" si="95"/>
        <v>0.11571400000000001</v>
      </c>
      <c r="S397" s="9">
        <f t="shared" si="96"/>
        <v>0.36075284405328645</v>
      </c>
      <c r="T397" s="9">
        <f t="shared" si="97"/>
        <v>0.15255700000000003</v>
      </c>
      <c r="U397" s="9">
        <f t="shared" si="98"/>
        <v>0.45637762580845886</v>
      </c>
      <c r="V397" s="15">
        <f t="shared" si="99"/>
        <v>0.13688684100000001</v>
      </c>
      <c r="X397" s="11">
        <f t="shared" si="100"/>
        <v>4.2380799999999992E+19</v>
      </c>
      <c r="Y397" s="11">
        <f t="shared" si="101"/>
        <v>5.0319999999999999E-18</v>
      </c>
      <c r="Z397" s="11">
        <f t="shared" si="102"/>
        <v>5.4000000000000001E-4</v>
      </c>
      <c r="AA397" s="16">
        <f t="shared" si="103"/>
        <v>0.10326809477278644</v>
      </c>
      <c r="AB397" s="9">
        <f t="shared" si="104"/>
        <v>0.19747527073425197</v>
      </c>
      <c r="AC397" s="9">
        <f t="shared" si="105"/>
        <v>0.89673190522721358</v>
      </c>
      <c r="AD397" s="15">
        <f t="shared" si="106"/>
        <v>191.23721254219711</v>
      </c>
      <c r="AE397" s="3">
        <f t="shared" si="107"/>
        <v>605.85279999999977</v>
      </c>
      <c r="AF397" s="2">
        <f t="shared" si="108"/>
        <v>0.25</v>
      </c>
      <c r="AG397" s="9">
        <f t="shared" si="109"/>
        <v>6.7135680789411956E-2</v>
      </c>
      <c r="AH397" s="2">
        <f t="shared" si="110"/>
        <v>3.2486606542932459</v>
      </c>
    </row>
    <row r="398" spans="1:34">
      <c r="A398" s="1">
        <f>Raw!A398</f>
        <v>385</v>
      </c>
      <c r="B398" s="14">
        <f>Raw!B398</f>
        <v>0.47273148148148153</v>
      </c>
      <c r="C398" s="15">
        <f>Raw!C398</f>
        <v>42.8</v>
      </c>
      <c r="D398" s="15">
        <f>IF(C398&gt;0.5,Raw!D398*D$11,-999)</f>
        <v>74.8</v>
      </c>
      <c r="E398" s="9">
        <f>IF(Raw!$G398&gt;$C$8,IF(Raw!$Q398&gt;$C$8,IF(Raw!$N398&gt;$C$9,IF(Raw!$N398&lt;$A$9,IF(Raw!$X398&gt;$C$9,IF(Raw!$X398&lt;$A$9,Raw!H398,-999),-999),-999),-999),-999),-999)</f>
        <v>0.209423</v>
      </c>
      <c r="F398" s="9">
        <f>IF(Raw!$G398&gt;$C$8,IF(Raw!$Q398&gt;$C$8,IF(Raw!$N398&gt;$C$9,IF(Raw!$N398&lt;$A$9,IF(Raw!$X398&gt;$C$9,IF(Raw!$X398&lt;$A$9,Raw!I398,-999),-999),-999),-999),-999),-999)</f>
        <v>0.32580100000000001</v>
      </c>
      <c r="G398" s="9">
        <f>Raw!G398</f>
        <v>0.97053800000000001</v>
      </c>
      <c r="H398" s="9">
        <f>IF(Raw!$G398&gt;$C$8,IF(Raw!$Q398&gt;$C$8,IF(Raw!$N398&gt;$C$9,IF(Raw!$N398&lt;$A$9,IF(Raw!$X398&gt;$C$9,IF(Raw!$X398&lt;$A$9,Raw!L398,-999),-999),-999),-999),-999),-999)</f>
        <v>486.4</v>
      </c>
      <c r="I398" s="9">
        <f>IF(Raw!$G398&gt;$C$8,IF(Raw!$Q398&gt;$C$8,IF(Raw!$N398&gt;$C$9,IF(Raw!$N398&lt;$A$9,IF(Raw!$X398&gt;$C$9,IF(Raw!$X398&lt;$A$9,Raw!M398,-999),-999),-999),-999),-999),-999)</f>
        <v>0.20181499999999999</v>
      </c>
      <c r="J398" s="9">
        <f>IF(Raw!$G398&gt;$C$8,IF(Raw!$Q398&gt;$C$8,IF(Raw!$N398&gt;$C$9,IF(Raw!$N398&lt;$A$9,IF(Raw!$X398&gt;$C$9,IF(Raw!$X398&lt;$A$9,Raw!N398,-999),-999),-999),-999),-999),-999)</f>
        <v>543</v>
      </c>
      <c r="K398" s="9">
        <f>IF(Raw!$G398&gt;$C$8,IF(Raw!$Q398&gt;$C$8,IF(Raw!$N398&gt;$C$9,IF(Raw!$N398&lt;$A$9,IF(Raw!$X398&gt;$C$9,IF(Raw!$X398&lt;$A$9,Raw!R398,-999),-999),-999),-999),-999),-999)</f>
        <v>0.18243200000000001</v>
      </c>
      <c r="L398" s="9">
        <f>IF(Raw!$G398&gt;$C$8,IF(Raw!$Q398&gt;$C$8,IF(Raw!$N398&gt;$C$9,IF(Raw!$N398&lt;$A$9,IF(Raw!$X398&gt;$C$9,IF(Raw!$X398&lt;$A$9,Raw!S398,-999),-999),-999),-999),-999),-999)</f>
        <v>0.32146400000000003</v>
      </c>
      <c r="M398" s="9">
        <f>Raw!Q398</f>
        <v>0.96977500000000005</v>
      </c>
      <c r="N398" s="9">
        <f>IF(Raw!$G398&gt;$C$8,IF(Raw!$Q398&gt;$C$8,IF(Raw!$N398&gt;$C$9,IF(Raw!$N398&lt;$A$9,IF(Raw!$X398&gt;$C$9,IF(Raw!$X398&lt;$A$9,Raw!V398,-999),-999),-999),-999),-999),-999)</f>
        <v>413.2</v>
      </c>
      <c r="O398" s="9">
        <f>IF(Raw!$G398&gt;$C$8,IF(Raw!$Q398&gt;$C$8,IF(Raw!$N398&gt;$C$9,IF(Raw!$N398&lt;$A$9,IF(Raw!$X398&gt;$C$9,IF(Raw!$X398&lt;$A$9,Raw!W398,-999),-999),-999),-999),-999),-999)</f>
        <v>9.0000000000000002E-6</v>
      </c>
      <c r="P398" s="9">
        <f>IF(Raw!$G398&gt;$C$8,IF(Raw!$Q398&gt;$C$8,IF(Raw!$N398&gt;$C$9,IF(Raw!$N398&lt;$A$9,IF(Raw!$X398&gt;$C$9,IF(Raw!$X398&lt;$A$9,Raw!X398,-999),-999),-999),-999),-999),-999)</f>
        <v>379</v>
      </c>
      <c r="R398" s="9">
        <f t="shared" si="95"/>
        <v>0.11637800000000001</v>
      </c>
      <c r="S398" s="9">
        <f t="shared" si="96"/>
        <v>0.35720577898778705</v>
      </c>
      <c r="T398" s="9">
        <f t="shared" si="97"/>
        <v>0.13903200000000002</v>
      </c>
      <c r="U398" s="9">
        <f t="shared" si="98"/>
        <v>0.43249632929348231</v>
      </c>
      <c r="V398" s="15">
        <f t="shared" si="99"/>
        <v>0.13163950800000002</v>
      </c>
      <c r="X398" s="11">
        <f t="shared" si="100"/>
        <v>4.5029599999999992E+19</v>
      </c>
      <c r="Y398" s="11">
        <f t="shared" si="101"/>
        <v>4.8639999999999997E-18</v>
      </c>
      <c r="Z398" s="11">
        <f t="shared" si="102"/>
        <v>5.4299999999999997E-4</v>
      </c>
      <c r="AA398" s="16">
        <f t="shared" si="103"/>
        <v>0.10628905845356998</v>
      </c>
      <c r="AB398" s="9">
        <f t="shared" si="104"/>
        <v>0.19720958037491676</v>
      </c>
      <c r="AC398" s="9">
        <f t="shared" si="105"/>
        <v>0.89371094154642994</v>
      </c>
      <c r="AD398" s="15">
        <f t="shared" si="106"/>
        <v>195.74412238226512</v>
      </c>
      <c r="AE398" s="3">
        <f t="shared" si="107"/>
        <v>585.62559999999985</v>
      </c>
      <c r="AF398" s="2">
        <f t="shared" si="108"/>
        <v>0.25</v>
      </c>
      <c r="AG398" s="9">
        <f t="shared" si="109"/>
        <v>6.512201108546449E-2</v>
      </c>
      <c r="AH398" s="2">
        <f t="shared" si="110"/>
        <v>3.1512202252838755</v>
      </c>
    </row>
    <row r="399" spans="1:34">
      <c r="A399" s="1">
        <f>Raw!A399</f>
        <v>386</v>
      </c>
      <c r="B399" s="14">
        <f>Raw!B399</f>
        <v>0.47278935185185184</v>
      </c>
      <c r="C399" s="15">
        <f>Raw!C399</f>
        <v>41.9</v>
      </c>
      <c r="D399" s="15">
        <f>IF(C399&gt;0.5,Raw!D399*D$11,-999)</f>
        <v>78.3</v>
      </c>
      <c r="E399" s="9">
        <f>IF(Raw!$G399&gt;$C$8,IF(Raw!$Q399&gt;$C$8,IF(Raw!$N399&gt;$C$9,IF(Raw!$N399&lt;$A$9,IF(Raw!$X399&gt;$C$9,IF(Raw!$X399&lt;$A$9,Raw!H399,-999),-999),-999),-999),-999),-999)</f>
        <v>0.200346</v>
      </c>
      <c r="F399" s="9">
        <f>IF(Raw!$G399&gt;$C$8,IF(Raw!$Q399&gt;$C$8,IF(Raw!$N399&gt;$C$9,IF(Raw!$N399&lt;$A$9,IF(Raw!$X399&gt;$C$9,IF(Raw!$X399&lt;$A$9,Raw!I399,-999),-999),-999),-999),-999),-999)</f>
        <v>0.31419000000000002</v>
      </c>
      <c r="G399" s="9">
        <f>Raw!G399</f>
        <v>0.97214199999999995</v>
      </c>
      <c r="H399" s="9">
        <f>IF(Raw!$G399&gt;$C$8,IF(Raw!$Q399&gt;$C$8,IF(Raw!$N399&gt;$C$9,IF(Raw!$N399&lt;$A$9,IF(Raw!$X399&gt;$C$9,IF(Raw!$X399&lt;$A$9,Raw!L399,-999),-999),-999),-999),-999),-999)</f>
        <v>472.1</v>
      </c>
      <c r="I399" s="9">
        <f>IF(Raw!$G399&gt;$C$8,IF(Raw!$Q399&gt;$C$8,IF(Raw!$N399&gt;$C$9,IF(Raw!$N399&lt;$A$9,IF(Raw!$X399&gt;$C$9,IF(Raw!$X399&lt;$A$9,Raw!M399,-999),-999),-999),-999),-999),-999)</f>
        <v>5.2941000000000002E-2</v>
      </c>
      <c r="J399" s="9">
        <f>IF(Raw!$G399&gt;$C$8,IF(Raw!$Q399&gt;$C$8,IF(Raw!$N399&gt;$C$9,IF(Raw!$N399&lt;$A$9,IF(Raw!$X399&gt;$C$9,IF(Raw!$X399&lt;$A$9,Raw!N399,-999),-999),-999),-999),-999),-999)</f>
        <v>436</v>
      </c>
      <c r="K399" s="9">
        <f>IF(Raw!$G399&gt;$C$8,IF(Raw!$Q399&gt;$C$8,IF(Raw!$N399&gt;$C$9,IF(Raw!$N399&lt;$A$9,IF(Raw!$X399&gt;$C$9,IF(Raw!$X399&lt;$A$9,Raw!R399,-999),-999),-999),-999),-999),-999)</f>
        <v>0.179926</v>
      </c>
      <c r="L399" s="9">
        <f>IF(Raw!$G399&gt;$C$8,IF(Raw!$Q399&gt;$C$8,IF(Raw!$N399&gt;$C$9,IF(Raw!$N399&lt;$A$9,IF(Raw!$X399&gt;$C$9,IF(Raw!$X399&lt;$A$9,Raw!S399,-999),-999),-999),-999),-999),-999)</f>
        <v>0.32531700000000002</v>
      </c>
      <c r="M399" s="9">
        <f>Raw!Q399</f>
        <v>0.97933199999999998</v>
      </c>
      <c r="N399" s="9">
        <f>IF(Raw!$G399&gt;$C$8,IF(Raw!$Q399&gt;$C$8,IF(Raw!$N399&gt;$C$9,IF(Raw!$N399&lt;$A$9,IF(Raw!$X399&gt;$C$9,IF(Raw!$X399&lt;$A$9,Raw!V399,-999),-999),-999),-999),-999),-999)</f>
        <v>456</v>
      </c>
      <c r="O399" s="9">
        <f>IF(Raw!$G399&gt;$C$8,IF(Raw!$Q399&gt;$C$8,IF(Raw!$N399&gt;$C$9,IF(Raw!$N399&lt;$A$9,IF(Raw!$X399&gt;$C$9,IF(Raw!$X399&lt;$A$9,Raw!W399,-999),-999),-999),-999),-999),-999)</f>
        <v>0.22917999999999999</v>
      </c>
      <c r="P399" s="9">
        <f>IF(Raw!$G399&gt;$C$8,IF(Raw!$Q399&gt;$C$8,IF(Raw!$N399&gt;$C$9,IF(Raw!$N399&lt;$A$9,IF(Raw!$X399&gt;$C$9,IF(Raw!$X399&lt;$A$9,Raw!X399,-999),-999),-999),-999),-999),-999)</f>
        <v>343</v>
      </c>
      <c r="R399" s="9">
        <f t="shared" ref="R399:R462" si="111">F399-E399</f>
        <v>0.11384400000000003</v>
      </c>
      <c r="S399" s="9">
        <f t="shared" ref="S399:S462" si="112">R399/F399</f>
        <v>0.36234125847417176</v>
      </c>
      <c r="T399" s="9">
        <f t="shared" ref="T399:T462" si="113">L399-K399</f>
        <v>0.14539100000000002</v>
      </c>
      <c r="U399" s="9">
        <f t="shared" ref="U399:U462" si="114">T399/L399</f>
        <v>0.44692100320610362</v>
      </c>
      <c r="V399" s="15">
        <f t="shared" ref="V399:V462" si="115">IF(L399&gt;0,L399*V$8+V$10,-999)</f>
        <v>0.13321731149999999</v>
      </c>
      <c r="X399" s="11">
        <f t="shared" ref="X399:X462" si="116">D399*6.02*10^23*10^(-6)</f>
        <v>4.7136599999999984E+19</v>
      </c>
      <c r="Y399" s="11">
        <f t="shared" ref="Y399:Y462" si="117">H399*10^(-20)</f>
        <v>4.7209999999999998E-18</v>
      </c>
      <c r="Z399" s="11">
        <f t="shared" ref="Z399:Z462" si="118">J399*10^(-6)</f>
        <v>4.3599999999999997E-4</v>
      </c>
      <c r="AA399" s="16">
        <f t="shared" ref="AA399:AA462" si="119">IF(Z399&gt;0,(X399*Y399/(X399*Y399+1/Z399)),1)</f>
        <v>8.84428344052271E-2</v>
      </c>
      <c r="AB399" s="9">
        <f t="shared" ref="AB399:AB462" si="120">K399+T399*AA399</f>
        <v>0.19278479213701039</v>
      </c>
      <c r="AC399" s="9">
        <f t="shared" ref="AC399:AC462" si="121">IF(T399&gt;0,(L399-AB399)/T399,-999)</f>
        <v>0.91155716559477284</v>
      </c>
      <c r="AD399" s="15">
        <f t="shared" ref="AD399:AD462" si="122">IF(AC399&gt;0,X399*Y399*AC399,-999)</f>
        <v>202.85053762666766</v>
      </c>
      <c r="AE399" s="3">
        <f t="shared" ref="AE399:AE462" si="123">AE$9*Y399</f>
        <v>568.4083999999998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6.9737050597698289E-2</v>
      </c>
      <c r="AH399" s="2">
        <f t="shared" ref="AH399:AH462" si="126">((AG399*12.01)/893.5)*3600</f>
        <v>3.3745395854975748</v>
      </c>
    </row>
    <row r="400" spans="1:34">
      <c r="A400" s="1">
        <f>Raw!A400</f>
        <v>387</v>
      </c>
      <c r="B400" s="14">
        <f>Raw!B400</f>
        <v>0.4728472222222222</v>
      </c>
      <c r="C400" s="15">
        <f>Raw!C400</f>
        <v>40.799999999999997</v>
      </c>
      <c r="D400" s="15">
        <f>IF(C400&gt;0.5,Raw!D400*D$11,-999)</f>
        <v>83.6</v>
      </c>
      <c r="E400" s="9">
        <f>IF(Raw!$G400&gt;$C$8,IF(Raw!$Q400&gt;$C$8,IF(Raw!$N400&gt;$C$9,IF(Raw!$N400&lt;$A$9,IF(Raw!$X400&gt;$C$9,IF(Raw!$X400&lt;$A$9,Raw!H400,-999),-999),-999),-999),-999),-999)</f>
        <v>0.20397000000000001</v>
      </c>
      <c r="F400" s="9">
        <f>IF(Raw!$G400&gt;$C$8,IF(Raw!$Q400&gt;$C$8,IF(Raw!$N400&gt;$C$9,IF(Raw!$N400&lt;$A$9,IF(Raw!$X400&gt;$C$9,IF(Raw!$X400&lt;$A$9,Raw!I400,-999),-999),-999),-999),-999),-999)</f>
        <v>0.30473699999999998</v>
      </c>
      <c r="G400" s="9">
        <f>Raw!G400</f>
        <v>0.96782299999999999</v>
      </c>
      <c r="H400" s="9">
        <f>IF(Raw!$G400&gt;$C$8,IF(Raw!$Q400&gt;$C$8,IF(Raw!$N400&gt;$C$9,IF(Raw!$N400&lt;$A$9,IF(Raw!$X400&gt;$C$9,IF(Raw!$X400&lt;$A$9,Raw!L400,-999),-999),-999),-999),-999),-999)</f>
        <v>496.3</v>
      </c>
      <c r="I400" s="9">
        <f>IF(Raw!$G400&gt;$C$8,IF(Raw!$Q400&gt;$C$8,IF(Raw!$N400&gt;$C$9,IF(Raw!$N400&lt;$A$9,IF(Raw!$X400&gt;$C$9,IF(Raw!$X400&lt;$A$9,Raw!M400,-999),-999),-999),-999),-999),-999)</f>
        <v>0.34050799999999998</v>
      </c>
      <c r="J400" s="9">
        <f>IF(Raw!$G400&gt;$C$8,IF(Raw!$Q400&gt;$C$8,IF(Raw!$N400&gt;$C$9,IF(Raw!$N400&lt;$A$9,IF(Raw!$X400&gt;$C$9,IF(Raw!$X400&lt;$A$9,Raw!N400,-999),-999),-999),-999),-999),-999)</f>
        <v>516</v>
      </c>
      <c r="K400" s="9">
        <f>IF(Raw!$G400&gt;$C$8,IF(Raw!$Q400&gt;$C$8,IF(Raw!$N400&gt;$C$9,IF(Raw!$N400&lt;$A$9,IF(Raw!$X400&gt;$C$9,IF(Raw!$X400&lt;$A$9,Raw!R400,-999),-999),-999),-999),-999),-999)</f>
        <v>0.16347600000000001</v>
      </c>
      <c r="L400" s="9">
        <f>IF(Raw!$G400&gt;$C$8,IF(Raw!$Q400&gt;$C$8,IF(Raw!$N400&gt;$C$9,IF(Raw!$N400&lt;$A$9,IF(Raw!$X400&gt;$C$9,IF(Raw!$X400&lt;$A$9,Raw!S400,-999),-999),-999),-999),-999),-999)</f>
        <v>0.30884200000000001</v>
      </c>
      <c r="M400" s="9">
        <f>Raw!Q400</f>
        <v>0.97038100000000005</v>
      </c>
      <c r="N400" s="9">
        <f>IF(Raw!$G400&gt;$C$8,IF(Raw!$Q400&gt;$C$8,IF(Raw!$N400&gt;$C$9,IF(Raw!$N400&lt;$A$9,IF(Raw!$X400&gt;$C$9,IF(Raw!$X400&lt;$A$9,Raw!V400,-999),-999),-999),-999),-999),-999)</f>
        <v>426.7</v>
      </c>
      <c r="O400" s="9">
        <f>IF(Raw!$G400&gt;$C$8,IF(Raw!$Q400&gt;$C$8,IF(Raw!$N400&gt;$C$9,IF(Raw!$N400&lt;$A$9,IF(Raw!$X400&gt;$C$9,IF(Raw!$X400&lt;$A$9,Raw!W400,-999),-999),-999),-999),-999),-999)</f>
        <v>9.0000000000000002E-6</v>
      </c>
      <c r="P400" s="9">
        <f>IF(Raw!$G400&gt;$C$8,IF(Raw!$Q400&gt;$C$8,IF(Raw!$N400&gt;$C$9,IF(Raw!$N400&lt;$A$9,IF(Raw!$X400&gt;$C$9,IF(Raw!$X400&lt;$A$9,Raw!X400,-999),-999),-999),-999),-999),-999)</f>
        <v>405</v>
      </c>
      <c r="R400" s="9">
        <f t="shared" si="111"/>
        <v>0.10076699999999997</v>
      </c>
      <c r="S400" s="9">
        <f t="shared" si="112"/>
        <v>0.3306687405861447</v>
      </c>
      <c r="T400" s="9">
        <f t="shared" si="113"/>
        <v>0.145366</v>
      </c>
      <c r="U400" s="9">
        <f t="shared" si="114"/>
        <v>0.47068080118636713</v>
      </c>
      <c r="V400" s="15">
        <f t="shared" si="115"/>
        <v>0.12647079899999999</v>
      </c>
      <c r="X400" s="11">
        <f t="shared" si="116"/>
        <v>5.0327199999999992E+19</v>
      </c>
      <c r="Y400" s="11">
        <f t="shared" si="117"/>
        <v>4.9629999999999997E-18</v>
      </c>
      <c r="Z400" s="11">
        <f t="shared" si="118"/>
        <v>5.1599999999999997E-4</v>
      </c>
      <c r="AA400" s="16">
        <f t="shared" si="119"/>
        <v>0.11416886561751775</v>
      </c>
      <c r="AB400" s="9">
        <f t="shared" si="120"/>
        <v>0.1800722713193561</v>
      </c>
      <c r="AC400" s="9">
        <f t="shared" si="121"/>
        <v>0.88583113438248218</v>
      </c>
      <c r="AD400" s="15">
        <f t="shared" si="122"/>
        <v>221.25749150681736</v>
      </c>
      <c r="AE400" s="3">
        <f t="shared" si="123"/>
        <v>597.5451999999998</v>
      </c>
      <c r="AF400" s="2">
        <f t="shared" si="124"/>
        <v>0.25</v>
      </c>
      <c r="AG400" s="9">
        <f t="shared" si="125"/>
        <v>8.0108964131472782E-2</v>
      </c>
      <c r="AH400" s="2">
        <f t="shared" si="126"/>
        <v>3.8764310835907749</v>
      </c>
    </row>
    <row r="401" spans="1:34">
      <c r="A401" s="1">
        <f>Raw!A401</f>
        <v>388</v>
      </c>
      <c r="B401" s="14">
        <f>Raw!B401</f>
        <v>0.47289351851851852</v>
      </c>
      <c r="C401" s="15">
        <f>Raw!C401</f>
        <v>39.5</v>
      </c>
      <c r="D401" s="15">
        <f>IF(C401&gt;0.5,Raw!D401*D$11,-999)</f>
        <v>87.1</v>
      </c>
      <c r="E401" s="9">
        <f>IF(Raw!$G401&gt;$C$8,IF(Raw!$Q401&gt;$C$8,IF(Raw!$N401&gt;$C$9,IF(Raw!$N401&lt;$A$9,IF(Raw!$X401&gt;$C$9,IF(Raw!$X401&lt;$A$9,Raw!H401,-999),-999),-999),-999),-999),-999)</f>
        <v>0.19154299999999999</v>
      </c>
      <c r="F401" s="9">
        <f>IF(Raw!$G401&gt;$C$8,IF(Raw!$Q401&gt;$C$8,IF(Raw!$N401&gt;$C$9,IF(Raw!$N401&lt;$A$9,IF(Raw!$X401&gt;$C$9,IF(Raw!$X401&lt;$A$9,Raw!I401,-999),-999),-999),-999),-999),-999)</f>
        <v>0.28798600000000002</v>
      </c>
      <c r="G401" s="9">
        <f>Raw!G401</f>
        <v>0.95415399999999995</v>
      </c>
      <c r="H401" s="9">
        <f>IF(Raw!$G401&gt;$C$8,IF(Raw!$Q401&gt;$C$8,IF(Raw!$N401&gt;$C$9,IF(Raw!$N401&lt;$A$9,IF(Raw!$X401&gt;$C$9,IF(Raw!$X401&lt;$A$9,Raw!L401,-999),-999),-999),-999),-999),-999)</f>
        <v>441</v>
      </c>
      <c r="I401" s="9">
        <f>IF(Raw!$G401&gt;$C$8,IF(Raw!$Q401&gt;$C$8,IF(Raw!$N401&gt;$C$9,IF(Raw!$N401&lt;$A$9,IF(Raw!$X401&gt;$C$9,IF(Raw!$X401&lt;$A$9,Raw!M401,-999),-999),-999),-999),-999),-999)</f>
        <v>0.14163400000000001</v>
      </c>
      <c r="J401" s="9">
        <f>IF(Raw!$G401&gt;$C$8,IF(Raw!$Q401&gt;$C$8,IF(Raw!$N401&gt;$C$9,IF(Raw!$N401&lt;$A$9,IF(Raw!$X401&gt;$C$9,IF(Raw!$X401&lt;$A$9,Raw!N401,-999),-999),-999),-999),-999),-999)</f>
        <v>379</v>
      </c>
      <c r="K401" s="9">
        <f>IF(Raw!$G401&gt;$C$8,IF(Raw!$Q401&gt;$C$8,IF(Raw!$N401&gt;$C$9,IF(Raw!$N401&lt;$A$9,IF(Raw!$X401&gt;$C$9,IF(Raw!$X401&lt;$A$9,Raw!R401,-999),-999),-999),-999),-999),-999)</f>
        <v>0.15190999999999999</v>
      </c>
      <c r="L401" s="9">
        <f>IF(Raw!$G401&gt;$C$8,IF(Raw!$Q401&gt;$C$8,IF(Raw!$N401&gt;$C$9,IF(Raw!$N401&lt;$A$9,IF(Raw!$X401&gt;$C$9,IF(Raw!$X401&lt;$A$9,Raw!S401,-999),-999),-999),-999),-999),-999)</f>
        <v>0.29105500000000001</v>
      </c>
      <c r="M401" s="9">
        <f>Raw!Q401</f>
        <v>0.97656699999999996</v>
      </c>
      <c r="N401" s="9">
        <f>IF(Raw!$G401&gt;$C$8,IF(Raw!$Q401&gt;$C$8,IF(Raw!$N401&gt;$C$9,IF(Raw!$N401&lt;$A$9,IF(Raw!$X401&gt;$C$9,IF(Raw!$X401&lt;$A$9,Raw!V401,-999),-999),-999),-999),-999),-999)</f>
        <v>466.5</v>
      </c>
      <c r="O401" s="9">
        <f>IF(Raw!$G401&gt;$C$8,IF(Raw!$Q401&gt;$C$8,IF(Raw!$N401&gt;$C$9,IF(Raw!$N401&lt;$A$9,IF(Raw!$X401&gt;$C$9,IF(Raw!$X401&lt;$A$9,Raw!W401,-999),-999),-999),-999),-999),-999)</f>
        <v>2.0787E-2</v>
      </c>
      <c r="P401" s="9">
        <f>IF(Raw!$G401&gt;$C$8,IF(Raw!$Q401&gt;$C$8,IF(Raw!$N401&gt;$C$9,IF(Raw!$N401&lt;$A$9,IF(Raw!$X401&gt;$C$9,IF(Raw!$X401&lt;$A$9,Raw!X401,-999),-999),-999),-999),-999),-999)</f>
        <v>363</v>
      </c>
      <c r="R401" s="9">
        <f t="shared" si="111"/>
        <v>9.6443000000000029E-2</v>
      </c>
      <c r="S401" s="9">
        <f t="shared" si="112"/>
        <v>0.33488780704617593</v>
      </c>
      <c r="T401" s="9">
        <f t="shared" si="113"/>
        <v>0.13914500000000002</v>
      </c>
      <c r="U401" s="9">
        <f t="shared" si="114"/>
        <v>0.47807115493635227</v>
      </c>
      <c r="V401" s="15">
        <f t="shared" si="115"/>
        <v>0.11918702249999999</v>
      </c>
      <c r="X401" s="11">
        <f t="shared" si="116"/>
        <v>5.2434199999999992E+19</v>
      </c>
      <c r="Y401" s="11">
        <f t="shared" si="117"/>
        <v>4.4099999999999996E-18</v>
      </c>
      <c r="Z401" s="11">
        <f t="shared" si="118"/>
        <v>3.79E-4</v>
      </c>
      <c r="AA401" s="16">
        <f t="shared" si="119"/>
        <v>8.0576439712826492E-2</v>
      </c>
      <c r="AB401" s="9">
        <f t="shared" si="120"/>
        <v>0.16312180870384124</v>
      </c>
      <c r="AC401" s="9">
        <f t="shared" si="121"/>
        <v>0.91942356028717342</v>
      </c>
      <c r="AD401" s="15">
        <f t="shared" si="122"/>
        <v>212.60274330561077</v>
      </c>
      <c r="AE401" s="3">
        <f t="shared" si="123"/>
        <v>530.96399999999983</v>
      </c>
      <c r="AF401" s="2">
        <f t="shared" si="124"/>
        <v>0.25</v>
      </c>
      <c r="AG401" s="9">
        <f t="shared" si="125"/>
        <v>7.8184030026730911E-2</v>
      </c>
      <c r="AH401" s="2">
        <f t="shared" si="126"/>
        <v>3.7832845240467128</v>
      </c>
    </row>
    <row r="402" spans="1:34">
      <c r="A402" s="1">
        <f>Raw!A402</f>
        <v>389</v>
      </c>
      <c r="B402" s="14">
        <f>Raw!B402</f>
        <v>0.47295138888888894</v>
      </c>
      <c r="C402" s="15">
        <f>Raw!C402</f>
        <v>39.299999999999997</v>
      </c>
      <c r="D402" s="15">
        <f>IF(C402&gt;0.5,Raw!D402*D$11,-999)</f>
        <v>89.7</v>
      </c>
      <c r="E402" s="9">
        <f>IF(Raw!$G402&gt;$C$8,IF(Raw!$Q402&gt;$C$8,IF(Raw!$N402&gt;$C$9,IF(Raw!$N402&lt;$A$9,IF(Raw!$X402&gt;$C$9,IF(Raw!$X402&lt;$A$9,Raw!H402,-999),-999),-999),-999),-999),-999)</f>
        <v>0.174737</v>
      </c>
      <c r="F402" s="9">
        <f>IF(Raw!$G402&gt;$C$8,IF(Raw!$Q402&gt;$C$8,IF(Raw!$N402&gt;$C$9,IF(Raw!$N402&lt;$A$9,IF(Raw!$X402&gt;$C$9,IF(Raw!$X402&lt;$A$9,Raw!I402,-999),-999),-999),-999),-999),-999)</f>
        <v>0.27363300000000002</v>
      </c>
      <c r="G402" s="9">
        <f>Raw!G402</f>
        <v>0.95271300000000003</v>
      </c>
      <c r="H402" s="9">
        <f>IF(Raw!$G402&gt;$C$8,IF(Raw!$Q402&gt;$C$8,IF(Raw!$N402&gt;$C$9,IF(Raw!$N402&lt;$A$9,IF(Raw!$X402&gt;$C$9,IF(Raw!$X402&lt;$A$9,Raw!L402,-999),-999),-999),-999),-999),-999)</f>
        <v>433</v>
      </c>
      <c r="I402" s="9">
        <f>IF(Raw!$G402&gt;$C$8,IF(Raw!$Q402&gt;$C$8,IF(Raw!$N402&gt;$C$9,IF(Raw!$N402&lt;$A$9,IF(Raw!$X402&gt;$C$9,IF(Raw!$X402&lt;$A$9,Raw!M402,-999),-999),-999),-999),-999),-999)</f>
        <v>6.9999999999999999E-6</v>
      </c>
      <c r="J402" s="9">
        <f>IF(Raw!$G402&gt;$C$8,IF(Raw!$Q402&gt;$C$8,IF(Raw!$N402&gt;$C$9,IF(Raw!$N402&lt;$A$9,IF(Raw!$X402&gt;$C$9,IF(Raw!$X402&lt;$A$9,Raw!N402,-999),-999),-999),-999),-999),-999)</f>
        <v>432</v>
      </c>
      <c r="K402" s="9">
        <f>IF(Raw!$G402&gt;$C$8,IF(Raw!$Q402&gt;$C$8,IF(Raw!$N402&gt;$C$9,IF(Raw!$N402&lt;$A$9,IF(Raw!$X402&gt;$C$9,IF(Raw!$X402&lt;$A$9,Raw!R402,-999),-999),-999),-999),-999),-999)</f>
        <v>0.15246799999999999</v>
      </c>
      <c r="L402" s="9">
        <f>IF(Raw!$G402&gt;$C$8,IF(Raw!$Q402&gt;$C$8,IF(Raw!$N402&gt;$C$9,IF(Raw!$N402&lt;$A$9,IF(Raw!$X402&gt;$C$9,IF(Raw!$X402&lt;$A$9,Raw!S402,-999),-999),-999),-999),-999),-999)</f>
        <v>0.27429999999999999</v>
      </c>
      <c r="M402" s="9">
        <f>Raw!Q402</f>
        <v>0.96487699999999998</v>
      </c>
      <c r="N402" s="9">
        <f>IF(Raw!$G402&gt;$C$8,IF(Raw!$Q402&gt;$C$8,IF(Raw!$N402&gt;$C$9,IF(Raw!$N402&lt;$A$9,IF(Raw!$X402&gt;$C$9,IF(Raw!$X402&lt;$A$9,Raw!V402,-999),-999),-999),-999),-999),-999)</f>
        <v>463.2</v>
      </c>
      <c r="O402" s="9">
        <f>IF(Raw!$G402&gt;$C$8,IF(Raw!$Q402&gt;$C$8,IF(Raw!$N402&gt;$C$9,IF(Raw!$N402&lt;$A$9,IF(Raw!$X402&gt;$C$9,IF(Raw!$X402&lt;$A$9,Raw!W402,-999),-999),-999),-999),-999),-999)</f>
        <v>1.9000000000000001E-5</v>
      </c>
      <c r="P402" s="9">
        <f>IF(Raw!$G402&gt;$C$8,IF(Raw!$Q402&gt;$C$8,IF(Raw!$N402&gt;$C$9,IF(Raw!$N402&lt;$A$9,IF(Raw!$X402&gt;$C$9,IF(Raw!$X402&lt;$A$9,Raw!X402,-999),-999),-999),-999),-999),-999)</f>
        <v>560</v>
      </c>
      <c r="R402" s="9">
        <f t="shared" si="111"/>
        <v>9.8896000000000012E-2</v>
      </c>
      <c r="S402" s="9">
        <f t="shared" si="112"/>
        <v>0.36141839617297622</v>
      </c>
      <c r="T402" s="9">
        <f t="shared" si="113"/>
        <v>0.121832</v>
      </c>
      <c r="U402" s="9">
        <f t="shared" si="114"/>
        <v>0.44415603353991978</v>
      </c>
      <c r="V402" s="15">
        <f t="shared" si="115"/>
        <v>0.11232584999999999</v>
      </c>
      <c r="X402" s="11">
        <f t="shared" si="116"/>
        <v>5.39994E+19</v>
      </c>
      <c r="Y402" s="11">
        <f t="shared" si="117"/>
        <v>4.3300000000000001E-18</v>
      </c>
      <c r="Z402" s="11">
        <f t="shared" si="118"/>
        <v>4.3199999999999998E-4</v>
      </c>
      <c r="AA402" s="16">
        <f t="shared" si="119"/>
        <v>9.1742308073079384E-2</v>
      </c>
      <c r="AB402" s="9">
        <f t="shared" si="120"/>
        <v>0.16364514887715939</v>
      </c>
      <c r="AC402" s="9">
        <f t="shared" si="121"/>
        <v>0.90825769192692074</v>
      </c>
      <c r="AD402" s="15">
        <f t="shared" si="122"/>
        <v>212.36645387286899</v>
      </c>
      <c r="AE402" s="3">
        <f t="shared" si="123"/>
        <v>521.33199999999988</v>
      </c>
      <c r="AF402" s="2">
        <f t="shared" si="124"/>
        <v>0.25</v>
      </c>
      <c r="AG402" s="9">
        <f t="shared" si="125"/>
        <v>7.2556801391624473E-2</v>
      </c>
      <c r="AH402" s="2">
        <f t="shared" si="126"/>
        <v>3.5109858589460279</v>
      </c>
    </row>
    <row r="403" spans="1:34">
      <c r="A403" s="1">
        <f>Raw!A403</f>
        <v>390</v>
      </c>
      <c r="B403" s="14">
        <f>Raw!B403</f>
        <v>0.47300925925925924</v>
      </c>
      <c r="C403" s="15">
        <f>Raw!C403</f>
        <v>37.5</v>
      </c>
      <c r="D403" s="15">
        <f>IF(C403&gt;0.5,Raw!D403*D$11,-999)</f>
        <v>95.9</v>
      </c>
      <c r="E403" s="9">
        <f>IF(Raw!$G403&gt;$C$8,IF(Raw!$Q403&gt;$C$8,IF(Raw!$N403&gt;$C$9,IF(Raw!$N403&lt;$A$9,IF(Raw!$X403&gt;$C$9,IF(Raw!$X403&lt;$A$9,Raw!H403,-999),-999),-999),-999),-999),-999)</f>
        <v>0.17571000000000001</v>
      </c>
      <c r="F403" s="9">
        <f>IF(Raw!$G403&gt;$C$8,IF(Raw!$Q403&gt;$C$8,IF(Raw!$N403&gt;$C$9,IF(Raw!$N403&lt;$A$9,IF(Raw!$X403&gt;$C$9,IF(Raw!$X403&lt;$A$9,Raw!I403,-999),-999),-999),-999),-999),-999)</f>
        <v>0.269258</v>
      </c>
      <c r="G403" s="9">
        <f>Raw!G403</f>
        <v>0.95232000000000006</v>
      </c>
      <c r="H403" s="9">
        <f>IF(Raw!$G403&gt;$C$8,IF(Raw!$Q403&gt;$C$8,IF(Raw!$N403&gt;$C$9,IF(Raw!$N403&lt;$A$9,IF(Raw!$X403&gt;$C$9,IF(Raw!$X403&lt;$A$9,Raw!L403,-999),-999),-999),-999),-999),-999)</f>
        <v>398.6</v>
      </c>
      <c r="I403" s="9">
        <f>IF(Raw!$G403&gt;$C$8,IF(Raw!$Q403&gt;$C$8,IF(Raw!$N403&gt;$C$9,IF(Raw!$N403&lt;$A$9,IF(Raw!$X403&gt;$C$9,IF(Raw!$X403&lt;$A$9,Raw!M403,-999),-999),-999),-999),-999),-999)</f>
        <v>2.0000000000000002E-5</v>
      </c>
      <c r="J403" s="9">
        <f>IF(Raw!$G403&gt;$C$8,IF(Raw!$Q403&gt;$C$8,IF(Raw!$N403&gt;$C$9,IF(Raw!$N403&lt;$A$9,IF(Raw!$X403&gt;$C$9,IF(Raw!$X403&lt;$A$9,Raw!N403,-999),-999),-999),-999),-999),-999)</f>
        <v>407</v>
      </c>
      <c r="K403" s="9">
        <f>IF(Raw!$G403&gt;$C$8,IF(Raw!$Q403&gt;$C$8,IF(Raw!$N403&gt;$C$9,IF(Raw!$N403&lt;$A$9,IF(Raw!$X403&gt;$C$9,IF(Raw!$X403&lt;$A$9,Raw!R403,-999),-999),-999),-999),-999),-999)</f>
        <v>0.15030199999999999</v>
      </c>
      <c r="L403" s="9">
        <f>IF(Raw!$G403&gt;$C$8,IF(Raw!$Q403&gt;$C$8,IF(Raw!$N403&gt;$C$9,IF(Raw!$N403&lt;$A$9,IF(Raw!$X403&gt;$C$9,IF(Raw!$X403&lt;$A$9,Raw!S403,-999),-999),-999),-999),-999),-999)</f>
        <v>0.27235100000000001</v>
      </c>
      <c r="M403" s="9">
        <f>Raw!Q403</f>
        <v>0.97130000000000005</v>
      </c>
      <c r="N403" s="9">
        <f>IF(Raw!$G403&gt;$C$8,IF(Raw!$Q403&gt;$C$8,IF(Raw!$N403&gt;$C$9,IF(Raw!$N403&lt;$A$9,IF(Raw!$X403&gt;$C$9,IF(Raw!$X403&lt;$A$9,Raw!V403,-999),-999),-999),-999),-999),-999)</f>
        <v>445.9</v>
      </c>
      <c r="O403" s="9">
        <f>IF(Raw!$G403&gt;$C$8,IF(Raw!$Q403&gt;$C$8,IF(Raw!$N403&gt;$C$9,IF(Raw!$N403&lt;$A$9,IF(Raw!$X403&gt;$C$9,IF(Raw!$X403&lt;$A$9,Raw!W403,-999),-999),-999),-999),-999),-999)</f>
        <v>0.22917999999999999</v>
      </c>
      <c r="P403" s="9">
        <f>IF(Raw!$G403&gt;$C$8,IF(Raw!$Q403&gt;$C$8,IF(Raw!$N403&gt;$C$9,IF(Raw!$N403&lt;$A$9,IF(Raw!$X403&gt;$C$9,IF(Raw!$X403&lt;$A$9,Raw!X403,-999),-999),-999),-999),-999),-999)</f>
        <v>450</v>
      </c>
      <c r="R403" s="9">
        <f t="shared" si="111"/>
        <v>9.3547999999999992E-2</v>
      </c>
      <c r="S403" s="9">
        <f t="shared" si="112"/>
        <v>0.34742886005244039</v>
      </c>
      <c r="T403" s="9">
        <f t="shared" si="113"/>
        <v>0.12204900000000002</v>
      </c>
      <c r="U403" s="9">
        <f t="shared" si="114"/>
        <v>0.44813127177796303</v>
      </c>
      <c r="V403" s="15">
        <f t="shared" si="115"/>
        <v>0.1115277345</v>
      </c>
      <c r="X403" s="11">
        <f t="shared" si="116"/>
        <v>5.7731799999999992E+19</v>
      </c>
      <c r="Y403" s="11">
        <f t="shared" si="117"/>
        <v>3.9860000000000002E-18</v>
      </c>
      <c r="Z403" s="11">
        <f t="shared" si="118"/>
        <v>4.0699999999999997E-4</v>
      </c>
      <c r="AA403" s="16">
        <f t="shared" si="119"/>
        <v>8.5637721388123533E-2</v>
      </c>
      <c r="AB403" s="9">
        <f t="shared" si="120"/>
        <v>0.16075399825769909</v>
      </c>
      <c r="AC403" s="9">
        <f t="shared" si="121"/>
        <v>0.91436227861187636</v>
      </c>
      <c r="AD403" s="15">
        <f t="shared" si="122"/>
        <v>210.41209186271138</v>
      </c>
      <c r="AE403" s="3">
        <f t="shared" si="123"/>
        <v>479.91439999999989</v>
      </c>
      <c r="AF403" s="2">
        <f t="shared" si="124"/>
        <v>0.25</v>
      </c>
      <c r="AG403" s="9">
        <f t="shared" si="125"/>
        <v>7.253249101838341E-2</v>
      </c>
      <c r="AH403" s="2">
        <f t="shared" si="126"/>
        <v>3.5098094926366259</v>
      </c>
    </row>
    <row r="404" spans="1:34">
      <c r="A404" s="1">
        <f>Raw!A404</f>
        <v>391</v>
      </c>
      <c r="B404" s="14">
        <f>Raw!B404</f>
        <v>0.4730671296296296</v>
      </c>
      <c r="C404" s="15">
        <f>Raw!C404</f>
        <v>37</v>
      </c>
      <c r="D404" s="15">
        <f>IF(C404&gt;0.5,Raw!D404*D$11,-999)</f>
        <v>98.5</v>
      </c>
      <c r="E404" s="9">
        <f>IF(Raw!$G404&gt;$C$8,IF(Raw!$Q404&gt;$C$8,IF(Raw!$N404&gt;$C$9,IF(Raw!$N404&lt;$A$9,IF(Raw!$X404&gt;$C$9,IF(Raw!$X404&lt;$A$9,Raw!H404,-999),-999),-999),-999),-999),-999)</f>
        <v>0.16202900000000001</v>
      </c>
      <c r="F404" s="9">
        <f>IF(Raw!$G404&gt;$C$8,IF(Raw!$Q404&gt;$C$8,IF(Raw!$N404&gt;$C$9,IF(Raw!$N404&lt;$A$9,IF(Raw!$X404&gt;$C$9,IF(Raw!$X404&lt;$A$9,Raw!I404,-999),-999),-999),-999),-999),-999)</f>
        <v>0.25138500000000003</v>
      </c>
      <c r="G404" s="9">
        <f>Raw!G404</f>
        <v>0.96660900000000005</v>
      </c>
      <c r="H404" s="9">
        <f>IF(Raw!$G404&gt;$C$8,IF(Raw!$Q404&gt;$C$8,IF(Raw!$N404&gt;$C$9,IF(Raw!$N404&lt;$A$9,IF(Raw!$X404&gt;$C$9,IF(Raw!$X404&lt;$A$9,Raw!L404,-999),-999),-999),-999),-999),-999)</f>
        <v>480.9</v>
      </c>
      <c r="I404" s="9">
        <f>IF(Raw!$G404&gt;$C$8,IF(Raw!$Q404&gt;$C$8,IF(Raw!$N404&gt;$C$9,IF(Raw!$N404&lt;$A$9,IF(Raw!$X404&gt;$C$9,IF(Raw!$X404&lt;$A$9,Raw!M404,-999),-999),-999),-999),-999),-999)</f>
        <v>0.14163999999999999</v>
      </c>
      <c r="J404" s="9">
        <f>IF(Raw!$G404&gt;$C$8,IF(Raw!$Q404&gt;$C$8,IF(Raw!$N404&gt;$C$9,IF(Raw!$N404&lt;$A$9,IF(Raw!$X404&gt;$C$9,IF(Raw!$X404&lt;$A$9,Raw!N404,-999),-999),-999),-999),-999),-999)</f>
        <v>428</v>
      </c>
      <c r="K404" s="9">
        <f>IF(Raw!$G404&gt;$C$8,IF(Raw!$Q404&gt;$C$8,IF(Raw!$N404&gt;$C$9,IF(Raw!$N404&lt;$A$9,IF(Raw!$X404&gt;$C$9,IF(Raw!$X404&lt;$A$9,Raw!R404,-999),-999),-999),-999),-999),-999)</f>
        <v>0.14606</v>
      </c>
      <c r="L404" s="9">
        <f>IF(Raw!$G404&gt;$C$8,IF(Raw!$Q404&gt;$C$8,IF(Raw!$N404&gt;$C$9,IF(Raw!$N404&lt;$A$9,IF(Raw!$X404&gt;$C$9,IF(Raw!$X404&lt;$A$9,Raw!S404,-999),-999),-999),-999),-999),-999)</f>
        <v>0.26097500000000001</v>
      </c>
      <c r="M404" s="9">
        <f>Raw!Q404</f>
        <v>0.96701599999999999</v>
      </c>
      <c r="N404" s="9">
        <f>IF(Raw!$G404&gt;$C$8,IF(Raw!$Q404&gt;$C$8,IF(Raw!$N404&gt;$C$9,IF(Raw!$N404&lt;$A$9,IF(Raw!$X404&gt;$C$9,IF(Raw!$X404&lt;$A$9,Raw!V404,-999),-999),-999),-999),-999),-999)</f>
        <v>422.1</v>
      </c>
      <c r="O404" s="9">
        <f>IF(Raw!$G404&gt;$C$8,IF(Raw!$Q404&gt;$C$8,IF(Raw!$N404&gt;$C$9,IF(Raw!$N404&lt;$A$9,IF(Raw!$X404&gt;$C$9,IF(Raw!$X404&lt;$A$9,Raw!W404,-999),-999),-999),-999),-999),-999)</f>
        <v>2.8021000000000001E-2</v>
      </c>
      <c r="P404" s="9">
        <f>IF(Raw!$G404&gt;$C$8,IF(Raw!$Q404&gt;$C$8,IF(Raw!$N404&gt;$C$9,IF(Raw!$N404&lt;$A$9,IF(Raw!$X404&gt;$C$9,IF(Raw!$X404&lt;$A$9,Raw!X404,-999),-999),-999),-999),-999),-999)</f>
        <v>536</v>
      </c>
      <c r="R404" s="9">
        <f t="shared" si="111"/>
        <v>8.9356000000000019E-2</v>
      </c>
      <c r="S404" s="9">
        <f t="shared" si="112"/>
        <v>0.3554547805159417</v>
      </c>
      <c r="T404" s="9">
        <f t="shared" si="113"/>
        <v>0.11491500000000002</v>
      </c>
      <c r="U404" s="9">
        <f t="shared" si="114"/>
        <v>0.44032953348021847</v>
      </c>
      <c r="V404" s="15">
        <f t="shared" si="115"/>
        <v>0.10686926249999999</v>
      </c>
      <c r="X404" s="11">
        <f t="shared" si="116"/>
        <v>5.9296999999999984E+19</v>
      </c>
      <c r="Y404" s="11">
        <f t="shared" si="117"/>
        <v>4.8089999999999996E-18</v>
      </c>
      <c r="Z404" s="11">
        <f t="shared" si="118"/>
        <v>4.28E-4</v>
      </c>
      <c r="AA404" s="16">
        <f t="shared" si="119"/>
        <v>0.10877266434090896</v>
      </c>
      <c r="AB404" s="9">
        <f t="shared" si="120"/>
        <v>0.15855961072273556</v>
      </c>
      <c r="AC404" s="9">
        <f t="shared" si="121"/>
        <v>0.89122733565909096</v>
      </c>
      <c r="AD404" s="15">
        <f t="shared" si="122"/>
        <v>254.14173911427324</v>
      </c>
      <c r="AE404" s="3">
        <f t="shared" si="123"/>
        <v>579.00359999999978</v>
      </c>
      <c r="AF404" s="2">
        <f t="shared" si="124"/>
        <v>0.25</v>
      </c>
      <c r="AG404" s="9">
        <f t="shared" si="125"/>
        <v>8.608162570926102E-2</v>
      </c>
      <c r="AH404" s="2">
        <f t="shared" si="126"/>
        <v>4.1654450690157914</v>
      </c>
    </row>
    <row r="405" spans="1:34">
      <c r="A405" s="1">
        <f>Raw!A405</f>
        <v>392</v>
      </c>
      <c r="B405" s="14">
        <f>Raw!B405</f>
        <v>0.47312500000000002</v>
      </c>
      <c r="C405" s="15">
        <f>Raw!C405</f>
        <v>35.9</v>
      </c>
      <c r="D405" s="15">
        <f>IF(C405&gt;0.5,Raw!D405*D$11,-999)</f>
        <v>102.9</v>
      </c>
      <c r="E405" s="9">
        <f>IF(Raw!$G405&gt;$C$8,IF(Raw!$Q405&gt;$C$8,IF(Raw!$N405&gt;$C$9,IF(Raw!$N405&lt;$A$9,IF(Raw!$X405&gt;$C$9,IF(Raw!$X405&lt;$A$9,Raw!H405,-999),-999),-999),-999),-999),-999)</f>
        <v>0.16992299999999999</v>
      </c>
      <c r="F405" s="9">
        <f>IF(Raw!$G405&gt;$C$8,IF(Raw!$Q405&gt;$C$8,IF(Raw!$N405&gt;$C$9,IF(Raw!$N405&lt;$A$9,IF(Raw!$X405&gt;$C$9,IF(Raw!$X405&lt;$A$9,Raw!I405,-999),-999),-999),-999),-999),-999)</f>
        <v>0.26200499999999999</v>
      </c>
      <c r="G405" s="9">
        <f>Raw!G405</f>
        <v>0.96495200000000003</v>
      </c>
      <c r="H405" s="9">
        <f>IF(Raw!$G405&gt;$C$8,IF(Raw!$Q405&gt;$C$8,IF(Raw!$N405&gt;$C$9,IF(Raw!$N405&lt;$A$9,IF(Raw!$X405&gt;$C$9,IF(Raw!$X405&lt;$A$9,Raw!L405,-999),-999),-999),-999),-999),-999)</f>
        <v>425.2</v>
      </c>
      <c r="I405" s="9">
        <f>IF(Raw!$G405&gt;$C$8,IF(Raw!$Q405&gt;$C$8,IF(Raw!$N405&gt;$C$9,IF(Raw!$N405&lt;$A$9,IF(Raw!$X405&gt;$C$9,IF(Raw!$X405&lt;$A$9,Raw!M405,-999),-999),-999),-999),-999),-999)</f>
        <v>4.3660000000000001E-3</v>
      </c>
      <c r="J405" s="9">
        <f>IF(Raw!$G405&gt;$C$8,IF(Raw!$Q405&gt;$C$8,IF(Raw!$N405&gt;$C$9,IF(Raw!$N405&lt;$A$9,IF(Raw!$X405&gt;$C$9,IF(Raw!$X405&lt;$A$9,Raw!N405,-999),-999),-999),-999),-999),-999)</f>
        <v>370</v>
      </c>
      <c r="K405" s="9">
        <f>IF(Raw!$G405&gt;$C$8,IF(Raw!$Q405&gt;$C$8,IF(Raw!$N405&gt;$C$9,IF(Raw!$N405&lt;$A$9,IF(Raw!$X405&gt;$C$9,IF(Raw!$X405&lt;$A$9,Raw!R405,-999),-999),-999),-999),-999),-999)</f>
        <v>0.137212</v>
      </c>
      <c r="L405" s="9">
        <f>IF(Raw!$G405&gt;$C$8,IF(Raw!$Q405&gt;$C$8,IF(Raw!$N405&gt;$C$9,IF(Raw!$N405&lt;$A$9,IF(Raw!$X405&gt;$C$9,IF(Raw!$X405&lt;$A$9,Raw!S405,-999),-999),-999),-999),-999),-999)</f>
        <v>0.24285599999999999</v>
      </c>
      <c r="M405" s="9">
        <f>Raw!Q405</f>
        <v>0.96648400000000001</v>
      </c>
      <c r="N405" s="9">
        <f>IF(Raw!$G405&gt;$C$8,IF(Raw!$Q405&gt;$C$8,IF(Raw!$N405&gt;$C$9,IF(Raw!$N405&lt;$A$9,IF(Raw!$X405&gt;$C$9,IF(Raw!$X405&lt;$A$9,Raw!V405,-999),-999),-999),-999),-999),-999)</f>
        <v>429.9</v>
      </c>
      <c r="O405" s="9">
        <f>IF(Raw!$G405&gt;$C$8,IF(Raw!$Q405&gt;$C$8,IF(Raw!$N405&gt;$C$9,IF(Raw!$N405&lt;$A$9,IF(Raw!$X405&gt;$C$9,IF(Raw!$X405&lt;$A$9,Raw!W405,-999),-999),-999),-999),-999),-999)</f>
        <v>0.13174</v>
      </c>
      <c r="P405" s="9">
        <f>IF(Raw!$G405&gt;$C$8,IF(Raw!$Q405&gt;$C$8,IF(Raw!$N405&gt;$C$9,IF(Raw!$N405&lt;$A$9,IF(Raw!$X405&gt;$C$9,IF(Raw!$X405&lt;$A$9,Raw!X405,-999),-999),-999),-999),-999),-999)</f>
        <v>383</v>
      </c>
      <c r="R405" s="9">
        <f t="shared" si="111"/>
        <v>9.2081999999999997E-2</v>
      </c>
      <c r="S405" s="9">
        <f t="shared" si="112"/>
        <v>0.35145130818114156</v>
      </c>
      <c r="T405" s="9">
        <f t="shared" si="113"/>
        <v>0.10564399999999999</v>
      </c>
      <c r="U405" s="9">
        <f t="shared" si="114"/>
        <v>0.43500675297295516</v>
      </c>
      <c r="V405" s="15">
        <f t="shared" si="115"/>
        <v>9.9449531999999993E-2</v>
      </c>
      <c r="X405" s="11">
        <f t="shared" si="116"/>
        <v>6.1945799999999992E+19</v>
      </c>
      <c r="Y405" s="11">
        <f t="shared" si="117"/>
        <v>4.2519999999999994E-18</v>
      </c>
      <c r="Z405" s="11">
        <f t="shared" si="118"/>
        <v>3.6999999999999999E-4</v>
      </c>
      <c r="AA405" s="16">
        <f t="shared" si="119"/>
        <v>8.8801414352594921E-2</v>
      </c>
      <c r="AB405" s="9">
        <f t="shared" si="120"/>
        <v>0.14659333661786553</v>
      </c>
      <c r="AC405" s="9">
        <f t="shared" si="121"/>
        <v>0.91119858564740519</v>
      </c>
      <c r="AD405" s="15">
        <f t="shared" si="122"/>
        <v>240.00382257458091</v>
      </c>
      <c r="AE405" s="3">
        <f t="shared" si="123"/>
        <v>511.9407999999998</v>
      </c>
      <c r="AF405" s="2">
        <f t="shared" si="124"/>
        <v>0.25</v>
      </c>
      <c r="AG405" s="9">
        <f t="shared" si="125"/>
        <v>8.0310218122512059E-2</v>
      </c>
      <c r="AH405" s="2">
        <f t="shared" si="126"/>
        <v>3.8861696594794974</v>
      </c>
    </row>
    <row r="406" spans="1:34">
      <c r="A406" s="1">
        <f>Raw!A406</f>
        <v>393</v>
      </c>
      <c r="B406" s="14">
        <f>Raw!B406</f>
        <v>0.47317129629629634</v>
      </c>
      <c r="C406" s="15">
        <f>Raw!C406</f>
        <v>35.200000000000003</v>
      </c>
      <c r="D406" s="15">
        <f>IF(C406&gt;0.5,Raw!D406*D$11,-999)</f>
        <v>106.4</v>
      </c>
      <c r="E406" s="9">
        <f>IF(Raw!$G406&gt;$C$8,IF(Raw!$Q406&gt;$C$8,IF(Raw!$N406&gt;$C$9,IF(Raw!$N406&lt;$A$9,IF(Raw!$X406&gt;$C$9,IF(Raw!$X406&lt;$A$9,Raw!H406,-999),-999),-999),-999),-999),-999)</f>
        <v>0.16233300000000001</v>
      </c>
      <c r="F406" s="9">
        <f>IF(Raw!$G406&gt;$C$8,IF(Raw!$Q406&gt;$C$8,IF(Raw!$N406&gt;$C$9,IF(Raw!$N406&lt;$A$9,IF(Raw!$X406&gt;$C$9,IF(Raw!$X406&lt;$A$9,Raw!I406,-999),-999),-999),-999),-999),-999)</f>
        <v>0.24299499999999999</v>
      </c>
      <c r="G406" s="9">
        <f>Raw!G406</f>
        <v>0.96384599999999998</v>
      </c>
      <c r="H406" s="9">
        <f>IF(Raw!$G406&gt;$C$8,IF(Raw!$Q406&gt;$C$8,IF(Raw!$N406&gt;$C$9,IF(Raw!$N406&lt;$A$9,IF(Raw!$X406&gt;$C$9,IF(Raw!$X406&lt;$A$9,Raw!L406,-999),-999),-999),-999),-999),-999)</f>
        <v>425.4</v>
      </c>
      <c r="I406" s="9">
        <f>IF(Raw!$G406&gt;$C$8,IF(Raw!$Q406&gt;$C$8,IF(Raw!$N406&gt;$C$9,IF(Raw!$N406&lt;$A$9,IF(Raw!$X406&gt;$C$9,IF(Raw!$X406&lt;$A$9,Raw!M406,-999),-999),-999),-999),-999),-999)</f>
        <v>0.165913</v>
      </c>
      <c r="J406" s="9">
        <f>IF(Raw!$G406&gt;$C$8,IF(Raw!$Q406&gt;$C$8,IF(Raw!$N406&gt;$C$9,IF(Raw!$N406&lt;$A$9,IF(Raw!$X406&gt;$C$9,IF(Raw!$X406&lt;$A$9,Raw!N406,-999),-999),-999),-999),-999),-999)</f>
        <v>370</v>
      </c>
      <c r="K406" s="9">
        <f>IF(Raw!$G406&gt;$C$8,IF(Raw!$Q406&gt;$C$8,IF(Raw!$N406&gt;$C$9,IF(Raw!$N406&lt;$A$9,IF(Raw!$X406&gt;$C$9,IF(Raw!$X406&lt;$A$9,Raw!R406,-999),-999),-999),-999),-999),-999)</f>
        <v>0.14574300000000001</v>
      </c>
      <c r="L406" s="9">
        <f>IF(Raw!$G406&gt;$C$8,IF(Raw!$Q406&gt;$C$8,IF(Raw!$N406&gt;$C$9,IF(Raw!$N406&lt;$A$9,IF(Raw!$X406&gt;$C$9,IF(Raw!$X406&lt;$A$9,Raw!S406,-999),-999),-999),-999),-999),-999)</f>
        <v>0.25235000000000002</v>
      </c>
      <c r="M406" s="9">
        <f>Raw!Q406</f>
        <v>0.97424900000000003</v>
      </c>
      <c r="N406" s="9">
        <f>IF(Raw!$G406&gt;$C$8,IF(Raw!$Q406&gt;$C$8,IF(Raw!$N406&gt;$C$9,IF(Raw!$N406&lt;$A$9,IF(Raw!$X406&gt;$C$9,IF(Raw!$X406&lt;$A$9,Raw!V406,-999),-999),-999),-999),-999),-999)</f>
        <v>411.5</v>
      </c>
      <c r="O406" s="9">
        <f>IF(Raw!$G406&gt;$C$8,IF(Raw!$Q406&gt;$C$8,IF(Raw!$N406&gt;$C$9,IF(Raw!$N406&lt;$A$9,IF(Raw!$X406&gt;$C$9,IF(Raw!$X406&lt;$A$9,Raw!W406,-999),-999),-999),-999),-999),-999)</f>
        <v>0.17507300000000001</v>
      </c>
      <c r="P406" s="9">
        <f>IF(Raw!$G406&gt;$C$8,IF(Raw!$Q406&gt;$C$8,IF(Raw!$N406&gt;$C$9,IF(Raw!$N406&lt;$A$9,IF(Raw!$X406&gt;$C$9,IF(Raw!$X406&lt;$A$9,Raw!X406,-999),-999),-999),-999),-999),-999)</f>
        <v>419</v>
      </c>
      <c r="R406" s="9">
        <f t="shared" si="111"/>
        <v>8.0661999999999984E-2</v>
      </c>
      <c r="S406" s="9">
        <f t="shared" si="112"/>
        <v>0.33194921706207942</v>
      </c>
      <c r="T406" s="9">
        <f t="shared" si="113"/>
        <v>0.10660700000000001</v>
      </c>
      <c r="U406" s="9">
        <f t="shared" si="114"/>
        <v>0.42245690509213396</v>
      </c>
      <c r="V406" s="15">
        <f t="shared" si="115"/>
        <v>0.10333732500000001</v>
      </c>
      <c r="X406" s="11">
        <f t="shared" si="116"/>
        <v>6.4052799999999992E+19</v>
      </c>
      <c r="Y406" s="11">
        <f t="shared" si="117"/>
        <v>4.2539999999999999E-18</v>
      </c>
      <c r="Z406" s="11">
        <f t="shared" si="118"/>
        <v>3.6999999999999999E-4</v>
      </c>
      <c r="AA406" s="16">
        <f t="shared" si="119"/>
        <v>9.1584478148532267E-2</v>
      </c>
      <c r="AB406" s="9">
        <f t="shared" si="120"/>
        <v>0.15550654646198059</v>
      </c>
      <c r="AC406" s="9">
        <f t="shared" si="121"/>
        <v>0.90841552185146779</v>
      </c>
      <c r="AD406" s="15">
        <f t="shared" si="122"/>
        <v>247.52561661765483</v>
      </c>
      <c r="AE406" s="3">
        <f t="shared" si="123"/>
        <v>512.18159999999989</v>
      </c>
      <c r="AF406" s="2">
        <f t="shared" si="124"/>
        <v>0.25</v>
      </c>
      <c r="AG406" s="9">
        <f t="shared" si="125"/>
        <v>8.0437619944089642E-2</v>
      </c>
      <c r="AH406" s="2">
        <f t="shared" si="126"/>
        <v>3.8923345673225072</v>
      </c>
    </row>
    <row r="407" spans="1:34">
      <c r="A407" s="1">
        <f>Raw!A407</f>
        <v>394</v>
      </c>
      <c r="B407" s="14">
        <f>Raw!B407</f>
        <v>0.47322916666666665</v>
      </c>
      <c r="C407" s="15">
        <f>Raw!C407</f>
        <v>33.5</v>
      </c>
      <c r="D407" s="15">
        <f>IF(C407&gt;0.5,Raw!D407*D$11,-999)</f>
        <v>114.3</v>
      </c>
      <c r="E407" s="9">
        <f>IF(Raw!$G407&gt;$C$8,IF(Raw!$Q407&gt;$C$8,IF(Raw!$N407&gt;$C$9,IF(Raw!$N407&lt;$A$9,IF(Raw!$X407&gt;$C$9,IF(Raw!$X407&lt;$A$9,Raw!H407,-999),-999),-999),-999),-999),-999)</f>
        <v>0.161355</v>
      </c>
      <c r="F407" s="9">
        <f>IF(Raw!$G407&gt;$C$8,IF(Raw!$Q407&gt;$C$8,IF(Raw!$N407&gt;$C$9,IF(Raw!$N407&lt;$A$9,IF(Raw!$X407&gt;$C$9,IF(Raw!$X407&lt;$A$9,Raw!I407,-999),-999),-999),-999),-999),-999)</f>
        <v>0.25070799999999999</v>
      </c>
      <c r="G407" s="9">
        <f>Raw!G407</f>
        <v>0.97147600000000001</v>
      </c>
      <c r="H407" s="9">
        <f>IF(Raw!$G407&gt;$C$8,IF(Raw!$Q407&gt;$C$8,IF(Raw!$N407&gt;$C$9,IF(Raw!$N407&lt;$A$9,IF(Raw!$X407&gt;$C$9,IF(Raw!$X407&lt;$A$9,Raw!L407,-999),-999),-999),-999),-999),-999)</f>
        <v>452.3</v>
      </c>
      <c r="I407" s="9">
        <f>IF(Raw!$G407&gt;$C$8,IF(Raw!$Q407&gt;$C$8,IF(Raw!$N407&gt;$C$9,IF(Raw!$N407&lt;$A$9,IF(Raw!$X407&gt;$C$9,IF(Raw!$X407&lt;$A$9,Raw!M407,-999),-999),-999),-999),-999),-999)</f>
        <v>0.12681999999999999</v>
      </c>
      <c r="J407" s="9">
        <f>IF(Raw!$G407&gt;$C$8,IF(Raw!$Q407&gt;$C$8,IF(Raw!$N407&gt;$C$9,IF(Raw!$N407&lt;$A$9,IF(Raw!$X407&gt;$C$9,IF(Raw!$X407&lt;$A$9,Raw!N407,-999),-999),-999),-999),-999),-999)</f>
        <v>480</v>
      </c>
      <c r="K407" s="9">
        <f>IF(Raw!$G407&gt;$C$8,IF(Raw!$Q407&gt;$C$8,IF(Raw!$N407&gt;$C$9,IF(Raw!$N407&lt;$A$9,IF(Raw!$X407&gt;$C$9,IF(Raw!$X407&lt;$A$9,Raw!R407,-999),-999),-999),-999),-999),-999)</f>
        <v>0.136519</v>
      </c>
      <c r="L407" s="9">
        <f>IF(Raw!$G407&gt;$C$8,IF(Raw!$Q407&gt;$C$8,IF(Raw!$N407&gt;$C$9,IF(Raw!$N407&lt;$A$9,IF(Raw!$X407&gt;$C$9,IF(Raw!$X407&lt;$A$9,Raw!S407,-999),-999),-999),-999),-999),-999)</f>
        <v>0.24521499999999999</v>
      </c>
      <c r="M407" s="9">
        <f>Raw!Q407</f>
        <v>0.97075400000000001</v>
      </c>
      <c r="N407" s="9">
        <f>IF(Raw!$G407&gt;$C$8,IF(Raw!$Q407&gt;$C$8,IF(Raw!$N407&gt;$C$9,IF(Raw!$N407&lt;$A$9,IF(Raw!$X407&gt;$C$9,IF(Raw!$X407&lt;$A$9,Raw!V407,-999),-999),-999),-999),-999),-999)</f>
        <v>414</v>
      </c>
      <c r="O407" s="9">
        <f>IF(Raw!$G407&gt;$C$8,IF(Raw!$Q407&gt;$C$8,IF(Raw!$N407&gt;$C$9,IF(Raw!$N407&lt;$A$9,IF(Raw!$X407&gt;$C$9,IF(Raw!$X407&lt;$A$9,Raw!W407,-999),-999),-999),-999),-999),-999)</f>
        <v>3.0000000000000001E-6</v>
      </c>
      <c r="P407" s="9">
        <f>IF(Raw!$G407&gt;$C$8,IF(Raw!$Q407&gt;$C$8,IF(Raw!$N407&gt;$C$9,IF(Raw!$N407&lt;$A$9,IF(Raw!$X407&gt;$C$9,IF(Raw!$X407&lt;$A$9,Raw!X407,-999),-999),-999),-999),-999),-999)</f>
        <v>362</v>
      </c>
      <c r="R407" s="9">
        <f t="shared" si="111"/>
        <v>8.9352999999999988E-2</v>
      </c>
      <c r="S407" s="9">
        <f t="shared" si="112"/>
        <v>0.35640266764522871</v>
      </c>
      <c r="T407" s="9">
        <f t="shared" si="113"/>
        <v>0.10869599999999999</v>
      </c>
      <c r="U407" s="9">
        <f t="shared" si="114"/>
        <v>0.44326815243765672</v>
      </c>
      <c r="V407" s="15">
        <f t="shared" si="115"/>
        <v>0.10041554249999998</v>
      </c>
      <c r="X407" s="11">
        <f t="shared" si="116"/>
        <v>6.8808599999999984E+19</v>
      </c>
      <c r="Y407" s="11">
        <f t="shared" si="117"/>
        <v>4.5229999999999997E-18</v>
      </c>
      <c r="Z407" s="11">
        <f t="shared" si="118"/>
        <v>4.7999999999999996E-4</v>
      </c>
      <c r="AA407" s="16">
        <f t="shared" si="119"/>
        <v>0.12997043114138518</v>
      </c>
      <c r="AB407" s="9">
        <f t="shared" si="120"/>
        <v>0.15064626598334399</v>
      </c>
      <c r="AC407" s="9">
        <f t="shared" si="121"/>
        <v>0.87002956885861493</v>
      </c>
      <c r="AD407" s="15">
        <f t="shared" si="122"/>
        <v>270.77173154455249</v>
      </c>
      <c r="AE407" s="3">
        <f t="shared" si="123"/>
        <v>544.5691999999998</v>
      </c>
      <c r="AF407" s="2">
        <f t="shared" si="124"/>
        <v>0.25</v>
      </c>
      <c r="AG407" s="9">
        <f t="shared" si="125"/>
        <v>9.2326527056999189E-2</v>
      </c>
      <c r="AH407" s="2">
        <f t="shared" si="126"/>
        <v>4.4676325952282223</v>
      </c>
    </row>
    <row r="408" spans="1:34">
      <c r="A408" s="1">
        <f>Raw!A408</f>
        <v>395</v>
      </c>
      <c r="B408" s="14">
        <f>Raw!B408</f>
        <v>0.47328703703703701</v>
      </c>
      <c r="C408" s="15">
        <f>Raw!C408</f>
        <v>33</v>
      </c>
      <c r="D408" s="15">
        <f>IF(C408&gt;0.5,Raw!D408*D$11,-999)</f>
        <v>117</v>
      </c>
      <c r="E408" s="9">
        <f>IF(Raw!$G408&gt;$C$8,IF(Raw!$Q408&gt;$C$8,IF(Raw!$N408&gt;$C$9,IF(Raw!$N408&lt;$A$9,IF(Raw!$X408&gt;$C$9,IF(Raw!$X408&lt;$A$9,Raw!H408,-999),-999),-999),-999),-999),-999)</f>
        <v>0.158413</v>
      </c>
      <c r="F408" s="9">
        <f>IF(Raw!$G408&gt;$C$8,IF(Raw!$Q408&gt;$C$8,IF(Raw!$N408&gt;$C$9,IF(Raw!$N408&lt;$A$9,IF(Raw!$X408&gt;$C$9,IF(Raw!$X408&lt;$A$9,Raw!I408,-999),-999),-999),-999),-999),-999)</f>
        <v>0.23836499999999999</v>
      </c>
      <c r="G408" s="9">
        <f>Raw!G408</f>
        <v>0.95933199999999996</v>
      </c>
      <c r="H408" s="9">
        <f>IF(Raw!$G408&gt;$C$8,IF(Raw!$Q408&gt;$C$8,IF(Raw!$N408&gt;$C$9,IF(Raw!$N408&lt;$A$9,IF(Raw!$X408&gt;$C$9,IF(Raw!$X408&lt;$A$9,Raw!L408,-999),-999),-999),-999),-999),-999)</f>
        <v>456.8</v>
      </c>
      <c r="I408" s="9">
        <f>IF(Raw!$G408&gt;$C$8,IF(Raw!$Q408&gt;$C$8,IF(Raw!$N408&gt;$C$9,IF(Raw!$N408&lt;$A$9,IF(Raw!$X408&gt;$C$9,IF(Raw!$X408&lt;$A$9,Raw!M408,-999),-999),-999),-999),-999),-999)</f>
        <v>0.175066</v>
      </c>
      <c r="J408" s="9">
        <f>IF(Raw!$G408&gt;$C$8,IF(Raw!$Q408&gt;$C$8,IF(Raw!$N408&gt;$C$9,IF(Raw!$N408&lt;$A$9,IF(Raw!$X408&gt;$C$9,IF(Raw!$X408&lt;$A$9,Raw!N408,-999),-999),-999),-999),-999),-999)</f>
        <v>319</v>
      </c>
      <c r="K408" s="9">
        <f>IF(Raw!$G408&gt;$C$8,IF(Raw!$Q408&gt;$C$8,IF(Raw!$N408&gt;$C$9,IF(Raw!$N408&lt;$A$9,IF(Raw!$X408&gt;$C$9,IF(Raw!$X408&lt;$A$9,Raw!R408,-999),-999),-999),-999),-999),-999)</f>
        <v>0.13508500000000001</v>
      </c>
      <c r="L408" s="9">
        <f>IF(Raw!$G408&gt;$C$8,IF(Raw!$Q408&gt;$C$8,IF(Raw!$N408&gt;$C$9,IF(Raw!$N408&lt;$A$9,IF(Raw!$X408&gt;$C$9,IF(Raw!$X408&lt;$A$9,Raw!S408,-999),-999),-999),-999),-999),-999)</f>
        <v>0.25021599999999999</v>
      </c>
      <c r="M408" s="9">
        <f>Raw!Q408</f>
        <v>0.96215399999999995</v>
      </c>
      <c r="N408" s="9">
        <f>IF(Raw!$G408&gt;$C$8,IF(Raw!$Q408&gt;$C$8,IF(Raw!$N408&gt;$C$9,IF(Raw!$N408&lt;$A$9,IF(Raw!$X408&gt;$C$9,IF(Raw!$X408&lt;$A$9,Raw!V408,-999),-999),-999),-999),-999),-999)</f>
        <v>376.8</v>
      </c>
      <c r="O408" s="9">
        <f>IF(Raw!$G408&gt;$C$8,IF(Raw!$Q408&gt;$C$8,IF(Raw!$N408&gt;$C$9,IF(Raw!$N408&lt;$A$9,IF(Raw!$X408&gt;$C$9,IF(Raw!$X408&lt;$A$9,Raw!W408,-999),-999),-999),-999),-999),-999)</f>
        <v>3.9999999999999998E-6</v>
      </c>
      <c r="P408" s="9">
        <f>IF(Raw!$G408&gt;$C$8,IF(Raw!$Q408&gt;$C$8,IF(Raw!$N408&gt;$C$9,IF(Raw!$N408&lt;$A$9,IF(Raw!$X408&gt;$C$9,IF(Raw!$X408&lt;$A$9,Raw!X408,-999),-999),-999),-999),-999),-999)</f>
        <v>520</v>
      </c>
      <c r="R408" s="9">
        <f t="shared" si="111"/>
        <v>7.9951999999999995E-2</v>
      </c>
      <c r="S408" s="9">
        <f t="shared" si="112"/>
        <v>0.33541837098567323</v>
      </c>
      <c r="T408" s="9">
        <f t="shared" si="113"/>
        <v>0.11513099999999998</v>
      </c>
      <c r="U408" s="9">
        <f t="shared" si="114"/>
        <v>0.46012645074655489</v>
      </c>
      <c r="V408" s="15">
        <f t="shared" si="115"/>
        <v>0.102463452</v>
      </c>
      <c r="X408" s="11">
        <f t="shared" si="116"/>
        <v>7.0433999999999984E+19</v>
      </c>
      <c r="Y408" s="11">
        <f t="shared" si="117"/>
        <v>4.5679999999999999E-18</v>
      </c>
      <c r="Z408" s="11">
        <f t="shared" si="118"/>
        <v>3.19E-4</v>
      </c>
      <c r="AA408" s="16">
        <f t="shared" si="119"/>
        <v>9.308228122055337E-2</v>
      </c>
      <c r="AB408" s="9">
        <f t="shared" si="120"/>
        <v>0.14580165611920354</v>
      </c>
      <c r="AC408" s="9">
        <f t="shared" si="121"/>
        <v>0.9069177187794466</v>
      </c>
      <c r="AD408" s="15">
        <f t="shared" si="122"/>
        <v>291.79398501740866</v>
      </c>
      <c r="AE408" s="3">
        <f t="shared" si="123"/>
        <v>549.9871999999998</v>
      </c>
      <c r="AF408" s="2">
        <f t="shared" si="124"/>
        <v>0.25</v>
      </c>
      <c r="AG408" s="9">
        <f t="shared" si="125"/>
        <v>0.10327856205788744</v>
      </c>
      <c r="AH408" s="2">
        <f t="shared" si="126"/>
        <v>4.9975958692051723</v>
      </c>
    </row>
    <row r="409" spans="1:34">
      <c r="A409" s="1">
        <f>Raw!A409</f>
        <v>396</v>
      </c>
      <c r="B409" s="14">
        <f>Raw!B409</f>
        <v>0.47334490740740742</v>
      </c>
      <c r="C409" s="15">
        <f>Raw!C409</f>
        <v>31.9</v>
      </c>
      <c r="D409" s="15">
        <f>IF(C409&gt;0.5,Raw!D409*D$11,-999)</f>
        <v>123.1</v>
      </c>
      <c r="E409" s="9">
        <f>IF(Raw!$G409&gt;$C$8,IF(Raw!$Q409&gt;$C$8,IF(Raw!$N409&gt;$C$9,IF(Raw!$N409&lt;$A$9,IF(Raw!$X409&gt;$C$9,IF(Raw!$X409&lt;$A$9,Raw!H409,-999),-999),-999),-999),-999),-999)</f>
        <v>0.163052</v>
      </c>
      <c r="F409" s="9">
        <f>IF(Raw!$G409&gt;$C$8,IF(Raw!$Q409&gt;$C$8,IF(Raw!$N409&gt;$C$9,IF(Raw!$N409&lt;$A$9,IF(Raw!$X409&gt;$C$9,IF(Raw!$X409&lt;$A$9,Raw!I409,-999),-999),-999),-999),-999),-999)</f>
        <v>0.239259</v>
      </c>
      <c r="G409" s="9">
        <f>Raw!G409</f>
        <v>0.93683499999999997</v>
      </c>
      <c r="H409" s="9">
        <f>IF(Raw!$G409&gt;$C$8,IF(Raw!$Q409&gt;$C$8,IF(Raw!$N409&gt;$C$9,IF(Raw!$N409&lt;$A$9,IF(Raw!$X409&gt;$C$9,IF(Raw!$X409&lt;$A$9,Raw!L409,-999),-999),-999),-999),-999),-999)</f>
        <v>403.2</v>
      </c>
      <c r="I409" s="9">
        <f>IF(Raw!$G409&gt;$C$8,IF(Raw!$Q409&gt;$C$8,IF(Raw!$N409&gt;$C$9,IF(Raw!$N409&lt;$A$9,IF(Raw!$X409&gt;$C$9,IF(Raw!$X409&lt;$A$9,Raw!M409,-999),-999),-999),-999),-999),-999)</f>
        <v>3.9999999999999998E-6</v>
      </c>
      <c r="J409" s="9">
        <f>IF(Raw!$G409&gt;$C$8,IF(Raw!$Q409&gt;$C$8,IF(Raw!$N409&gt;$C$9,IF(Raw!$N409&lt;$A$9,IF(Raw!$X409&gt;$C$9,IF(Raw!$X409&lt;$A$9,Raw!N409,-999),-999),-999),-999),-999),-999)</f>
        <v>560</v>
      </c>
      <c r="K409" s="9">
        <f>IF(Raw!$G409&gt;$C$8,IF(Raw!$Q409&gt;$C$8,IF(Raw!$N409&gt;$C$9,IF(Raw!$N409&lt;$A$9,IF(Raw!$X409&gt;$C$9,IF(Raw!$X409&lt;$A$9,Raw!R409,-999),-999),-999),-999),-999),-999)</f>
        <v>0.134217</v>
      </c>
      <c r="L409" s="9">
        <f>IF(Raw!$G409&gt;$C$8,IF(Raw!$Q409&gt;$C$8,IF(Raw!$N409&gt;$C$9,IF(Raw!$N409&lt;$A$9,IF(Raw!$X409&gt;$C$9,IF(Raw!$X409&lt;$A$9,Raw!S409,-999),-999),-999),-999),-999),-999)</f>
        <v>0.24102799999999999</v>
      </c>
      <c r="M409" s="9">
        <f>Raw!Q409</f>
        <v>0.95521100000000003</v>
      </c>
      <c r="N409" s="9">
        <f>IF(Raw!$G409&gt;$C$8,IF(Raw!$Q409&gt;$C$8,IF(Raw!$N409&gt;$C$9,IF(Raw!$N409&lt;$A$9,IF(Raw!$X409&gt;$C$9,IF(Raw!$X409&lt;$A$9,Raw!V409,-999),-999),-999),-999),-999),-999)</f>
        <v>387.6</v>
      </c>
      <c r="O409" s="9">
        <f>IF(Raw!$G409&gt;$C$8,IF(Raw!$Q409&gt;$C$8,IF(Raw!$N409&gt;$C$9,IF(Raw!$N409&lt;$A$9,IF(Raw!$X409&gt;$C$9,IF(Raw!$X409&lt;$A$9,Raw!W409,-999),-999),-999),-999),-999),-999)</f>
        <v>6.0000000000000002E-6</v>
      </c>
      <c r="P409" s="9">
        <f>IF(Raw!$G409&gt;$C$8,IF(Raw!$Q409&gt;$C$8,IF(Raw!$N409&gt;$C$9,IF(Raw!$N409&lt;$A$9,IF(Raw!$X409&gt;$C$9,IF(Raw!$X409&lt;$A$9,Raw!X409,-999),-999),-999),-999),-999),-999)</f>
        <v>396</v>
      </c>
      <c r="R409" s="9">
        <f t="shared" si="111"/>
        <v>7.6206999999999997E-2</v>
      </c>
      <c r="S409" s="9">
        <f t="shared" si="112"/>
        <v>0.31851257423963153</v>
      </c>
      <c r="T409" s="9">
        <f t="shared" si="113"/>
        <v>0.10681099999999999</v>
      </c>
      <c r="U409" s="9">
        <f t="shared" si="114"/>
        <v>0.44314768408649613</v>
      </c>
      <c r="V409" s="15">
        <f t="shared" si="115"/>
        <v>9.8700965999999987E-2</v>
      </c>
      <c r="X409" s="11">
        <f t="shared" si="116"/>
        <v>7.4106199999999984E+19</v>
      </c>
      <c r="Y409" s="11">
        <f t="shared" si="117"/>
        <v>4.0319999999999998E-18</v>
      </c>
      <c r="Z409" s="11">
        <f t="shared" si="118"/>
        <v>5.5999999999999995E-4</v>
      </c>
      <c r="AA409" s="16">
        <f t="shared" si="119"/>
        <v>0.14334118282305464</v>
      </c>
      <c r="AB409" s="9">
        <f t="shared" si="120"/>
        <v>0.1495274150785133</v>
      </c>
      <c r="AC409" s="9">
        <f t="shared" si="121"/>
        <v>0.85665881717694525</v>
      </c>
      <c r="AD409" s="15">
        <f t="shared" si="122"/>
        <v>255.96639789831178</v>
      </c>
      <c r="AE409" s="3">
        <f t="shared" si="123"/>
        <v>485.45279999999985</v>
      </c>
      <c r="AF409" s="2">
        <f t="shared" si="124"/>
        <v>0.25</v>
      </c>
      <c r="AG409" s="9">
        <f t="shared" si="125"/>
        <v>8.7254551101999561E-2</v>
      </c>
      <c r="AH409" s="2">
        <f t="shared" si="126"/>
        <v>4.2222023183503667</v>
      </c>
    </row>
    <row r="410" spans="1:34">
      <c r="A410" s="1">
        <f>Raw!A410</f>
        <v>397</v>
      </c>
      <c r="B410" s="14">
        <f>Raw!B410</f>
        <v>0.47339120370370374</v>
      </c>
      <c r="C410" s="15">
        <f>Raw!C410</f>
        <v>31.1</v>
      </c>
      <c r="D410" s="15">
        <f>IF(C410&gt;0.5,Raw!D410*D$11,-999)</f>
        <v>130.19999999999999</v>
      </c>
      <c r="E410" s="9">
        <f>IF(Raw!$G410&gt;$C$8,IF(Raw!$Q410&gt;$C$8,IF(Raw!$N410&gt;$C$9,IF(Raw!$N410&lt;$A$9,IF(Raw!$X410&gt;$C$9,IF(Raw!$X410&lt;$A$9,Raw!H410,-999),-999),-999),-999),-999),-999)</f>
        <v>0.15570400000000001</v>
      </c>
      <c r="F410" s="9">
        <f>IF(Raw!$G410&gt;$C$8,IF(Raw!$Q410&gt;$C$8,IF(Raw!$N410&gt;$C$9,IF(Raw!$N410&lt;$A$9,IF(Raw!$X410&gt;$C$9,IF(Raw!$X410&lt;$A$9,Raw!I410,-999),-999),-999),-999),-999),-999)</f>
        <v>0.22794900000000001</v>
      </c>
      <c r="G410" s="9">
        <f>Raw!G410</f>
        <v>0.94282699999999997</v>
      </c>
      <c r="H410" s="9">
        <f>IF(Raw!$G410&gt;$C$8,IF(Raw!$Q410&gt;$C$8,IF(Raw!$N410&gt;$C$9,IF(Raw!$N410&lt;$A$9,IF(Raw!$X410&gt;$C$9,IF(Raw!$X410&lt;$A$9,Raw!L410,-999),-999),-999),-999),-999),-999)</f>
        <v>467.4</v>
      </c>
      <c r="I410" s="9">
        <f>IF(Raw!$G410&gt;$C$8,IF(Raw!$Q410&gt;$C$8,IF(Raw!$N410&gt;$C$9,IF(Raw!$N410&lt;$A$9,IF(Raw!$X410&gt;$C$9,IF(Raw!$X410&lt;$A$9,Raw!M410,-999),-999),-999),-999),-999),-999)</f>
        <v>0.200789</v>
      </c>
      <c r="J410" s="9">
        <f>IF(Raw!$G410&gt;$C$8,IF(Raw!$Q410&gt;$C$8,IF(Raw!$N410&gt;$C$9,IF(Raw!$N410&lt;$A$9,IF(Raw!$X410&gt;$C$9,IF(Raw!$X410&lt;$A$9,Raw!N410,-999),-999),-999),-999),-999),-999)</f>
        <v>544</v>
      </c>
      <c r="K410" s="9">
        <f>IF(Raw!$G410&gt;$C$8,IF(Raw!$Q410&gt;$C$8,IF(Raw!$N410&gt;$C$9,IF(Raw!$N410&lt;$A$9,IF(Raw!$X410&gt;$C$9,IF(Raw!$X410&lt;$A$9,Raw!R410,-999),-999),-999),-999),-999),-999)</f>
        <v>0.13831599999999999</v>
      </c>
      <c r="L410" s="9">
        <f>IF(Raw!$G410&gt;$C$8,IF(Raw!$Q410&gt;$C$8,IF(Raw!$N410&gt;$C$9,IF(Raw!$N410&lt;$A$9,IF(Raw!$X410&gt;$C$9,IF(Raw!$X410&lt;$A$9,Raw!S410,-999),-999),-999),-999),-999),-999)</f>
        <v>0.242925</v>
      </c>
      <c r="M410" s="9">
        <f>Raw!Q410</f>
        <v>0.96720200000000001</v>
      </c>
      <c r="N410" s="9">
        <f>IF(Raw!$G410&gt;$C$8,IF(Raw!$Q410&gt;$C$8,IF(Raw!$N410&gt;$C$9,IF(Raw!$N410&lt;$A$9,IF(Raw!$X410&gt;$C$9,IF(Raw!$X410&lt;$A$9,Raw!V410,-999),-999),-999),-999),-999),-999)</f>
        <v>391.1</v>
      </c>
      <c r="O410" s="9">
        <f>IF(Raw!$G410&gt;$C$8,IF(Raw!$Q410&gt;$C$8,IF(Raw!$N410&gt;$C$9,IF(Raw!$N410&lt;$A$9,IF(Raw!$X410&gt;$C$9,IF(Raw!$X410&lt;$A$9,Raw!W410,-999),-999),-999),-999),-999),-999)</f>
        <v>5.0000000000000004E-6</v>
      </c>
      <c r="P410" s="9">
        <f>IF(Raw!$G410&gt;$C$8,IF(Raw!$Q410&gt;$C$8,IF(Raw!$N410&gt;$C$9,IF(Raw!$N410&lt;$A$9,IF(Raw!$X410&gt;$C$9,IF(Raw!$X410&lt;$A$9,Raw!X410,-999),-999),-999),-999),-999),-999)</f>
        <v>552</v>
      </c>
      <c r="R410" s="9">
        <f t="shared" si="111"/>
        <v>7.2245000000000004E-2</v>
      </c>
      <c r="S410" s="9">
        <f t="shared" si="112"/>
        <v>0.31693492842697268</v>
      </c>
      <c r="T410" s="9">
        <f t="shared" si="113"/>
        <v>0.10460900000000001</v>
      </c>
      <c r="U410" s="9">
        <f t="shared" si="114"/>
        <v>0.43062262015025216</v>
      </c>
      <c r="V410" s="15">
        <f t="shared" si="115"/>
        <v>9.9477787499999998E-2</v>
      </c>
      <c r="X410" s="11">
        <f t="shared" si="116"/>
        <v>7.8380399999999984E+19</v>
      </c>
      <c r="Y410" s="11">
        <f t="shared" si="117"/>
        <v>4.6739999999999992E-18</v>
      </c>
      <c r="Z410" s="11">
        <f t="shared" si="118"/>
        <v>5.44E-4</v>
      </c>
      <c r="AA410" s="16">
        <f t="shared" si="119"/>
        <v>0.166176374443639</v>
      </c>
      <c r="AB410" s="9">
        <f t="shared" si="120"/>
        <v>0.15569954435417463</v>
      </c>
      <c r="AC410" s="9">
        <f t="shared" si="121"/>
        <v>0.83382362555636103</v>
      </c>
      <c r="AD410" s="15">
        <f t="shared" si="122"/>
        <v>305.47127655080703</v>
      </c>
      <c r="AE410" s="3">
        <f t="shared" si="123"/>
        <v>562.74959999999976</v>
      </c>
      <c r="AF410" s="2">
        <f t="shared" si="124"/>
        <v>0.25</v>
      </c>
      <c r="AG410" s="9">
        <f t="shared" si="125"/>
        <v>0.10118680114534676</v>
      </c>
      <c r="AH410" s="2">
        <f t="shared" si="126"/>
        <v>4.8963766472526151</v>
      </c>
    </row>
    <row r="411" spans="1:34">
      <c r="A411" s="1">
        <f>Raw!A411</f>
        <v>398</v>
      </c>
      <c r="B411" s="14">
        <f>Raw!B411</f>
        <v>0.47344907407407405</v>
      </c>
      <c r="C411" s="15">
        <f>Raw!C411</f>
        <v>29.7</v>
      </c>
      <c r="D411" s="15">
        <f>IF(C411&gt;0.5,Raw!D411*D$11,-999)</f>
        <v>136.30000000000001</v>
      </c>
      <c r="E411" s="9">
        <f>IF(Raw!$G411&gt;$C$8,IF(Raw!$Q411&gt;$C$8,IF(Raw!$N411&gt;$C$9,IF(Raw!$N411&lt;$A$9,IF(Raw!$X411&gt;$C$9,IF(Raw!$X411&lt;$A$9,Raw!H411,-999),-999),-999),-999),-999),-999)</f>
        <v>0.15785099999999999</v>
      </c>
      <c r="F411" s="9">
        <f>IF(Raw!$G411&gt;$C$8,IF(Raw!$Q411&gt;$C$8,IF(Raw!$N411&gt;$C$9,IF(Raw!$N411&lt;$A$9,IF(Raw!$X411&gt;$C$9,IF(Raw!$X411&lt;$A$9,Raw!I411,-999),-999),-999),-999),-999),-999)</f>
        <v>0.23075599999999999</v>
      </c>
      <c r="G411" s="9">
        <f>Raw!G411</f>
        <v>0.94054899999999997</v>
      </c>
      <c r="H411" s="9">
        <f>IF(Raw!$G411&gt;$C$8,IF(Raw!$Q411&gt;$C$8,IF(Raw!$N411&gt;$C$9,IF(Raw!$N411&lt;$A$9,IF(Raw!$X411&gt;$C$9,IF(Raw!$X411&lt;$A$9,Raw!L411,-999),-999),-999),-999),-999),-999)</f>
        <v>395.2</v>
      </c>
      <c r="I411" s="9">
        <f>IF(Raw!$G411&gt;$C$8,IF(Raw!$Q411&gt;$C$8,IF(Raw!$N411&gt;$C$9,IF(Raw!$N411&lt;$A$9,IF(Raw!$X411&gt;$C$9,IF(Raw!$X411&lt;$A$9,Raw!M411,-999),-999),-999),-999),-999),-999)</f>
        <v>3.3472000000000002E-2</v>
      </c>
      <c r="J411" s="9">
        <f>IF(Raw!$G411&gt;$C$8,IF(Raw!$Q411&gt;$C$8,IF(Raw!$N411&gt;$C$9,IF(Raw!$N411&lt;$A$9,IF(Raw!$X411&gt;$C$9,IF(Raw!$X411&lt;$A$9,Raw!N411,-999),-999),-999),-999),-999),-999)</f>
        <v>430</v>
      </c>
      <c r="K411" s="9">
        <f>IF(Raw!$G411&gt;$C$8,IF(Raw!$Q411&gt;$C$8,IF(Raw!$N411&gt;$C$9,IF(Raw!$N411&lt;$A$9,IF(Raw!$X411&gt;$C$9,IF(Raw!$X411&lt;$A$9,Raw!R411,-999),-999),-999),-999),-999),-999)</f>
        <v>0.12481299999999999</v>
      </c>
      <c r="L411" s="9">
        <f>IF(Raw!$G411&gt;$C$8,IF(Raw!$Q411&gt;$C$8,IF(Raw!$N411&gt;$C$9,IF(Raw!$N411&lt;$A$9,IF(Raw!$X411&gt;$C$9,IF(Raw!$X411&lt;$A$9,Raw!S411,-999),-999),-999),-999),-999),-999)</f>
        <v>0.231437</v>
      </c>
      <c r="M411" s="9">
        <f>Raw!Q411</f>
        <v>0.95825099999999996</v>
      </c>
      <c r="N411" s="9">
        <f>IF(Raw!$G411&gt;$C$8,IF(Raw!$Q411&gt;$C$8,IF(Raw!$N411&gt;$C$9,IF(Raw!$N411&lt;$A$9,IF(Raw!$X411&gt;$C$9,IF(Raw!$X411&lt;$A$9,Raw!V411,-999),-999),-999),-999),-999),-999)</f>
        <v>410.1</v>
      </c>
      <c r="O411" s="9">
        <f>IF(Raw!$G411&gt;$C$8,IF(Raw!$Q411&gt;$C$8,IF(Raw!$N411&gt;$C$9,IF(Raw!$N411&lt;$A$9,IF(Raw!$X411&gt;$C$9,IF(Raw!$X411&lt;$A$9,Raw!W411,-999),-999),-999),-999),-999),-999)</f>
        <v>2.1999999999999999E-5</v>
      </c>
      <c r="P411" s="9">
        <f>IF(Raw!$G411&gt;$C$8,IF(Raw!$Q411&gt;$C$8,IF(Raw!$N411&gt;$C$9,IF(Raw!$N411&lt;$A$9,IF(Raw!$X411&gt;$C$9,IF(Raw!$X411&lt;$A$9,Raw!X411,-999),-999),-999),-999),-999),-999)</f>
        <v>338</v>
      </c>
      <c r="R411" s="9">
        <f t="shared" si="111"/>
        <v>7.2904999999999998E-2</v>
      </c>
      <c r="S411" s="9">
        <f t="shared" si="112"/>
        <v>0.31593978054741806</v>
      </c>
      <c r="T411" s="9">
        <f t="shared" si="113"/>
        <v>0.10662400000000001</v>
      </c>
      <c r="U411" s="9">
        <f t="shared" si="114"/>
        <v>0.46070420892078623</v>
      </c>
      <c r="V411" s="15">
        <f t="shared" si="115"/>
        <v>9.4773451499999994E-2</v>
      </c>
      <c r="X411" s="11">
        <f t="shared" si="116"/>
        <v>8.2052599999999984E+19</v>
      </c>
      <c r="Y411" s="11">
        <f t="shared" si="117"/>
        <v>3.9519999999999995E-18</v>
      </c>
      <c r="Z411" s="11">
        <f t="shared" si="118"/>
        <v>4.2999999999999999E-4</v>
      </c>
      <c r="AA411" s="16">
        <f t="shared" si="119"/>
        <v>0.12237352113192167</v>
      </c>
      <c r="AB411" s="9">
        <f t="shared" si="120"/>
        <v>0.13786095431717002</v>
      </c>
      <c r="AC411" s="9">
        <f t="shared" si="121"/>
        <v>0.87762647886807821</v>
      </c>
      <c r="AD411" s="15">
        <f t="shared" si="122"/>
        <v>284.58958402772481</v>
      </c>
      <c r="AE411" s="3">
        <f t="shared" si="123"/>
        <v>475.82079999999979</v>
      </c>
      <c r="AF411" s="2">
        <f t="shared" si="124"/>
        <v>0.25</v>
      </c>
      <c r="AG411" s="9">
        <f t="shared" si="125"/>
        <v>0.10085509167429892</v>
      </c>
      <c r="AH411" s="2">
        <f t="shared" si="126"/>
        <v>4.8803253985786101</v>
      </c>
    </row>
    <row r="412" spans="1:34">
      <c r="A412" s="1">
        <f>Raw!A412</f>
        <v>399</v>
      </c>
      <c r="B412" s="14">
        <f>Raw!B412</f>
        <v>0.47350694444444441</v>
      </c>
      <c r="C412" s="15">
        <f>Raw!C412</f>
        <v>29</v>
      </c>
      <c r="D412" s="15">
        <f>IF(C412&gt;0.5,Raw!D412*D$11,-999)</f>
        <v>139.80000000000001</v>
      </c>
      <c r="E412" s="9">
        <f>IF(Raw!$G412&gt;$C$8,IF(Raw!$Q412&gt;$C$8,IF(Raw!$N412&gt;$C$9,IF(Raw!$N412&lt;$A$9,IF(Raw!$X412&gt;$C$9,IF(Raw!$X412&lt;$A$9,Raw!H412,-999),-999),-999),-999),-999),-999)</f>
        <v>0.14682700000000001</v>
      </c>
      <c r="F412" s="9">
        <f>IF(Raw!$G412&gt;$C$8,IF(Raw!$Q412&gt;$C$8,IF(Raw!$N412&gt;$C$9,IF(Raw!$N412&lt;$A$9,IF(Raw!$X412&gt;$C$9,IF(Raw!$X412&lt;$A$9,Raw!I412,-999),-999),-999),-999),-999),-999)</f>
        <v>0.220389</v>
      </c>
      <c r="G412" s="9">
        <f>Raw!G412</f>
        <v>0.94743100000000002</v>
      </c>
      <c r="H412" s="9">
        <f>IF(Raw!$G412&gt;$C$8,IF(Raw!$Q412&gt;$C$8,IF(Raw!$N412&gt;$C$9,IF(Raw!$N412&lt;$A$9,IF(Raw!$X412&gt;$C$9,IF(Raw!$X412&lt;$A$9,Raw!L412,-999),-999),-999),-999),-999),-999)</f>
        <v>444.2</v>
      </c>
      <c r="I412" s="9">
        <f>IF(Raw!$G412&gt;$C$8,IF(Raw!$Q412&gt;$C$8,IF(Raw!$N412&gt;$C$9,IF(Raw!$N412&lt;$A$9,IF(Raw!$X412&gt;$C$9,IF(Raw!$X412&lt;$A$9,Raw!M412,-999),-999),-999),-999),-999),-999)</f>
        <v>0.166577</v>
      </c>
      <c r="J412" s="9">
        <f>IF(Raw!$G412&gt;$C$8,IF(Raw!$Q412&gt;$C$8,IF(Raw!$N412&gt;$C$9,IF(Raw!$N412&lt;$A$9,IF(Raw!$X412&gt;$C$9,IF(Raw!$X412&lt;$A$9,Raw!N412,-999),-999),-999),-999),-999),-999)</f>
        <v>401</v>
      </c>
      <c r="K412" s="9">
        <f>IF(Raw!$G412&gt;$C$8,IF(Raw!$Q412&gt;$C$8,IF(Raw!$N412&gt;$C$9,IF(Raw!$N412&lt;$A$9,IF(Raw!$X412&gt;$C$9,IF(Raw!$X412&lt;$A$9,Raw!R412,-999),-999),-999),-999),-999),-999)</f>
        <v>0.13146099999999999</v>
      </c>
      <c r="L412" s="9">
        <f>IF(Raw!$G412&gt;$C$8,IF(Raw!$Q412&gt;$C$8,IF(Raw!$N412&gt;$C$9,IF(Raw!$N412&lt;$A$9,IF(Raw!$X412&gt;$C$9,IF(Raw!$X412&lt;$A$9,Raw!S412,-999),-999),-999),-999),-999),-999)</f>
        <v>0.23393600000000001</v>
      </c>
      <c r="M412" s="9">
        <f>Raw!Q412</f>
        <v>0.96110899999999999</v>
      </c>
      <c r="N412" s="9">
        <f>IF(Raw!$G412&gt;$C$8,IF(Raw!$Q412&gt;$C$8,IF(Raw!$N412&gt;$C$9,IF(Raw!$N412&lt;$A$9,IF(Raw!$X412&gt;$C$9,IF(Raw!$X412&lt;$A$9,Raw!V412,-999),-999),-999),-999),-999),-999)</f>
        <v>401.7</v>
      </c>
      <c r="O412" s="9">
        <f>IF(Raw!$G412&gt;$C$8,IF(Raw!$Q412&gt;$C$8,IF(Raw!$N412&gt;$C$9,IF(Raw!$N412&lt;$A$9,IF(Raw!$X412&gt;$C$9,IF(Raw!$X412&lt;$A$9,Raw!W412,-999),-999),-999),-999),-999),-999)</f>
        <v>8.2217999999999999E-2</v>
      </c>
      <c r="P412" s="9">
        <f>IF(Raw!$G412&gt;$C$8,IF(Raw!$Q412&gt;$C$8,IF(Raw!$N412&gt;$C$9,IF(Raw!$N412&lt;$A$9,IF(Raw!$X412&gt;$C$9,IF(Raw!$X412&lt;$A$9,Raw!X412,-999),-999),-999),-999),-999),-999)</f>
        <v>469</v>
      </c>
      <c r="R412" s="9">
        <f t="shared" si="111"/>
        <v>7.3561999999999989E-2</v>
      </c>
      <c r="S412" s="9">
        <f t="shared" si="112"/>
        <v>0.33378253905594196</v>
      </c>
      <c r="T412" s="9">
        <f t="shared" si="113"/>
        <v>0.10247500000000001</v>
      </c>
      <c r="U412" s="9">
        <f t="shared" si="114"/>
        <v>0.43804715819711376</v>
      </c>
      <c r="V412" s="15">
        <f t="shared" si="115"/>
        <v>9.5796791999999992E-2</v>
      </c>
      <c r="X412" s="11">
        <f t="shared" si="116"/>
        <v>8.4159599999999984E+19</v>
      </c>
      <c r="Y412" s="11">
        <f t="shared" si="117"/>
        <v>4.4419999999999999E-18</v>
      </c>
      <c r="Z412" s="11">
        <f t="shared" si="118"/>
        <v>4.0099999999999999E-4</v>
      </c>
      <c r="AA412" s="16">
        <f t="shared" si="119"/>
        <v>0.13036567634069601</v>
      </c>
      <c r="AB412" s="9">
        <f t="shared" si="120"/>
        <v>0.14482022268301281</v>
      </c>
      <c r="AC412" s="9">
        <f t="shared" si="121"/>
        <v>0.86963432365930404</v>
      </c>
      <c r="AD412" s="15">
        <f t="shared" si="122"/>
        <v>325.10143725859359</v>
      </c>
      <c r="AE412" s="3">
        <f t="shared" si="123"/>
        <v>534.81679999999983</v>
      </c>
      <c r="AF412" s="2">
        <f t="shared" si="124"/>
        <v>0.25</v>
      </c>
      <c r="AG412" s="9">
        <f t="shared" si="125"/>
        <v>0.10954596978224938</v>
      </c>
      <c r="AH412" s="2">
        <f t="shared" si="126"/>
        <v>5.3008724672695404</v>
      </c>
    </row>
    <row r="413" spans="1:34">
      <c r="A413" s="1">
        <f>Raw!A413</f>
        <v>400</v>
      </c>
      <c r="B413" s="14">
        <f>Raw!B413</f>
        <v>0.47356481481481483</v>
      </c>
      <c r="C413" s="15">
        <f>Raw!C413</f>
        <v>27.9</v>
      </c>
      <c r="D413" s="15">
        <f>IF(C413&gt;0.5,Raw!D413*D$11,-999)</f>
        <v>145.1</v>
      </c>
      <c r="E413" s="9">
        <f>IF(Raw!$G413&gt;$C$8,IF(Raw!$Q413&gt;$C$8,IF(Raw!$N413&gt;$C$9,IF(Raw!$N413&lt;$A$9,IF(Raw!$X413&gt;$C$9,IF(Raw!$X413&lt;$A$9,Raw!H413,-999),-999),-999),-999),-999),-999)</f>
        <v>0.151119</v>
      </c>
      <c r="F413" s="9">
        <f>IF(Raw!$G413&gt;$C$8,IF(Raw!$Q413&gt;$C$8,IF(Raw!$N413&gt;$C$9,IF(Raw!$N413&lt;$A$9,IF(Raw!$X413&gt;$C$9,IF(Raw!$X413&lt;$A$9,Raw!I413,-999),-999),-999),-999),-999),-999)</f>
        <v>0.21820999999999999</v>
      </c>
      <c r="G413" s="9">
        <f>Raw!G413</f>
        <v>0.96512900000000001</v>
      </c>
      <c r="H413" s="9">
        <f>IF(Raw!$G413&gt;$C$8,IF(Raw!$Q413&gt;$C$8,IF(Raw!$N413&gt;$C$9,IF(Raw!$N413&lt;$A$9,IF(Raw!$X413&gt;$C$9,IF(Raw!$X413&lt;$A$9,Raw!L413,-999),-999),-999),-999),-999),-999)</f>
        <v>461.7</v>
      </c>
      <c r="I413" s="9">
        <f>IF(Raw!$G413&gt;$C$8,IF(Raw!$Q413&gt;$C$8,IF(Raw!$N413&gt;$C$9,IF(Raw!$N413&lt;$A$9,IF(Raw!$X413&gt;$C$9,IF(Raw!$X413&lt;$A$9,Raw!M413,-999),-999),-999),-999),-999),-999)</f>
        <v>0.19567699999999999</v>
      </c>
      <c r="J413" s="9">
        <f>IF(Raw!$G413&gt;$C$8,IF(Raw!$Q413&gt;$C$8,IF(Raw!$N413&gt;$C$9,IF(Raw!$N413&lt;$A$9,IF(Raw!$X413&gt;$C$9,IF(Raw!$X413&lt;$A$9,Raw!N413,-999),-999),-999),-999),-999),-999)</f>
        <v>596</v>
      </c>
      <c r="K413" s="9">
        <f>IF(Raw!$G413&gt;$C$8,IF(Raw!$Q413&gt;$C$8,IF(Raw!$N413&gt;$C$9,IF(Raw!$N413&lt;$A$9,IF(Raw!$X413&gt;$C$9,IF(Raw!$X413&lt;$A$9,Raw!R413,-999),-999),-999),-999),-999),-999)</f>
        <v>0.12798699999999999</v>
      </c>
      <c r="L413" s="9">
        <f>IF(Raw!$G413&gt;$C$8,IF(Raw!$Q413&gt;$C$8,IF(Raw!$N413&gt;$C$9,IF(Raw!$N413&lt;$A$9,IF(Raw!$X413&gt;$C$9,IF(Raw!$X413&lt;$A$9,Raw!S413,-999),-999),-999),-999),-999),-999)</f>
        <v>0.23778099999999999</v>
      </c>
      <c r="M413" s="9">
        <f>Raw!Q413</f>
        <v>0.974028</v>
      </c>
      <c r="N413" s="9">
        <f>IF(Raw!$G413&gt;$C$8,IF(Raw!$Q413&gt;$C$8,IF(Raw!$N413&gt;$C$9,IF(Raw!$N413&lt;$A$9,IF(Raw!$X413&gt;$C$9,IF(Raw!$X413&lt;$A$9,Raw!V413,-999),-999),-999),-999),-999),-999)</f>
        <v>389.8</v>
      </c>
      <c r="O413" s="9">
        <f>IF(Raw!$G413&gt;$C$8,IF(Raw!$Q413&gt;$C$8,IF(Raw!$N413&gt;$C$9,IF(Raw!$N413&lt;$A$9,IF(Raw!$X413&gt;$C$9,IF(Raw!$X413&lt;$A$9,Raw!W413,-999),-999),-999),-999),-999),-999)</f>
        <v>9.0000000000000002E-6</v>
      </c>
      <c r="P413" s="9">
        <f>IF(Raw!$G413&gt;$C$8,IF(Raw!$Q413&gt;$C$8,IF(Raw!$N413&gt;$C$9,IF(Raw!$N413&lt;$A$9,IF(Raw!$X413&gt;$C$9,IF(Raw!$X413&lt;$A$9,Raw!X413,-999),-999),-999),-999),-999),-999)</f>
        <v>382</v>
      </c>
      <c r="R413" s="9">
        <f t="shared" si="111"/>
        <v>6.7090999999999984E-2</v>
      </c>
      <c r="S413" s="9">
        <f t="shared" si="112"/>
        <v>0.30746070299253009</v>
      </c>
      <c r="T413" s="9">
        <f t="shared" si="113"/>
        <v>0.109794</v>
      </c>
      <c r="U413" s="9">
        <f t="shared" si="114"/>
        <v>0.46174421000836907</v>
      </c>
      <c r="V413" s="15">
        <f t="shared" si="115"/>
        <v>9.7371319499999998E-2</v>
      </c>
      <c r="X413" s="11">
        <f t="shared" si="116"/>
        <v>8.7350199999999984E+19</v>
      </c>
      <c r="Y413" s="11">
        <f t="shared" si="117"/>
        <v>4.6169999999999994E-18</v>
      </c>
      <c r="Z413" s="11">
        <f t="shared" si="118"/>
        <v>5.9599999999999996E-4</v>
      </c>
      <c r="AA413" s="16">
        <f t="shared" si="119"/>
        <v>0.19378527154409783</v>
      </c>
      <c r="AB413" s="9">
        <f t="shared" si="120"/>
        <v>0.14926346010391267</v>
      </c>
      <c r="AC413" s="9">
        <f t="shared" si="121"/>
        <v>0.80621472845590214</v>
      </c>
      <c r="AD413" s="15">
        <f t="shared" si="122"/>
        <v>325.14307306056679</v>
      </c>
      <c r="AE413" s="3">
        <f t="shared" si="123"/>
        <v>555.88679999999977</v>
      </c>
      <c r="AF413" s="2">
        <f t="shared" si="124"/>
        <v>0.25</v>
      </c>
      <c r="AG413" s="9">
        <f t="shared" si="125"/>
        <v>0.1154868703154191</v>
      </c>
      <c r="AH413" s="2">
        <f t="shared" si="126"/>
        <v>5.5883495522747175</v>
      </c>
    </row>
    <row r="414" spans="1:34">
      <c r="A414" s="1">
        <f>Raw!A414</f>
        <v>401</v>
      </c>
      <c r="B414" s="14">
        <f>Raw!B414</f>
        <v>0.47361111111111115</v>
      </c>
      <c r="C414" s="15">
        <f>Raw!C414</f>
        <v>26.8</v>
      </c>
      <c r="D414" s="15">
        <f>IF(C414&gt;0.5,Raw!D414*D$11,-999)</f>
        <v>152.19999999999999</v>
      </c>
      <c r="E414" s="9">
        <f>IF(Raw!$G414&gt;$C$8,IF(Raw!$Q414&gt;$C$8,IF(Raw!$N414&gt;$C$9,IF(Raw!$N414&lt;$A$9,IF(Raw!$X414&gt;$C$9,IF(Raw!$X414&lt;$A$9,Raw!H414,-999),-999),-999),-999),-999),-999)</f>
        <v>0.152087</v>
      </c>
      <c r="F414" s="9">
        <f>IF(Raw!$G414&gt;$C$8,IF(Raw!$Q414&gt;$C$8,IF(Raw!$N414&gt;$C$9,IF(Raw!$N414&lt;$A$9,IF(Raw!$X414&gt;$C$9,IF(Raw!$X414&lt;$A$9,Raw!I414,-999),-999),-999),-999),-999),-999)</f>
        <v>0.217395</v>
      </c>
      <c r="G414" s="9">
        <f>Raw!G414</f>
        <v>0.94520099999999996</v>
      </c>
      <c r="H414" s="9">
        <f>IF(Raw!$G414&gt;$C$8,IF(Raw!$Q414&gt;$C$8,IF(Raw!$N414&gt;$C$9,IF(Raw!$N414&lt;$A$9,IF(Raw!$X414&gt;$C$9,IF(Raw!$X414&lt;$A$9,Raw!L414,-999),-999),-999),-999),-999),-999)</f>
        <v>386.9</v>
      </c>
      <c r="I414" s="9">
        <f>IF(Raw!$G414&gt;$C$8,IF(Raw!$Q414&gt;$C$8,IF(Raw!$N414&gt;$C$9,IF(Raw!$N414&lt;$A$9,IF(Raw!$X414&gt;$C$9,IF(Raw!$X414&lt;$A$9,Raw!M414,-999),-999),-999),-999),-999),-999)</f>
        <v>1.2999999999999999E-5</v>
      </c>
      <c r="J414" s="9">
        <f>IF(Raw!$G414&gt;$C$8,IF(Raw!$Q414&gt;$C$8,IF(Raw!$N414&gt;$C$9,IF(Raw!$N414&lt;$A$9,IF(Raw!$X414&gt;$C$9,IF(Raw!$X414&lt;$A$9,Raw!N414,-999),-999),-999),-999),-999),-999)</f>
        <v>527</v>
      </c>
      <c r="K414" s="9">
        <f>IF(Raw!$G414&gt;$C$8,IF(Raw!$Q414&gt;$C$8,IF(Raw!$N414&gt;$C$9,IF(Raw!$N414&lt;$A$9,IF(Raw!$X414&gt;$C$9,IF(Raw!$X414&lt;$A$9,Raw!R414,-999),-999),-999),-999),-999),-999)</f>
        <v>0.121638</v>
      </c>
      <c r="L414" s="9">
        <f>IF(Raw!$G414&gt;$C$8,IF(Raw!$Q414&gt;$C$8,IF(Raw!$N414&gt;$C$9,IF(Raw!$N414&lt;$A$9,IF(Raw!$X414&gt;$C$9,IF(Raw!$X414&lt;$A$9,Raw!S414,-999),-999),-999),-999),-999),-999)</f>
        <v>0.222555</v>
      </c>
      <c r="M414" s="9">
        <f>Raw!Q414</f>
        <v>0.97399100000000005</v>
      </c>
      <c r="N414" s="9">
        <f>IF(Raw!$G414&gt;$C$8,IF(Raw!$Q414&gt;$C$8,IF(Raw!$N414&gt;$C$9,IF(Raw!$N414&lt;$A$9,IF(Raw!$X414&gt;$C$9,IF(Raw!$X414&lt;$A$9,Raw!V414,-999),-999),-999),-999),-999),-999)</f>
        <v>358.9</v>
      </c>
      <c r="O414" s="9">
        <f>IF(Raw!$G414&gt;$C$8,IF(Raw!$Q414&gt;$C$8,IF(Raw!$N414&gt;$C$9,IF(Raw!$N414&lt;$A$9,IF(Raw!$X414&gt;$C$9,IF(Raw!$X414&lt;$A$9,Raw!W414,-999),-999),-999),-999),-999),-999)</f>
        <v>3.9999999999999998E-6</v>
      </c>
      <c r="P414" s="9">
        <f>IF(Raw!$G414&gt;$C$8,IF(Raw!$Q414&gt;$C$8,IF(Raw!$N414&gt;$C$9,IF(Raw!$N414&lt;$A$9,IF(Raw!$X414&gt;$C$9,IF(Raw!$X414&lt;$A$9,Raw!X414,-999),-999),-999),-999),-999),-999)</f>
        <v>552</v>
      </c>
      <c r="R414" s="9">
        <f t="shared" si="111"/>
        <v>6.5308000000000005E-2</v>
      </c>
      <c r="S414" s="9">
        <f t="shared" si="112"/>
        <v>0.300411693001219</v>
      </c>
      <c r="T414" s="9">
        <f t="shared" si="113"/>
        <v>0.10091700000000001</v>
      </c>
      <c r="U414" s="9">
        <f t="shared" si="114"/>
        <v>0.45344746242501854</v>
      </c>
      <c r="V414" s="15">
        <f t="shared" si="115"/>
        <v>9.113627249999999E-2</v>
      </c>
      <c r="X414" s="11">
        <f t="shared" si="116"/>
        <v>9.1624399999999984E+19</v>
      </c>
      <c r="Y414" s="11">
        <f t="shared" si="117"/>
        <v>3.8689999999999992E-18</v>
      </c>
      <c r="Z414" s="11">
        <f t="shared" si="118"/>
        <v>5.2700000000000002E-4</v>
      </c>
      <c r="AA414" s="16">
        <f t="shared" si="119"/>
        <v>0.1574113652041729</v>
      </c>
      <c r="AB414" s="9">
        <f t="shared" si="120"/>
        <v>0.13752348274230952</v>
      </c>
      <c r="AC414" s="9">
        <f t="shared" si="121"/>
        <v>0.84258863479582702</v>
      </c>
      <c r="AD414" s="15">
        <f t="shared" si="122"/>
        <v>298.69329260753869</v>
      </c>
      <c r="AE414" s="3">
        <f t="shared" si="123"/>
        <v>465.82759999999979</v>
      </c>
      <c r="AF414" s="2">
        <f t="shared" si="124"/>
        <v>0.25</v>
      </c>
      <c r="AG414" s="9">
        <f t="shared" si="125"/>
        <v>0.10418593505866305</v>
      </c>
      <c r="AH414" s="2">
        <f t="shared" si="126"/>
        <v>5.0415031764928431</v>
      </c>
    </row>
    <row r="415" spans="1:34">
      <c r="A415" s="1">
        <f>Raw!A415</f>
        <v>402</v>
      </c>
      <c r="B415" s="14">
        <f>Raw!B415</f>
        <v>0.47366898148148145</v>
      </c>
      <c r="C415" s="15">
        <f>Raw!C415</f>
        <v>26</v>
      </c>
      <c r="D415" s="15">
        <f>IF(C415&gt;0.5,Raw!D415*D$11,-999)</f>
        <v>153.9</v>
      </c>
      <c r="E415" s="9">
        <f>IF(Raw!$G415&gt;$C$8,IF(Raw!$Q415&gt;$C$8,IF(Raw!$N415&gt;$C$9,IF(Raw!$N415&lt;$A$9,IF(Raw!$X415&gt;$C$9,IF(Raw!$X415&lt;$A$9,Raw!H415,-999),-999),-999),-999),-999),-999)</f>
        <v>0.14332900000000001</v>
      </c>
      <c r="F415" s="9">
        <f>IF(Raw!$G415&gt;$C$8,IF(Raw!$Q415&gt;$C$8,IF(Raw!$N415&gt;$C$9,IF(Raw!$N415&lt;$A$9,IF(Raw!$X415&gt;$C$9,IF(Raw!$X415&lt;$A$9,Raw!I415,-999),-999),-999),-999),-999),-999)</f>
        <v>0.20535500000000001</v>
      </c>
      <c r="G415" s="9">
        <f>Raw!G415</f>
        <v>0.92203800000000002</v>
      </c>
      <c r="H415" s="9">
        <f>IF(Raw!$G415&gt;$C$8,IF(Raw!$Q415&gt;$C$8,IF(Raw!$N415&gt;$C$9,IF(Raw!$N415&lt;$A$9,IF(Raw!$X415&gt;$C$9,IF(Raw!$X415&lt;$A$9,Raw!L415,-999),-999),-999),-999),-999),-999)</f>
        <v>398.3</v>
      </c>
      <c r="I415" s="9">
        <f>IF(Raw!$G415&gt;$C$8,IF(Raw!$Q415&gt;$C$8,IF(Raw!$N415&gt;$C$9,IF(Raw!$N415&lt;$A$9,IF(Raw!$X415&gt;$C$9,IF(Raw!$X415&lt;$A$9,Raw!M415,-999),-999),-999),-999),-999),-999)</f>
        <v>0.175035</v>
      </c>
      <c r="J415" s="9">
        <f>IF(Raw!$G415&gt;$C$8,IF(Raw!$Q415&gt;$C$8,IF(Raw!$N415&gt;$C$9,IF(Raw!$N415&lt;$A$9,IF(Raw!$X415&gt;$C$9,IF(Raw!$X415&lt;$A$9,Raw!N415,-999),-999),-999),-999),-999),-999)</f>
        <v>585</v>
      </c>
      <c r="K415" s="9">
        <f>IF(Raw!$G415&gt;$C$8,IF(Raw!$Q415&gt;$C$8,IF(Raw!$N415&gt;$C$9,IF(Raw!$N415&lt;$A$9,IF(Raw!$X415&gt;$C$9,IF(Raw!$X415&lt;$A$9,Raw!R415,-999),-999),-999),-999),-999),-999)</f>
        <v>0.12388100000000001</v>
      </c>
      <c r="L415" s="9">
        <f>IF(Raw!$G415&gt;$C$8,IF(Raw!$Q415&gt;$C$8,IF(Raw!$N415&gt;$C$9,IF(Raw!$N415&lt;$A$9,IF(Raw!$X415&gt;$C$9,IF(Raw!$X415&lt;$A$9,Raw!S415,-999),-999),-999),-999),-999),-999)</f>
        <v>0.22167500000000001</v>
      </c>
      <c r="M415" s="9">
        <f>Raw!Q415</f>
        <v>0.963924</v>
      </c>
      <c r="N415" s="9">
        <f>IF(Raw!$G415&gt;$C$8,IF(Raw!$Q415&gt;$C$8,IF(Raw!$N415&gt;$C$9,IF(Raw!$N415&lt;$A$9,IF(Raw!$X415&gt;$C$9,IF(Raw!$X415&lt;$A$9,Raw!V415,-999),-999),-999),-999),-999),-999)</f>
        <v>400.6</v>
      </c>
      <c r="O415" s="9">
        <f>IF(Raw!$G415&gt;$C$8,IF(Raw!$Q415&gt;$C$8,IF(Raw!$N415&gt;$C$9,IF(Raw!$N415&lt;$A$9,IF(Raw!$X415&gt;$C$9,IF(Raw!$X415&lt;$A$9,Raw!W415,-999),-999),-999),-999),-999),-999)</f>
        <v>5.0000000000000004E-6</v>
      </c>
      <c r="P415" s="9">
        <f>IF(Raw!$G415&gt;$C$8,IF(Raw!$Q415&gt;$C$8,IF(Raw!$N415&gt;$C$9,IF(Raw!$N415&lt;$A$9,IF(Raw!$X415&gt;$C$9,IF(Raw!$X415&lt;$A$9,Raw!X415,-999),-999),-999),-999),-999),-999)</f>
        <v>468</v>
      </c>
      <c r="R415" s="9">
        <f t="shared" si="111"/>
        <v>6.2025999999999998E-2</v>
      </c>
      <c r="S415" s="9">
        <f t="shared" si="112"/>
        <v>0.30204280392491051</v>
      </c>
      <c r="T415" s="9">
        <f t="shared" si="113"/>
        <v>9.7794000000000006E-2</v>
      </c>
      <c r="U415" s="9">
        <f t="shared" si="114"/>
        <v>0.44115935491146951</v>
      </c>
      <c r="V415" s="15">
        <f t="shared" si="115"/>
        <v>9.07759125E-2</v>
      </c>
      <c r="X415" s="11">
        <f t="shared" si="116"/>
        <v>9.2647799999999984E+19</v>
      </c>
      <c r="Y415" s="11">
        <f t="shared" si="117"/>
        <v>3.9829999999999995E-18</v>
      </c>
      <c r="Z415" s="11">
        <f t="shared" si="118"/>
        <v>5.8500000000000002E-4</v>
      </c>
      <c r="AA415" s="16">
        <f t="shared" si="119"/>
        <v>0.17754667527057277</v>
      </c>
      <c r="AB415" s="9">
        <f t="shared" si="120"/>
        <v>0.1412439995614104</v>
      </c>
      <c r="AC415" s="9">
        <f t="shared" si="121"/>
        <v>0.82245332472942723</v>
      </c>
      <c r="AD415" s="15">
        <f t="shared" si="122"/>
        <v>303.49859020610728</v>
      </c>
      <c r="AE415" s="3">
        <f t="shared" si="123"/>
        <v>479.55319999999983</v>
      </c>
      <c r="AF415" s="2">
        <f t="shared" si="124"/>
        <v>0.25</v>
      </c>
      <c r="AG415" s="9">
        <f t="shared" si="125"/>
        <v>0.10299326328605134</v>
      </c>
      <c r="AH415" s="2">
        <f t="shared" si="126"/>
        <v>4.9837904101127197</v>
      </c>
    </row>
    <row r="416" spans="1:34">
      <c r="A416" s="1">
        <f>Raw!A416</f>
        <v>403</v>
      </c>
      <c r="B416" s="14">
        <f>Raw!B416</f>
        <v>0.47372685185185182</v>
      </c>
      <c r="C416" s="15">
        <f>Raw!C416</f>
        <v>25</v>
      </c>
      <c r="D416" s="15">
        <f>IF(C416&gt;0.5,Raw!D416*D$11,-999)</f>
        <v>163.6</v>
      </c>
      <c r="E416" s="9">
        <f>IF(Raw!$G416&gt;$C$8,IF(Raw!$Q416&gt;$C$8,IF(Raw!$N416&gt;$C$9,IF(Raw!$N416&lt;$A$9,IF(Raw!$X416&gt;$C$9,IF(Raw!$X416&lt;$A$9,Raw!H416,-999),-999),-999),-999),-999),-999)</f>
        <v>0.14283199999999999</v>
      </c>
      <c r="F416" s="9">
        <f>IF(Raw!$G416&gt;$C$8,IF(Raw!$Q416&gt;$C$8,IF(Raw!$N416&gt;$C$9,IF(Raw!$N416&lt;$A$9,IF(Raw!$X416&gt;$C$9,IF(Raw!$X416&lt;$A$9,Raw!I416,-999),-999),-999),-999),-999),-999)</f>
        <v>0.20308200000000001</v>
      </c>
      <c r="G416" s="9">
        <f>Raw!G416</f>
        <v>0.93586800000000003</v>
      </c>
      <c r="H416" s="9">
        <f>IF(Raw!$G416&gt;$C$8,IF(Raw!$Q416&gt;$C$8,IF(Raw!$N416&gt;$C$9,IF(Raw!$N416&lt;$A$9,IF(Raw!$X416&gt;$C$9,IF(Raw!$X416&lt;$A$9,Raw!L416,-999),-999),-999),-999),-999),-999)</f>
        <v>409.4</v>
      </c>
      <c r="I416" s="9">
        <f>IF(Raw!$G416&gt;$C$8,IF(Raw!$Q416&gt;$C$8,IF(Raw!$N416&gt;$C$9,IF(Raw!$N416&lt;$A$9,IF(Raw!$X416&gt;$C$9,IF(Raw!$X416&lt;$A$9,Raw!M416,-999),-999),-999),-999),-999),-999)</f>
        <v>9.9999999999999995E-7</v>
      </c>
      <c r="J416" s="9">
        <f>IF(Raw!$G416&gt;$C$8,IF(Raw!$Q416&gt;$C$8,IF(Raw!$N416&gt;$C$9,IF(Raw!$N416&lt;$A$9,IF(Raw!$X416&gt;$C$9,IF(Raw!$X416&lt;$A$9,Raw!N416,-999),-999),-999),-999),-999),-999)</f>
        <v>397</v>
      </c>
      <c r="K416" s="9">
        <f>IF(Raw!$G416&gt;$C$8,IF(Raw!$Q416&gt;$C$8,IF(Raw!$N416&gt;$C$9,IF(Raw!$N416&lt;$A$9,IF(Raw!$X416&gt;$C$9,IF(Raw!$X416&lt;$A$9,Raw!R416,-999),-999),-999),-999),-999),-999)</f>
        <v>0.119674</v>
      </c>
      <c r="L416" s="9">
        <f>IF(Raw!$G416&gt;$C$8,IF(Raw!$Q416&gt;$C$8,IF(Raw!$N416&gt;$C$9,IF(Raw!$N416&lt;$A$9,IF(Raw!$X416&gt;$C$9,IF(Raw!$X416&lt;$A$9,Raw!S416,-999),-999),-999),-999),-999),-999)</f>
        <v>0.208699</v>
      </c>
      <c r="M416" s="9">
        <f>Raw!Q416</f>
        <v>0.94788600000000001</v>
      </c>
      <c r="N416" s="9">
        <f>IF(Raw!$G416&gt;$C$8,IF(Raw!$Q416&gt;$C$8,IF(Raw!$N416&gt;$C$9,IF(Raw!$N416&lt;$A$9,IF(Raw!$X416&gt;$C$9,IF(Raw!$X416&lt;$A$9,Raw!V416,-999),-999),-999),-999),-999),-999)</f>
        <v>416.5</v>
      </c>
      <c r="O416" s="9">
        <f>IF(Raw!$G416&gt;$C$8,IF(Raw!$Q416&gt;$C$8,IF(Raw!$N416&gt;$C$9,IF(Raw!$N416&lt;$A$9,IF(Raw!$X416&gt;$C$9,IF(Raw!$X416&lt;$A$9,Raw!W416,-999),-999),-999),-999),-999),-999)</f>
        <v>9.9307000000000006E-2</v>
      </c>
      <c r="P416" s="9">
        <f>IF(Raw!$G416&gt;$C$8,IF(Raw!$Q416&gt;$C$8,IF(Raw!$N416&gt;$C$9,IF(Raw!$N416&lt;$A$9,IF(Raw!$X416&gt;$C$9,IF(Raw!$X416&lt;$A$9,Raw!X416,-999),-999),-999),-999),-999),-999)</f>
        <v>507</v>
      </c>
      <c r="R416" s="9">
        <f t="shared" si="111"/>
        <v>6.0250000000000026E-2</v>
      </c>
      <c r="S416" s="9">
        <f t="shared" si="112"/>
        <v>0.29667818910587851</v>
      </c>
      <c r="T416" s="9">
        <f t="shared" si="113"/>
        <v>8.9024999999999993E-2</v>
      </c>
      <c r="U416" s="9">
        <f t="shared" si="114"/>
        <v>0.42657128208568318</v>
      </c>
      <c r="V416" s="15">
        <f t="shared" si="115"/>
        <v>8.5462240499999995E-2</v>
      </c>
      <c r="X416" s="11">
        <f t="shared" si="116"/>
        <v>9.8487199999999967E+19</v>
      </c>
      <c r="Y416" s="11">
        <f t="shared" si="117"/>
        <v>4.0939999999999992E-18</v>
      </c>
      <c r="Z416" s="11">
        <f t="shared" si="118"/>
        <v>3.97E-4</v>
      </c>
      <c r="AA416" s="16">
        <f t="shared" si="119"/>
        <v>0.13798529602670992</v>
      </c>
      <c r="AB416" s="9">
        <f t="shared" si="120"/>
        <v>0.13195814097877784</v>
      </c>
      <c r="AC416" s="9">
        <f t="shared" si="121"/>
        <v>0.86201470397329027</v>
      </c>
      <c r="AD416" s="15">
        <f t="shared" si="122"/>
        <v>347.57001518062964</v>
      </c>
      <c r="AE416" s="3">
        <f t="shared" si="123"/>
        <v>492.91759999999977</v>
      </c>
      <c r="AF416" s="2">
        <f t="shared" si="124"/>
        <v>0.25</v>
      </c>
      <c r="AG416" s="9">
        <f t="shared" si="125"/>
        <v>0.1140487592231858</v>
      </c>
      <c r="AH416" s="2">
        <f t="shared" si="126"/>
        <v>5.5187601049509363</v>
      </c>
    </row>
    <row r="417" spans="1:34">
      <c r="A417" s="1">
        <f>Raw!A417</f>
        <v>404</v>
      </c>
      <c r="B417" s="14">
        <f>Raw!B417</f>
        <v>0.47378472222222223</v>
      </c>
      <c r="C417" s="15">
        <f>Raw!C417</f>
        <v>24.4</v>
      </c>
      <c r="D417" s="15">
        <f>IF(C417&gt;0.5,Raw!D417*D$11,-999)</f>
        <v>166.2</v>
      </c>
      <c r="E417" s="9">
        <f>IF(Raw!$G417&gt;$C$8,IF(Raw!$Q417&gt;$C$8,IF(Raw!$N417&gt;$C$9,IF(Raw!$N417&lt;$A$9,IF(Raw!$X417&gt;$C$9,IF(Raw!$X417&lt;$A$9,Raw!H417,-999),-999),-999),-999),-999),-999)</f>
        <v>0.14720900000000001</v>
      </c>
      <c r="F417" s="9">
        <f>IF(Raw!$G417&gt;$C$8,IF(Raw!$Q417&gt;$C$8,IF(Raw!$N417&gt;$C$9,IF(Raw!$N417&lt;$A$9,IF(Raw!$X417&gt;$C$9,IF(Raw!$X417&lt;$A$9,Raw!I417,-999),-999),-999),-999),-999),-999)</f>
        <v>0.204236</v>
      </c>
      <c r="G417" s="9">
        <f>Raw!G417</f>
        <v>0.94568600000000003</v>
      </c>
      <c r="H417" s="9">
        <f>IF(Raw!$G417&gt;$C$8,IF(Raw!$Q417&gt;$C$8,IF(Raw!$N417&gt;$C$9,IF(Raw!$N417&lt;$A$9,IF(Raw!$X417&gt;$C$9,IF(Raw!$X417&lt;$A$9,Raw!L417,-999),-999),-999),-999),-999),-999)</f>
        <v>408.6</v>
      </c>
      <c r="I417" s="9">
        <f>IF(Raw!$G417&gt;$C$8,IF(Raw!$Q417&gt;$C$8,IF(Raw!$N417&gt;$C$9,IF(Raw!$N417&lt;$A$9,IF(Raw!$X417&gt;$C$9,IF(Raw!$X417&lt;$A$9,Raw!M417,-999),-999),-999),-999),-999),-999)</f>
        <v>0.22917299999999999</v>
      </c>
      <c r="J417" s="9">
        <f>IF(Raw!$G417&gt;$C$8,IF(Raw!$Q417&gt;$C$8,IF(Raw!$N417&gt;$C$9,IF(Raw!$N417&lt;$A$9,IF(Raw!$X417&gt;$C$9,IF(Raw!$X417&lt;$A$9,Raw!N417,-999),-999),-999),-999),-999),-999)</f>
        <v>524</v>
      </c>
      <c r="K417" s="9">
        <f>IF(Raw!$G417&gt;$C$8,IF(Raw!$Q417&gt;$C$8,IF(Raw!$N417&gt;$C$9,IF(Raw!$N417&lt;$A$9,IF(Raw!$X417&gt;$C$9,IF(Raw!$X417&lt;$A$9,Raw!R417,-999),-999),-999),-999),-999),-999)</f>
        <v>0.129222</v>
      </c>
      <c r="L417" s="9">
        <f>IF(Raw!$G417&gt;$C$8,IF(Raw!$Q417&gt;$C$8,IF(Raw!$N417&gt;$C$9,IF(Raw!$N417&lt;$A$9,IF(Raw!$X417&gt;$C$9,IF(Raw!$X417&lt;$A$9,Raw!S417,-999),-999),-999),-999),-999),-999)</f>
        <v>0.21843499999999999</v>
      </c>
      <c r="M417" s="9">
        <f>Raw!Q417</f>
        <v>0.94491499999999995</v>
      </c>
      <c r="N417" s="9">
        <f>IF(Raw!$G417&gt;$C$8,IF(Raw!$Q417&gt;$C$8,IF(Raw!$N417&gt;$C$9,IF(Raw!$N417&lt;$A$9,IF(Raw!$X417&gt;$C$9,IF(Raw!$X417&lt;$A$9,Raw!V417,-999),-999),-999),-999),-999),-999)</f>
        <v>364.7</v>
      </c>
      <c r="O417" s="9">
        <f>IF(Raw!$G417&gt;$C$8,IF(Raw!$Q417&gt;$C$8,IF(Raw!$N417&gt;$C$9,IF(Raw!$N417&lt;$A$9,IF(Raw!$X417&gt;$C$9,IF(Raw!$X417&lt;$A$9,Raw!W417,-999),-999),-999),-999),-999),-999)</f>
        <v>6.0000000000000002E-6</v>
      </c>
      <c r="P417" s="9">
        <f>IF(Raw!$G417&gt;$C$8,IF(Raw!$Q417&gt;$C$8,IF(Raw!$N417&gt;$C$9,IF(Raw!$N417&lt;$A$9,IF(Raw!$X417&gt;$C$9,IF(Raw!$X417&lt;$A$9,Raw!X417,-999),-999),-999),-999),-999),-999)</f>
        <v>540</v>
      </c>
      <c r="R417" s="9">
        <f t="shared" si="111"/>
        <v>5.7026999999999994E-2</v>
      </c>
      <c r="S417" s="9">
        <f t="shared" si="112"/>
        <v>0.27922109716210658</v>
      </c>
      <c r="T417" s="9">
        <f t="shared" si="113"/>
        <v>8.9212999999999987E-2</v>
      </c>
      <c r="U417" s="9">
        <f t="shared" si="114"/>
        <v>0.40841898047474073</v>
      </c>
      <c r="V417" s="15">
        <f t="shared" si="115"/>
        <v>8.9449132499999987E-2</v>
      </c>
      <c r="X417" s="11">
        <f t="shared" si="116"/>
        <v>1.0005239999999997E+20</v>
      </c>
      <c r="Y417" s="11">
        <f t="shared" si="117"/>
        <v>4.0859999999999997E-18</v>
      </c>
      <c r="Z417" s="11">
        <f t="shared" si="118"/>
        <v>5.2399999999999994E-4</v>
      </c>
      <c r="AA417" s="16">
        <f t="shared" si="119"/>
        <v>0.17642506317105633</v>
      </c>
      <c r="AB417" s="9">
        <f t="shared" si="120"/>
        <v>0.14496140916067946</v>
      </c>
      <c r="AC417" s="9">
        <f t="shared" si="121"/>
        <v>0.82357493682894356</v>
      </c>
      <c r="AD417" s="15">
        <f t="shared" si="122"/>
        <v>336.68905185316089</v>
      </c>
      <c r="AE417" s="3">
        <f t="shared" si="123"/>
        <v>491.95439999999985</v>
      </c>
      <c r="AF417" s="2">
        <f t="shared" si="124"/>
        <v>0.25</v>
      </c>
      <c r="AG417" s="9">
        <f t="shared" si="125"/>
        <v>0.10577707638067314</v>
      </c>
      <c r="AH417" s="2">
        <f t="shared" si="126"/>
        <v>5.1184976769947221</v>
      </c>
    </row>
    <row r="418" spans="1:34">
      <c r="A418" s="1">
        <f>Raw!A418</f>
        <v>405</v>
      </c>
      <c r="B418" s="14">
        <f>Raw!B418</f>
        <v>0.47384259259259259</v>
      </c>
      <c r="C418" s="15">
        <f>Raw!C418</f>
        <v>23.1</v>
      </c>
      <c r="D418" s="15">
        <f>IF(C418&gt;0.5,Raw!D418*D$11,-999)</f>
        <v>175.9</v>
      </c>
      <c r="E418" s="9">
        <f>IF(Raw!$G418&gt;$C$8,IF(Raw!$Q418&gt;$C$8,IF(Raw!$N418&gt;$C$9,IF(Raw!$N418&lt;$A$9,IF(Raw!$X418&gt;$C$9,IF(Raw!$X418&lt;$A$9,Raw!H418,-999),-999),-999),-999),-999),-999)</f>
        <v>0.139902</v>
      </c>
      <c r="F418" s="9">
        <f>IF(Raw!$G418&gt;$C$8,IF(Raw!$Q418&gt;$C$8,IF(Raw!$N418&gt;$C$9,IF(Raw!$N418&lt;$A$9,IF(Raw!$X418&gt;$C$9,IF(Raw!$X418&lt;$A$9,Raw!I418,-999),-999),-999),-999),-999),-999)</f>
        <v>0.19675000000000001</v>
      </c>
      <c r="G418" s="9">
        <f>Raw!G418</f>
        <v>0.926288</v>
      </c>
      <c r="H418" s="9">
        <f>IF(Raw!$G418&gt;$C$8,IF(Raw!$Q418&gt;$C$8,IF(Raw!$N418&gt;$C$9,IF(Raw!$N418&lt;$A$9,IF(Raw!$X418&gt;$C$9,IF(Raw!$X418&lt;$A$9,Raw!L418,-999),-999),-999),-999),-999),-999)</f>
        <v>398.1</v>
      </c>
      <c r="I418" s="9">
        <f>IF(Raw!$G418&gt;$C$8,IF(Raw!$Q418&gt;$C$8,IF(Raw!$N418&gt;$C$9,IF(Raw!$N418&lt;$A$9,IF(Raw!$X418&gt;$C$9,IF(Raw!$X418&lt;$A$9,Raw!M418,-999),-999),-999),-999),-999),-999)</f>
        <v>6.9999999999999999E-6</v>
      </c>
      <c r="J418" s="9">
        <f>IF(Raw!$G418&gt;$C$8,IF(Raw!$Q418&gt;$C$8,IF(Raw!$N418&gt;$C$9,IF(Raw!$N418&lt;$A$9,IF(Raw!$X418&gt;$C$9,IF(Raw!$X418&lt;$A$9,Raw!N418,-999),-999),-999),-999),-999),-999)</f>
        <v>386</v>
      </c>
      <c r="K418" s="9">
        <f>IF(Raw!$G418&gt;$C$8,IF(Raw!$Q418&gt;$C$8,IF(Raw!$N418&gt;$C$9,IF(Raw!$N418&lt;$A$9,IF(Raw!$X418&gt;$C$9,IF(Raw!$X418&lt;$A$9,Raw!R418,-999),-999),-999),-999),-999),-999)</f>
        <v>0.11582099999999999</v>
      </c>
      <c r="L418" s="9">
        <f>IF(Raw!$G418&gt;$C$8,IF(Raw!$Q418&gt;$C$8,IF(Raw!$N418&gt;$C$9,IF(Raw!$N418&lt;$A$9,IF(Raw!$X418&gt;$C$9,IF(Raw!$X418&lt;$A$9,Raw!S418,-999),-999),-999),-999),-999),-999)</f>
        <v>0.19759299999999999</v>
      </c>
      <c r="M418" s="9">
        <f>Raw!Q418</f>
        <v>0.960229</v>
      </c>
      <c r="N418" s="9">
        <f>IF(Raw!$G418&gt;$C$8,IF(Raw!$Q418&gt;$C$8,IF(Raw!$N418&gt;$C$9,IF(Raw!$N418&lt;$A$9,IF(Raw!$X418&gt;$C$9,IF(Raw!$X418&lt;$A$9,Raw!V418,-999),-999),-999),-999),-999),-999)</f>
        <v>377.3</v>
      </c>
      <c r="O418" s="9">
        <f>IF(Raw!$G418&gt;$C$8,IF(Raw!$Q418&gt;$C$8,IF(Raw!$N418&gt;$C$9,IF(Raw!$N418&lt;$A$9,IF(Raw!$X418&gt;$C$9,IF(Raw!$X418&lt;$A$9,Raw!W418,-999),-999),-999),-999),-999),-999)</f>
        <v>8.7419999999999998E-2</v>
      </c>
      <c r="P418" s="9">
        <f>IF(Raw!$G418&gt;$C$8,IF(Raw!$Q418&gt;$C$8,IF(Raw!$N418&gt;$C$9,IF(Raw!$N418&lt;$A$9,IF(Raw!$X418&gt;$C$9,IF(Raw!$X418&lt;$A$9,Raw!X418,-999),-999),-999),-999),-999),-999)</f>
        <v>412</v>
      </c>
      <c r="R418" s="9">
        <f t="shared" si="111"/>
        <v>5.684800000000001E-2</v>
      </c>
      <c r="S418" s="9">
        <f t="shared" si="112"/>
        <v>0.28893519695044478</v>
      </c>
      <c r="T418" s="9">
        <f t="shared" si="113"/>
        <v>8.1771999999999997E-2</v>
      </c>
      <c r="U418" s="9">
        <f t="shared" si="114"/>
        <v>0.41384057127529822</v>
      </c>
      <c r="V418" s="15">
        <f t="shared" si="115"/>
        <v>8.0914333499999991E-2</v>
      </c>
      <c r="X418" s="11">
        <f t="shared" si="116"/>
        <v>1.0589179999999998E+20</v>
      </c>
      <c r="Y418" s="11">
        <f t="shared" si="117"/>
        <v>3.9809999999999998E-18</v>
      </c>
      <c r="Z418" s="11">
        <f t="shared" si="118"/>
        <v>3.86E-4</v>
      </c>
      <c r="AA418" s="16">
        <f t="shared" si="119"/>
        <v>0.13994795198541196</v>
      </c>
      <c r="AB418" s="9">
        <f t="shared" si="120"/>
        <v>0.12726482392975111</v>
      </c>
      <c r="AC418" s="9">
        <f t="shared" si="121"/>
        <v>0.8600520480145879</v>
      </c>
      <c r="AD418" s="15">
        <f t="shared" si="122"/>
        <v>362.55946110210346</v>
      </c>
      <c r="AE418" s="3">
        <f t="shared" si="123"/>
        <v>479.31239999999985</v>
      </c>
      <c r="AF418" s="2">
        <f t="shared" si="124"/>
        <v>0.25</v>
      </c>
      <c r="AG418" s="9">
        <f t="shared" si="125"/>
        <v>0.11541678038750673</v>
      </c>
      <c r="AH418" s="2">
        <f t="shared" si="126"/>
        <v>5.5849579371396096</v>
      </c>
    </row>
    <row r="419" spans="1:34">
      <c r="A419" s="1">
        <f>Raw!A419</f>
        <v>406</v>
      </c>
      <c r="B419" s="14">
        <f>Raw!B419</f>
        <v>0.47388888888888886</v>
      </c>
      <c r="C419" s="15">
        <f>Raw!C419</f>
        <v>22.4</v>
      </c>
      <c r="D419" s="15">
        <f>IF(C419&gt;0.5,Raw!D419*D$11,-999)</f>
        <v>174.1</v>
      </c>
      <c r="E419" s="9">
        <f>IF(Raw!$G419&gt;$C$8,IF(Raw!$Q419&gt;$C$8,IF(Raw!$N419&gt;$C$9,IF(Raw!$N419&lt;$A$9,IF(Raw!$X419&gt;$C$9,IF(Raw!$X419&lt;$A$9,Raw!H419,-999),-999),-999),-999),-999),-999)</f>
        <v>0.130026</v>
      </c>
      <c r="F419" s="9">
        <f>IF(Raw!$G419&gt;$C$8,IF(Raw!$Q419&gt;$C$8,IF(Raw!$N419&gt;$C$9,IF(Raw!$N419&lt;$A$9,IF(Raw!$X419&gt;$C$9,IF(Raw!$X419&lt;$A$9,Raw!I419,-999),-999),-999),-999),-999),-999)</f>
        <v>0.18717400000000001</v>
      </c>
      <c r="G419" s="9">
        <f>Raw!G419</f>
        <v>0.91361499999999995</v>
      </c>
      <c r="H419" s="9">
        <f>IF(Raw!$G419&gt;$C$8,IF(Raw!$Q419&gt;$C$8,IF(Raw!$N419&gt;$C$9,IF(Raw!$N419&lt;$A$9,IF(Raw!$X419&gt;$C$9,IF(Raw!$X419&lt;$A$9,Raw!L419,-999),-999),-999),-999),-999),-999)</f>
        <v>494.1</v>
      </c>
      <c r="I419" s="9">
        <f>IF(Raw!$G419&gt;$C$8,IF(Raw!$Q419&gt;$C$8,IF(Raw!$N419&gt;$C$9,IF(Raw!$N419&lt;$A$9,IF(Raw!$X419&gt;$C$9,IF(Raw!$X419&lt;$A$9,Raw!M419,-999),-999),-999),-999),-999),-999)</f>
        <v>5.0000000000000004E-6</v>
      </c>
      <c r="J419" s="9">
        <f>IF(Raw!$G419&gt;$C$8,IF(Raw!$Q419&gt;$C$8,IF(Raw!$N419&gt;$C$9,IF(Raw!$N419&lt;$A$9,IF(Raw!$X419&gt;$C$9,IF(Raw!$X419&lt;$A$9,Raw!N419,-999),-999),-999),-999),-999),-999)</f>
        <v>445</v>
      </c>
      <c r="K419" s="9">
        <f>IF(Raw!$G419&gt;$C$8,IF(Raw!$Q419&gt;$C$8,IF(Raw!$N419&gt;$C$9,IF(Raw!$N419&lt;$A$9,IF(Raw!$X419&gt;$C$9,IF(Raw!$X419&lt;$A$9,Raw!R419,-999),-999),-999),-999),-999),-999)</f>
        <v>0.113982</v>
      </c>
      <c r="L419" s="9">
        <f>IF(Raw!$G419&gt;$C$8,IF(Raw!$Q419&gt;$C$8,IF(Raw!$N419&gt;$C$9,IF(Raw!$N419&lt;$A$9,IF(Raw!$X419&gt;$C$9,IF(Raw!$X419&lt;$A$9,Raw!S419,-999),-999),-999),-999),-999),-999)</f>
        <v>0.19958699999999999</v>
      </c>
      <c r="M419" s="9">
        <f>Raw!Q419</f>
        <v>0.94655599999999995</v>
      </c>
      <c r="N419" s="9">
        <f>IF(Raw!$G419&gt;$C$8,IF(Raw!$Q419&gt;$C$8,IF(Raw!$N419&gt;$C$9,IF(Raw!$N419&lt;$A$9,IF(Raw!$X419&gt;$C$9,IF(Raw!$X419&lt;$A$9,Raw!V419,-999),-999),-999),-999),-999),-999)</f>
        <v>376.8</v>
      </c>
      <c r="O419" s="9">
        <f>IF(Raw!$G419&gt;$C$8,IF(Raw!$Q419&gt;$C$8,IF(Raw!$N419&gt;$C$9,IF(Raw!$N419&lt;$A$9,IF(Raw!$X419&gt;$C$9,IF(Raw!$X419&lt;$A$9,Raw!W419,-999),-999),-999),-999),-999),-999)</f>
        <v>3.9999999999999998E-6</v>
      </c>
      <c r="P419" s="9">
        <f>IF(Raw!$G419&gt;$C$8,IF(Raw!$Q419&gt;$C$8,IF(Raw!$N419&gt;$C$9,IF(Raw!$N419&lt;$A$9,IF(Raw!$X419&gt;$C$9,IF(Raw!$X419&lt;$A$9,Raw!X419,-999),-999),-999),-999),-999),-999)</f>
        <v>560</v>
      </c>
      <c r="R419" s="9">
        <f t="shared" si="111"/>
        <v>5.7148000000000004E-2</v>
      </c>
      <c r="S419" s="9">
        <f t="shared" si="112"/>
        <v>0.30532018335879985</v>
      </c>
      <c r="T419" s="9">
        <f t="shared" si="113"/>
        <v>8.5604999999999987E-2</v>
      </c>
      <c r="U419" s="9">
        <f t="shared" si="114"/>
        <v>0.4289107005967322</v>
      </c>
      <c r="V419" s="15">
        <f t="shared" si="115"/>
        <v>8.1730876499999994E-2</v>
      </c>
      <c r="X419" s="11">
        <f t="shared" si="116"/>
        <v>1.0480819999999997E+20</v>
      </c>
      <c r="Y419" s="11">
        <f t="shared" si="117"/>
        <v>4.9410000000000001E-18</v>
      </c>
      <c r="Z419" s="11">
        <f t="shared" si="118"/>
        <v>4.4499999999999997E-4</v>
      </c>
      <c r="AA419" s="16">
        <f t="shared" si="119"/>
        <v>0.18728689515535954</v>
      </c>
      <c r="AB419" s="9">
        <f t="shared" si="120"/>
        <v>0.13001469465977455</v>
      </c>
      <c r="AC419" s="9">
        <f t="shared" si="121"/>
        <v>0.81271310484464043</v>
      </c>
      <c r="AD419" s="15">
        <f t="shared" si="122"/>
        <v>420.86942731541461</v>
      </c>
      <c r="AE419" s="3">
        <f t="shared" si="123"/>
        <v>594.89639999999986</v>
      </c>
      <c r="AF419" s="2">
        <f t="shared" si="124"/>
        <v>0.25</v>
      </c>
      <c r="AG419" s="9">
        <f t="shared" si="125"/>
        <v>0.13885800071507687</v>
      </c>
      <c r="AH419" s="2">
        <f t="shared" si="126"/>
        <v>6.7192663893867524</v>
      </c>
    </row>
    <row r="420" spans="1:34">
      <c r="A420" s="1">
        <f>Raw!A420</f>
        <v>407</v>
      </c>
      <c r="B420" s="14">
        <f>Raw!B420</f>
        <v>0.47394675925925928</v>
      </c>
      <c r="C420" s="15">
        <f>Raw!C420</f>
        <v>20.9</v>
      </c>
      <c r="D420" s="15">
        <f>IF(C420&gt;0.5,Raw!D420*D$11,-999)</f>
        <v>188.2</v>
      </c>
      <c r="E420" s="9">
        <f>IF(Raw!$G420&gt;$C$8,IF(Raw!$Q420&gt;$C$8,IF(Raw!$N420&gt;$C$9,IF(Raw!$N420&lt;$A$9,IF(Raw!$X420&gt;$C$9,IF(Raw!$X420&lt;$A$9,Raw!H420,-999),-999),-999),-999),-999),-999)</f>
        <v>0.1305</v>
      </c>
      <c r="F420" s="9">
        <f>IF(Raw!$G420&gt;$C$8,IF(Raw!$Q420&gt;$C$8,IF(Raw!$N420&gt;$C$9,IF(Raw!$N420&lt;$A$9,IF(Raw!$X420&gt;$C$9,IF(Raw!$X420&lt;$A$9,Raw!I420,-999),-999),-999),-999),-999),-999)</f>
        <v>0.18262</v>
      </c>
      <c r="G420" s="9">
        <f>Raw!G420</f>
        <v>0.90806200000000004</v>
      </c>
      <c r="H420" s="9">
        <f>IF(Raw!$G420&gt;$C$8,IF(Raw!$Q420&gt;$C$8,IF(Raw!$N420&gt;$C$9,IF(Raw!$N420&lt;$A$9,IF(Raw!$X420&gt;$C$9,IF(Raw!$X420&lt;$A$9,Raw!L420,-999),-999),-999),-999),-999),-999)</f>
        <v>404.9</v>
      </c>
      <c r="I420" s="9">
        <f>IF(Raw!$G420&gt;$C$8,IF(Raw!$Q420&gt;$C$8,IF(Raw!$N420&gt;$C$9,IF(Raw!$N420&lt;$A$9,IF(Raw!$X420&gt;$C$9,IF(Raw!$X420&lt;$A$9,Raw!M420,-999),-999),-999),-999),-999),-999)</f>
        <v>2.4000000000000001E-5</v>
      </c>
      <c r="J420" s="9">
        <f>IF(Raw!$G420&gt;$C$8,IF(Raw!$Q420&gt;$C$8,IF(Raw!$N420&gt;$C$9,IF(Raw!$N420&lt;$A$9,IF(Raw!$X420&gt;$C$9,IF(Raw!$X420&lt;$A$9,Raw!N420,-999),-999),-999),-999),-999),-999)</f>
        <v>364</v>
      </c>
      <c r="K420" s="9">
        <f>IF(Raw!$G420&gt;$C$8,IF(Raw!$Q420&gt;$C$8,IF(Raw!$N420&gt;$C$9,IF(Raw!$N420&lt;$A$9,IF(Raw!$X420&gt;$C$9,IF(Raw!$X420&lt;$A$9,Raw!R420,-999),-999),-999),-999),-999),-999)</f>
        <v>0.107728</v>
      </c>
      <c r="L420" s="9">
        <f>IF(Raw!$G420&gt;$C$8,IF(Raw!$Q420&gt;$C$8,IF(Raw!$N420&gt;$C$9,IF(Raw!$N420&lt;$A$9,IF(Raw!$X420&gt;$C$9,IF(Raw!$X420&lt;$A$9,Raw!S420,-999),-999),-999),-999),-999),-999)</f>
        <v>0.186141</v>
      </c>
      <c r="M420" s="9">
        <f>Raw!Q420</f>
        <v>0.94389199999999995</v>
      </c>
      <c r="N420" s="9">
        <f>IF(Raw!$G420&gt;$C$8,IF(Raw!$Q420&gt;$C$8,IF(Raw!$N420&gt;$C$9,IF(Raw!$N420&lt;$A$9,IF(Raw!$X420&gt;$C$9,IF(Raw!$X420&lt;$A$9,Raw!V420,-999),-999),-999),-999),-999),-999)</f>
        <v>369.9</v>
      </c>
      <c r="O420" s="9">
        <f>IF(Raw!$G420&gt;$C$8,IF(Raw!$Q420&gt;$C$8,IF(Raw!$N420&gt;$C$9,IF(Raw!$N420&lt;$A$9,IF(Raw!$X420&gt;$C$9,IF(Raw!$X420&lt;$A$9,Raw!W420,-999),-999),-999),-999),-999),-999)</f>
        <v>3.9999999999999998E-6</v>
      </c>
      <c r="P420" s="9">
        <f>IF(Raw!$G420&gt;$C$8,IF(Raw!$Q420&gt;$C$8,IF(Raw!$N420&gt;$C$9,IF(Raw!$N420&lt;$A$9,IF(Raw!$X420&gt;$C$9,IF(Raw!$X420&lt;$A$9,Raw!X420,-999),-999),-999),-999),-999),-999)</f>
        <v>446</v>
      </c>
      <c r="R420" s="9">
        <f t="shared" si="111"/>
        <v>5.212E-2</v>
      </c>
      <c r="S420" s="9">
        <f t="shared" si="112"/>
        <v>0.2854013799145767</v>
      </c>
      <c r="T420" s="9">
        <f t="shared" si="113"/>
        <v>7.8412999999999997E-2</v>
      </c>
      <c r="U420" s="9">
        <f t="shared" si="114"/>
        <v>0.42125592964473169</v>
      </c>
      <c r="V420" s="15">
        <f t="shared" si="115"/>
        <v>7.6224739499999999E-2</v>
      </c>
      <c r="X420" s="11">
        <f t="shared" si="116"/>
        <v>1.1329639999999998E+20</v>
      </c>
      <c r="Y420" s="11">
        <f t="shared" si="117"/>
        <v>4.0489999999999998E-18</v>
      </c>
      <c r="Z420" s="11">
        <f t="shared" si="118"/>
        <v>3.6399999999999996E-4</v>
      </c>
      <c r="AA420" s="16">
        <f t="shared" si="119"/>
        <v>0.14308751495773828</v>
      </c>
      <c r="AB420" s="9">
        <f t="shared" si="120"/>
        <v>0.11894792131038114</v>
      </c>
      <c r="AC420" s="9">
        <f t="shared" si="121"/>
        <v>0.8569124850422617</v>
      </c>
      <c r="AD420" s="15">
        <f t="shared" si="122"/>
        <v>393.09756856521506</v>
      </c>
      <c r="AE420" s="3">
        <f t="shared" si="123"/>
        <v>487.49959999999982</v>
      </c>
      <c r="AF420" s="2">
        <f t="shared" si="124"/>
        <v>0.25</v>
      </c>
      <c r="AG420" s="9">
        <f t="shared" si="125"/>
        <v>0.12738052437463332</v>
      </c>
      <c r="AH420" s="2">
        <f t="shared" si="126"/>
        <v>6.1638772824416854</v>
      </c>
    </row>
    <row r="421" spans="1:34">
      <c r="A421" s="1">
        <f>Raw!A421</f>
        <v>408</v>
      </c>
      <c r="B421" s="14">
        <f>Raw!B421</f>
        <v>0.47400462962962964</v>
      </c>
      <c r="C421" s="15">
        <f>Raw!C421</f>
        <v>20.2</v>
      </c>
      <c r="D421" s="15">
        <f>IF(C421&gt;0.5,Raw!D421*D$11,-999)</f>
        <v>185.6</v>
      </c>
      <c r="E421" s="9">
        <f>IF(Raw!$G421&gt;$C$8,IF(Raw!$Q421&gt;$C$8,IF(Raw!$N421&gt;$C$9,IF(Raw!$N421&lt;$A$9,IF(Raw!$X421&gt;$C$9,IF(Raw!$X421&lt;$A$9,Raw!H421,-999),-999),-999),-999),-999),-999)</f>
        <v>0.13098799999999999</v>
      </c>
      <c r="F421" s="9">
        <f>IF(Raw!$G421&gt;$C$8,IF(Raw!$Q421&gt;$C$8,IF(Raw!$N421&gt;$C$9,IF(Raw!$N421&lt;$A$9,IF(Raw!$X421&gt;$C$9,IF(Raw!$X421&lt;$A$9,Raw!I421,-999),-999),-999),-999),-999),-999)</f>
        <v>0.17630199999999999</v>
      </c>
      <c r="G421" s="9">
        <f>Raw!G421</f>
        <v>0.91568499999999997</v>
      </c>
      <c r="H421" s="9">
        <f>IF(Raw!$G421&gt;$C$8,IF(Raw!$Q421&gt;$C$8,IF(Raw!$N421&gt;$C$9,IF(Raw!$N421&lt;$A$9,IF(Raw!$X421&gt;$C$9,IF(Raw!$X421&lt;$A$9,Raw!L421,-999),-999),-999),-999),-999),-999)</f>
        <v>385.3</v>
      </c>
      <c r="I421" s="9">
        <f>IF(Raw!$G421&gt;$C$8,IF(Raw!$Q421&gt;$C$8,IF(Raw!$N421&gt;$C$9,IF(Raw!$N421&lt;$A$9,IF(Raw!$X421&gt;$C$9,IF(Raw!$X421&lt;$A$9,Raw!M421,-999),-999),-999),-999),-999),-999)</f>
        <v>8.7615999999999999E-2</v>
      </c>
      <c r="J421" s="9">
        <f>IF(Raw!$G421&gt;$C$8,IF(Raw!$Q421&gt;$C$8,IF(Raw!$N421&gt;$C$9,IF(Raw!$N421&lt;$A$9,IF(Raw!$X421&gt;$C$9,IF(Raw!$X421&lt;$A$9,Raw!N421,-999),-999),-999),-999),-999),-999)</f>
        <v>438</v>
      </c>
      <c r="K421" s="9">
        <f>IF(Raw!$G421&gt;$C$8,IF(Raw!$Q421&gt;$C$8,IF(Raw!$N421&gt;$C$9,IF(Raw!$N421&lt;$A$9,IF(Raw!$X421&gt;$C$9,IF(Raw!$X421&lt;$A$9,Raw!R421,-999),-999),-999),-999),-999),-999)</f>
        <v>0.109268</v>
      </c>
      <c r="L421" s="9">
        <f>IF(Raw!$G421&gt;$C$8,IF(Raw!$Q421&gt;$C$8,IF(Raw!$N421&gt;$C$9,IF(Raw!$N421&lt;$A$9,IF(Raw!$X421&gt;$C$9,IF(Raw!$X421&lt;$A$9,Raw!S421,-999),-999),-999),-999),-999),-999)</f>
        <v>0.192631</v>
      </c>
      <c r="M421" s="9">
        <f>Raw!Q421</f>
        <v>0.95081199999999999</v>
      </c>
      <c r="N421" s="9">
        <f>IF(Raw!$G421&gt;$C$8,IF(Raw!$Q421&gt;$C$8,IF(Raw!$N421&gt;$C$9,IF(Raw!$N421&lt;$A$9,IF(Raw!$X421&gt;$C$9,IF(Raw!$X421&lt;$A$9,Raw!V421,-999),-999),-999),-999),-999),-999)</f>
        <v>345</v>
      </c>
      <c r="O421" s="9">
        <f>IF(Raw!$G421&gt;$C$8,IF(Raw!$Q421&gt;$C$8,IF(Raw!$N421&gt;$C$9,IF(Raw!$N421&lt;$A$9,IF(Raw!$X421&gt;$C$9,IF(Raw!$X421&lt;$A$9,Raw!W421,-999),-999),-999),-999),-999),-999)</f>
        <v>3.9999999999999998E-6</v>
      </c>
      <c r="P421" s="9">
        <f>IF(Raw!$G421&gt;$C$8,IF(Raw!$Q421&gt;$C$8,IF(Raw!$N421&gt;$C$9,IF(Raw!$N421&lt;$A$9,IF(Raw!$X421&gt;$C$9,IF(Raw!$X421&lt;$A$9,Raw!X421,-999),-999),-999),-999),-999),-999)</f>
        <v>512</v>
      </c>
      <c r="R421" s="9">
        <f t="shared" si="111"/>
        <v>4.5313999999999993E-2</v>
      </c>
      <c r="S421" s="9">
        <f t="shared" si="112"/>
        <v>0.25702487776655963</v>
      </c>
      <c r="T421" s="9">
        <f t="shared" si="113"/>
        <v>8.3362999999999993E-2</v>
      </c>
      <c r="U421" s="9">
        <f t="shared" si="114"/>
        <v>0.4327600438143393</v>
      </c>
      <c r="V421" s="15">
        <f t="shared" si="115"/>
        <v>7.8882394499999994E-2</v>
      </c>
      <c r="X421" s="11">
        <f t="shared" si="116"/>
        <v>1.1173119999999997E+20</v>
      </c>
      <c r="Y421" s="11">
        <f t="shared" si="117"/>
        <v>3.8530000000000002E-18</v>
      </c>
      <c r="Z421" s="11">
        <f t="shared" si="118"/>
        <v>4.3799999999999997E-4</v>
      </c>
      <c r="AA421" s="16">
        <f t="shared" si="119"/>
        <v>0.15864514556350204</v>
      </c>
      <c r="AB421" s="9">
        <f t="shared" si="120"/>
        <v>0.12249313526961023</v>
      </c>
      <c r="AC421" s="9">
        <f t="shared" si="121"/>
        <v>0.84135485443649793</v>
      </c>
      <c r="AD421" s="15">
        <f t="shared" si="122"/>
        <v>362.20352868379462</v>
      </c>
      <c r="AE421" s="3">
        <f t="shared" si="123"/>
        <v>463.9011999999999</v>
      </c>
      <c r="AF421" s="2">
        <f t="shared" si="124"/>
        <v>0.25</v>
      </c>
      <c r="AG421" s="9">
        <f t="shared" si="125"/>
        <v>0.12057478072531329</v>
      </c>
      <c r="AH421" s="2">
        <f t="shared" si="126"/>
        <v>5.8345508891322275</v>
      </c>
    </row>
    <row r="422" spans="1:34">
      <c r="A422" s="1">
        <f>Raw!A422</f>
        <v>409</v>
      </c>
      <c r="B422" s="14">
        <f>Raw!B422</f>
        <v>0.4740625</v>
      </c>
      <c r="C422" s="15">
        <f>Raw!C422</f>
        <v>18.899999999999999</v>
      </c>
      <c r="D422" s="15">
        <f>IF(C422&gt;0.5,Raw!D422*D$11,-999)</f>
        <v>195.3</v>
      </c>
      <c r="E422" s="9">
        <f>IF(Raw!$G422&gt;$C$8,IF(Raw!$Q422&gt;$C$8,IF(Raw!$N422&gt;$C$9,IF(Raw!$N422&lt;$A$9,IF(Raw!$X422&gt;$C$9,IF(Raw!$X422&lt;$A$9,Raw!H422,-999),-999),-999),-999),-999),-999)</f>
        <v>0.12965499999999999</v>
      </c>
      <c r="F422" s="9">
        <f>IF(Raw!$G422&gt;$C$8,IF(Raw!$Q422&gt;$C$8,IF(Raw!$N422&gt;$C$9,IF(Raw!$N422&lt;$A$9,IF(Raw!$X422&gt;$C$9,IF(Raw!$X422&lt;$A$9,Raw!I422,-999),-999),-999),-999),-999),-999)</f>
        <v>0.174454</v>
      </c>
      <c r="G422" s="9">
        <f>Raw!G422</f>
        <v>0.88829499999999995</v>
      </c>
      <c r="H422" s="9">
        <f>IF(Raw!$G422&gt;$C$8,IF(Raw!$Q422&gt;$C$8,IF(Raw!$N422&gt;$C$9,IF(Raw!$N422&lt;$A$9,IF(Raw!$X422&gt;$C$9,IF(Raw!$X422&lt;$A$9,Raw!L422,-999),-999),-999),-999),-999),-999)</f>
        <v>394.2</v>
      </c>
      <c r="I422" s="9">
        <f>IF(Raw!$G422&gt;$C$8,IF(Raw!$Q422&gt;$C$8,IF(Raw!$N422&gt;$C$9,IF(Raw!$N422&lt;$A$9,IF(Raw!$X422&gt;$C$9,IF(Raw!$X422&lt;$A$9,Raw!M422,-999),-999),-999),-999),-999),-999)</f>
        <v>6.6474000000000005E-2</v>
      </c>
      <c r="J422" s="9">
        <f>IF(Raw!$G422&gt;$C$8,IF(Raw!$Q422&gt;$C$8,IF(Raw!$N422&gt;$C$9,IF(Raw!$N422&lt;$A$9,IF(Raw!$X422&gt;$C$9,IF(Raw!$X422&lt;$A$9,Raw!N422,-999),-999),-999),-999),-999),-999)</f>
        <v>582</v>
      </c>
      <c r="K422" s="9">
        <f>IF(Raw!$G422&gt;$C$8,IF(Raw!$Q422&gt;$C$8,IF(Raw!$N422&gt;$C$9,IF(Raw!$N422&lt;$A$9,IF(Raw!$X422&gt;$C$9,IF(Raw!$X422&lt;$A$9,Raw!R422,-999),-999),-999),-999),-999),-999)</f>
        <v>0.103532</v>
      </c>
      <c r="L422" s="9">
        <f>IF(Raw!$G422&gt;$C$8,IF(Raw!$Q422&gt;$C$8,IF(Raw!$N422&gt;$C$9,IF(Raw!$N422&lt;$A$9,IF(Raw!$X422&gt;$C$9,IF(Raw!$X422&lt;$A$9,Raw!S422,-999),-999),-999),-999),-999),-999)</f>
        <v>0.183589</v>
      </c>
      <c r="M422" s="9">
        <f>Raw!Q422</f>
        <v>0.94841699999999995</v>
      </c>
      <c r="N422" s="9">
        <f>IF(Raw!$G422&gt;$C$8,IF(Raw!$Q422&gt;$C$8,IF(Raw!$N422&gt;$C$9,IF(Raw!$N422&lt;$A$9,IF(Raw!$X422&gt;$C$9,IF(Raw!$X422&lt;$A$9,Raw!V422,-999),-999),-999),-999),-999),-999)</f>
        <v>389</v>
      </c>
      <c r="O422" s="9">
        <f>IF(Raw!$G422&gt;$C$8,IF(Raw!$Q422&gt;$C$8,IF(Raw!$N422&gt;$C$9,IF(Raw!$N422&lt;$A$9,IF(Raw!$X422&gt;$C$9,IF(Raw!$X422&lt;$A$9,Raw!W422,-999),-999),-999),-999),-999),-999)</f>
        <v>1.9999999999999999E-6</v>
      </c>
      <c r="P422" s="9">
        <f>IF(Raw!$G422&gt;$C$8,IF(Raw!$Q422&gt;$C$8,IF(Raw!$N422&gt;$C$9,IF(Raw!$N422&lt;$A$9,IF(Raw!$X422&gt;$C$9,IF(Raw!$X422&lt;$A$9,Raw!X422,-999),-999),-999),-999),-999),-999)</f>
        <v>410</v>
      </c>
      <c r="R422" s="9">
        <f t="shared" si="111"/>
        <v>4.4799000000000005E-2</v>
      </c>
      <c r="S422" s="9">
        <f t="shared" si="112"/>
        <v>0.25679548763570914</v>
      </c>
      <c r="T422" s="9">
        <f t="shared" si="113"/>
        <v>8.0057000000000003E-2</v>
      </c>
      <c r="U422" s="9">
        <f t="shared" si="114"/>
        <v>0.43606643099532111</v>
      </c>
      <c r="V422" s="15">
        <f t="shared" si="115"/>
        <v>7.5179695499999991E-2</v>
      </c>
      <c r="X422" s="11">
        <f t="shared" si="116"/>
        <v>1.1757059999999997E+20</v>
      </c>
      <c r="Y422" s="11">
        <f t="shared" si="117"/>
        <v>3.9419999999999995E-18</v>
      </c>
      <c r="Z422" s="11">
        <f t="shared" si="118"/>
        <v>5.8199999999999994E-4</v>
      </c>
      <c r="AA422" s="16">
        <f t="shared" si="119"/>
        <v>0.21243448979350335</v>
      </c>
      <c r="AB422" s="9">
        <f t="shared" si="120"/>
        <v>0.1205388679493985</v>
      </c>
      <c r="AC422" s="9">
        <f t="shared" si="121"/>
        <v>0.78756551020649668</v>
      </c>
      <c r="AD422" s="15">
        <f t="shared" si="122"/>
        <v>365.00771442182713</v>
      </c>
      <c r="AE422" s="3">
        <f t="shared" si="123"/>
        <v>474.61679999999978</v>
      </c>
      <c r="AF422" s="2">
        <f t="shared" si="124"/>
        <v>0.25</v>
      </c>
      <c r="AG422" s="9">
        <f t="shared" si="125"/>
        <v>0.1224366240874504</v>
      </c>
      <c r="AH422" s="2">
        <f t="shared" si="126"/>
        <v>5.9246445204756641</v>
      </c>
    </row>
    <row r="423" spans="1:34">
      <c r="A423" s="1">
        <f>Raw!A423</f>
        <v>410</v>
      </c>
      <c r="B423" s="14">
        <f>Raw!B423</f>
        <v>0.47412037037037041</v>
      </c>
      <c r="C423" s="15">
        <f>Raw!C423</f>
        <v>17.8</v>
      </c>
      <c r="D423" s="15">
        <f>IF(C423&gt;0.5,Raw!D423*D$11,-999)</f>
        <v>201.4</v>
      </c>
      <c r="E423" s="9">
        <f>IF(Raw!$G423&gt;$C$8,IF(Raw!$Q423&gt;$C$8,IF(Raw!$N423&gt;$C$9,IF(Raw!$N423&lt;$A$9,IF(Raw!$X423&gt;$C$9,IF(Raw!$X423&lt;$A$9,Raw!H423,-999),-999),-999),-999),-999),-999)</f>
        <v>0.12942600000000001</v>
      </c>
      <c r="F423" s="9">
        <f>IF(Raw!$G423&gt;$C$8,IF(Raw!$Q423&gt;$C$8,IF(Raw!$N423&gt;$C$9,IF(Raw!$N423&lt;$A$9,IF(Raw!$X423&gt;$C$9,IF(Raw!$X423&lt;$A$9,Raw!I423,-999),-999),-999),-999),-999),-999)</f>
        <v>0.175096</v>
      </c>
      <c r="G423" s="9">
        <f>Raw!G423</f>
        <v>0.90148899999999998</v>
      </c>
      <c r="H423" s="9">
        <f>IF(Raw!$G423&gt;$C$8,IF(Raw!$Q423&gt;$C$8,IF(Raw!$N423&gt;$C$9,IF(Raw!$N423&lt;$A$9,IF(Raw!$X423&gt;$C$9,IF(Raw!$X423&lt;$A$9,Raw!L423,-999),-999),-999),-999),-999),-999)</f>
        <v>426.1</v>
      </c>
      <c r="I423" s="9">
        <f>IF(Raw!$G423&gt;$C$8,IF(Raw!$Q423&gt;$C$8,IF(Raw!$N423&gt;$C$9,IF(Raw!$N423&lt;$A$9,IF(Raw!$X423&gt;$C$9,IF(Raw!$X423&lt;$A$9,Raw!M423,-999),-999),-999),-999),-999),-999)</f>
        <v>8.7499999999999994E-2</v>
      </c>
      <c r="J423" s="9">
        <f>IF(Raw!$G423&gt;$C$8,IF(Raw!$Q423&gt;$C$8,IF(Raw!$N423&gt;$C$9,IF(Raw!$N423&lt;$A$9,IF(Raw!$X423&gt;$C$9,IF(Raw!$X423&lt;$A$9,Raw!N423,-999),-999),-999),-999),-999),-999)</f>
        <v>423</v>
      </c>
      <c r="K423" s="9">
        <f>IF(Raw!$G423&gt;$C$8,IF(Raw!$Q423&gt;$C$8,IF(Raw!$N423&gt;$C$9,IF(Raw!$N423&lt;$A$9,IF(Raw!$X423&gt;$C$9,IF(Raw!$X423&lt;$A$9,Raw!R423,-999),-999),-999),-999),-999),-999)</f>
        <v>0.102621</v>
      </c>
      <c r="L423" s="9">
        <f>IF(Raw!$G423&gt;$C$8,IF(Raw!$Q423&gt;$C$8,IF(Raw!$N423&gt;$C$9,IF(Raw!$N423&lt;$A$9,IF(Raw!$X423&gt;$C$9,IF(Raw!$X423&lt;$A$9,Raw!S423,-999),-999),-999),-999),-999),-999)</f>
        <v>0.17690500000000001</v>
      </c>
      <c r="M423" s="9">
        <f>Raw!Q423</f>
        <v>0.93679199999999996</v>
      </c>
      <c r="N423" s="9">
        <f>IF(Raw!$G423&gt;$C$8,IF(Raw!$Q423&gt;$C$8,IF(Raw!$N423&gt;$C$9,IF(Raw!$N423&lt;$A$9,IF(Raw!$X423&gt;$C$9,IF(Raw!$X423&lt;$A$9,Raw!V423,-999),-999),-999),-999),-999),-999)</f>
        <v>359.2</v>
      </c>
      <c r="O423" s="9">
        <f>IF(Raw!$G423&gt;$C$8,IF(Raw!$Q423&gt;$C$8,IF(Raw!$N423&gt;$C$9,IF(Raw!$N423&lt;$A$9,IF(Raw!$X423&gt;$C$9,IF(Raw!$X423&lt;$A$9,Raw!W423,-999),-999),-999),-999),-999),-999)</f>
        <v>1.2999999999999999E-5</v>
      </c>
      <c r="P423" s="9">
        <f>IF(Raw!$G423&gt;$C$8,IF(Raw!$Q423&gt;$C$8,IF(Raw!$N423&gt;$C$9,IF(Raw!$N423&lt;$A$9,IF(Raw!$X423&gt;$C$9,IF(Raw!$X423&lt;$A$9,Raw!X423,-999),-999),-999),-999),-999),-999)</f>
        <v>591</v>
      </c>
      <c r="R423" s="9">
        <f t="shared" si="111"/>
        <v>4.5669999999999988E-2</v>
      </c>
      <c r="S423" s="9">
        <f t="shared" si="112"/>
        <v>0.2608283455932745</v>
      </c>
      <c r="T423" s="9">
        <f t="shared" si="113"/>
        <v>7.4284000000000003E-2</v>
      </c>
      <c r="U423" s="9">
        <f t="shared" si="114"/>
        <v>0.41990899070122384</v>
      </c>
      <c r="V423" s="15">
        <f t="shared" si="115"/>
        <v>7.2442597499999997E-2</v>
      </c>
      <c r="X423" s="11">
        <f t="shared" si="116"/>
        <v>1.2124279999999997E+20</v>
      </c>
      <c r="Y423" s="11">
        <f t="shared" si="117"/>
        <v>4.2609999999999999E-18</v>
      </c>
      <c r="Z423" s="11">
        <f t="shared" si="118"/>
        <v>4.2299999999999998E-4</v>
      </c>
      <c r="AA423" s="16">
        <f t="shared" si="119"/>
        <v>0.17933795295925489</v>
      </c>
      <c r="AB423" s="9">
        <f t="shared" si="120"/>
        <v>0.1159429404976253</v>
      </c>
      <c r="AC423" s="9">
        <f t="shared" si="121"/>
        <v>0.82066204704074508</v>
      </c>
      <c r="AD423" s="15">
        <f t="shared" si="122"/>
        <v>423.96679186585089</v>
      </c>
      <c r="AE423" s="3">
        <f t="shared" si="123"/>
        <v>513.0243999999999</v>
      </c>
      <c r="AF423" s="2">
        <f t="shared" si="124"/>
        <v>0.25</v>
      </c>
      <c r="AG423" s="9">
        <f t="shared" si="125"/>
        <v>0.13694420589478867</v>
      </c>
      <c r="AH423" s="2">
        <f t="shared" si="126"/>
        <v>6.6266588540202385</v>
      </c>
    </row>
    <row r="424" spans="1:34">
      <c r="A424" s="1">
        <f>Raw!A424</f>
        <v>411</v>
      </c>
      <c r="B424" s="14">
        <f>Raw!B424</f>
        <v>0.47416666666666668</v>
      </c>
      <c r="C424" s="15">
        <f>Raw!C424</f>
        <v>16.399999999999999</v>
      </c>
      <c r="D424" s="15">
        <f>IF(C424&gt;0.5,Raw!D424*D$11,-999)</f>
        <v>216.4</v>
      </c>
      <c r="E424" s="9">
        <f>IF(Raw!$G424&gt;$C$8,IF(Raw!$Q424&gt;$C$8,IF(Raw!$N424&gt;$C$9,IF(Raw!$N424&lt;$A$9,IF(Raw!$X424&gt;$C$9,IF(Raw!$X424&lt;$A$9,Raw!H424,-999),-999),-999),-999),-999),-999)</f>
        <v>0.11271100000000001</v>
      </c>
      <c r="F424" s="9">
        <f>IF(Raw!$G424&gt;$C$8,IF(Raw!$Q424&gt;$C$8,IF(Raw!$N424&gt;$C$9,IF(Raw!$N424&lt;$A$9,IF(Raw!$X424&gt;$C$9,IF(Raw!$X424&lt;$A$9,Raw!I424,-999),-999),-999),-999),-999),-999)</f>
        <v>0.15310499999999999</v>
      </c>
      <c r="G424" s="9">
        <f>Raw!G424</f>
        <v>0.88604499999999997</v>
      </c>
      <c r="H424" s="9">
        <f>IF(Raw!$G424&gt;$C$8,IF(Raw!$Q424&gt;$C$8,IF(Raw!$N424&gt;$C$9,IF(Raw!$N424&lt;$A$9,IF(Raw!$X424&gt;$C$9,IF(Raw!$X424&lt;$A$9,Raw!L424,-999),-999),-999),-999),-999),-999)</f>
        <v>411.3</v>
      </c>
      <c r="I424" s="9">
        <f>IF(Raw!$G424&gt;$C$8,IF(Raw!$Q424&gt;$C$8,IF(Raw!$N424&gt;$C$9,IF(Raw!$N424&lt;$A$9,IF(Raw!$X424&gt;$C$9,IF(Raw!$X424&lt;$A$9,Raw!M424,-999),-999),-999),-999),-999),-999)</f>
        <v>2.0999999999999999E-5</v>
      </c>
      <c r="J424" s="9">
        <f>IF(Raw!$G424&gt;$C$8,IF(Raw!$Q424&gt;$C$8,IF(Raw!$N424&gt;$C$9,IF(Raw!$N424&lt;$A$9,IF(Raw!$X424&gt;$C$9,IF(Raw!$X424&lt;$A$9,Raw!N424,-999),-999),-999),-999),-999),-999)</f>
        <v>413</v>
      </c>
      <c r="K424" s="9">
        <f>IF(Raw!$G424&gt;$C$8,IF(Raw!$Q424&gt;$C$8,IF(Raw!$N424&gt;$C$9,IF(Raw!$N424&lt;$A$9,IF(Raw!$X424&gt;$C$9,IF(Raw!$X424&lt;$A$9,Raw!R424,-999),-999),-999),-999),-999),-999)</f>
        <v>9.3658000000000005E-2</v>
      </c>
      <c r="L424" s="9">
        <f>IF(Raw!$G424&gt;$C$8,IF(Raw!$Q424&gt;$C$8,IF(Raw!$N424&gt;$C$9,IF(Raw!$N424&lt;$A$9,IF(Raw!$X424&gt;$C$9,IF(Raw!$X424&lt;$A$9,Raw!S424,-999),-999),-999),-999),-999),-999)</f>
        <v>0.15738199999999999</v>
      </c>
      <c r="M424" s="9">
        <f>Raw!Q424</f>
        <v>0.95232799999999995</v>
      </c>
      <c r="N424" s="9">
        <f>IF(Raw!$G424&gt;$C$8,IF(Raw!$Q424&gt;$C$8,IF(Raw!$N424&gt;$C$9,IF(Raw!$N424&lt;$A$9,IF(Raw!$X424&gt;$C$9,IF(Raw!$X424&lt;$A$9,Raw!V424,-999),-999),-999),-999),-999),-999)</f>
        <v>384</v>
      </c>
      <c r="O424" s="9">
        <f>IF(Raw!$G424&gt;$C$8,IF(Raw!$Q424&gt;$C$8,IF(Raw!$N424&gt;$C$9,IF(Raw!$N424&lt;$A$9,IF(Raw!$X424&gt;$C$9,IF(Raw!$X424&lt;$A$9,Raw!W424,-999),-999),-999),-999),-999),-999)</f>
        <v>9.0000000000000002E-6</v>
      </c>
      <c r="P424" s="9">
        <f>IF(Raw!$G424&gt;$C$8,IF(Raw!$Q424&gt;$C$8,IF(Raw!$N424&gt;$C$9,IF(Raw!$N424&lt;$A$9,IF(Raw!$X424&gt;$C$9,IF(Raw!$X424&lt;$A$9,Raw!X424,-999),-999),-999),-999),-999),-999)</f>
        <v>452</v>
      </c>
      <c r="R424" s="9">
        <f t="shared" si="111"/>
        <v>4.0393999999999985E-2</v>
      </c>
      <c r="S424" s="9">
        <f t="shared" si="112"/>
        <v>0.26383201071160306</v>
      </c>
      <c r="T424" s="9">
        <f t="shared" si="113"/>
        <v>6.3723999999999989E-2</v>
      </c>
      <c r="U424" s="9">
        <f t="shared" si="114"/>
        <v>0.40490017918186316</v>
      </c>
      <c r="V424" s="15">
        <f t="shared" si="115"/>
        <v>6.4447928999999987E-2</v>
      </c>
      <c r="X424" s="11">
        <f t="shared" si="116"/>
        <v>1.3027279999999997E+20</v>
      </c>
      <c r="Y424" s="11">
        <f t="shared" si="117"/>
        <v>4.1129999999999996E-18</v>
      </c>
      <c r="Z424" s="11">
        <f t="shared" si="118"/>
        <v>4.1299999999999996E-4</v>
      </c>
      <c r="AA424" s="16">
        <f t="shared" si="119"/>
        <v>0.18119390187635817</v>
      </c>
      <c r="AB424" s="9">
        <f t="shared" si="120"/>
        <v>0.10520440020316905</v>
      </c>
      <c r="AC424" s="9">
        <f t="shared" si="121"/>
        <v>0.8188060981236418</v>
      </c>
      <c r="AD424" s="15">
        <f t="shared" si="122"/>
        <v>438.72615466430557</v>
      </c>
      <c r="AE424" s="3">
        <f t="shared" si="123"/>
        <v>495.20519999999982</v>
      </c>
      <c r="AF424" s="2">
        <f t="shared" si="124"/>
        <v>0.25</v>
      </c>
      <c r="AG424" s="9">
        <f t="shared" si="125"/>
        <v>0.13664638356565165</v>
      </c>
      <c r="AH424" s="2">
        <f t="shared" si="126"/>
        <v>6.6122473865075699</v>
      </c>
    </row>
    <row r="425" spans="1:34">
      <c r="A425" s="1">
        <f>Raw!A425</f>
        <v>412</v>
      </c>
      <c r="B425" s="14">
        <f>Raw!B425</f>
        <v>0.47422453703703704</v>
      </c>
      <c r="C425" s="15">
        <f>Raw!C425</f>
        <v>14.9</v>
      </c>
      <c r="D425" s="15">
        <f>IF(C425&gt;0.5,Raw!D425*D$11,-999)</f>
        <v>233.9</v>
      </c>
      <c r="E425" s="9">
        <f>IF(Raw!$G425&gt;$C$8,IF(Raw!$Q425&gt;$C$8,IF(Raw!$N425&gt;$C$9,IF(Raw!$N425&lt;$A$9,IF(Raw!$X425&gt;$C$9,IF(Raw!$X425&lt;$A$9,Raw!H425,-999),-999),-999),-999),-999),-999)</f>
        <v>0.107491</v>
      </c>
      <c r="F425" s="9">
        <f>IF(Raw!$G425&gt;$C$8,IF(Raw!$Q425&gt;$C$8,IF(Raw!$N425&gt;$C$9,IF(Raw!$N425&lt;$A$9,IF(Raw!$X425&gt;$C$9,IF(Raw!$X425&lt;$A$9,Raw!I425,-999),-999),-999),-999),-999),-999)</f>
        <v>0.14504500000000001</v>
      </c>
      <c r="G425" s="9">
        <f>Raw!G425</f>
        <v>0.85398399999999997</v>
      </c>
      <c r="H425" s="9">
        <f>IF(Raw!$G425&gt;$C$8,IF(Raw!$Q425&gt;$C$8,IF(Raw!$N425&gt;$C$9,IF(Raw!$N425&lt;$A$9,IF(Raw!$X425&gt;$C$9,IF(Raw!$X425&lt;$A$9,Raw!L425,-999),-999),-999),-999),-999),-999)</f>
        <v>461.5</v>
      </c>
      <c r="I425" s="9">
        <f>IF(Raw!$G425&gt;$C$8,IF(Raw!$Q425&gt;$C$8,IF(Raw!$N425&gt;$C$9,IF(Raw!$N425&lt;$A$9,IF(Raw!$X425&gt;$C$9,IF(Raw!$X425&lt;$A$9,Raw!M425,-999),-999),-999),-999),-999),-999)</f>
        <v>1.9999999999999999E-6</v>
      </c>
      <c r="J425" s="9">
        <f>IF(Raw!$G425&gt;$C$8,IF(Raw!$Q425&gt;$C$8,IF(Raw!$N425&gt;$C$9,IF(Raw!$N425&lt;$A$9,IF(Raw!$X425&gt;$C$9,IF(Raw!$X425&lt;$A$9,Raw!N425,-999),-999),-999),-999),-999),-999)</f>
        <v>480</v>
      </c>
      <c r="K425" s="9">
        <f>IF(Raw!$G425&gt;$C$8,IF(Raw!$Q425&gt;$C$8,IF(Raw!$N425&gt;$C$9,IF(Raw!$N425&lt;$A$9,IF(Raw!$X425&gt;$C$9,IF(Raw!$X425&lt;$A$9,Raw!R425,-999),-999),-999),-999),-999),-999)</f>
        <v>9.0714000000000003E-2</v>
      </c>
      <c r="L425" s="9">
        <f>IF(Raw!$G425&gt;$C$8,IF(Raw!$Q425&gt;$C$8,IF(Raw!$N425&gt;$C$9,IF(Raw!$N425&lt;$A$9,IF(Raw!$X425&gt;$C$9,IF(Raw!$X425&lt;$A$9,Raw!S425,-999),-999),-999),-999),-999),-999)</f>
        <v>0.15360099999999999</v>
      </c>
      <c r="M425" s="9">
        <f>Raw!Q425</f>
        <v>0.94924699999999995</v>
      </c>
      <c r="N425" s="9">
        <f>IF(Raw!$G425&gt;$C$8,IF(Raw!$Q425&gt;$C$8,IF(Raw!$N425&gt;$C$9,IF(Raw!$N425&lt;$A$9,IF(Raw!$X425&gt;$C$9,IF(Raw!$X425&lt;$A$9,Raw!V425,-999),-999),-999),-999),-999),-999)</f>
        <v>390.5</v>
      </c>
      <c r="O425" s="9">
        <f>IF(Raw!$G425&gt;$C$8,IF(Raw!$Q425&gt;$C$8,IF(Raw!$N425&gt;$C$9,IF(Raw!$N425&lt;$A$9,IF(Raw!$X425&gt;$C$9,IF(Raw!$X425&lt;$A$9,Raw!W425,-999),-999),-999),-999),-999),-999)</f>
        <v>7.9999999999999996E-6</v>
      </c>
      <c r="P425" s="9">
        <f>IF(Raw!$G425&gt;$C$8,IF(Raw!$Q425&gt;$C$8,IF(Raw!$N425&gt;$C$9,IF(Raw!$N425&lt;$A$9,IF(Raw!$X425&gt;$C$9,IF(Raw!$X425&lt;$A$9,Raw!X425,-999),-999),-999),-999),-999),-999)</f>
        <v>548</v>
      </c>
      <c r="R425" s="9">
        <f t="shared" si="111"/>
        <v>3.7554000000000004E-2</v>
      </c>
      <c r="S425" s="9">
        <f t="shared" si="112"/>
        <v>0.25891275121514012</v>
      </c>
      <c r="T425" s="9">
        <f t="shared" si="113"/>
        <v>6.2886999999999985E-2</v>
      </c>
      <c r="U425" s="9">
        <f t="shared" si="114"/>
        <v>0.40941790743549838</v>
      </c>
      <c r="V425" s="15">
        <f t="shared" si="115"/>
        <v>6.2899609499999995E-2</v>
      </c>
      <c r="X425" s="11">
        <f t="shared" si="116"/>
        <v>1.4080779999999998E+20</v>
      </c>
      <c r="Y425" s="11">
        <f t="shared" si="117"/>
        <v>4.6149999999999997E-18</v>
      </c>
      <c r="Z425" s="11">
        <f t="shared" si="118"/>
        <v>4.7999999999999996E-4</v>
      </c>
      <c r="AA425" s="16">
        <f t="shared" si="119"/>
        <v>0.23775691167149199</v>
      </c>
      <c r="AB425" s="9">
        <f t="shared" si="120"/>
        <v>0.10566581890428511</v>
      </c>
      <c r="AC425" s="9">
        <f t="shared" si="121"/>
        <v>0.76224308832850807</v>
      </c>
      <c r="AD425" s="15">
        <f t="shared" si="122"/>
        <v>495.32689931560839</v>
      </c>
      <c r="AE425" s="3">
        <f t="shared" si="123"/>
        <v>555.64599999999984</v>
      </c>
      <c r="AF425" s="2">
        <f t="shared" si="124"/>
        <v>0.25</v>
      </c>
      <c r="AG425" s="9">
        <f t="shared" si="125"/>
        <v>0.15599669431870017</v>
      </c>
      <c r="AH425" s="2">
        <f t="shared" si="126"/>
        <v>7.548598853456431</v>
      </c>
    </row>
    <row r="426" spans="1:34">
      <c r="A426" s="1">
        <f>Raw!A426</f>
        <v>413</v>
      </c>
      <c r="B426" s="14">
        <f>Raw!B426</f>
        <v>0.4742824074074074</v>
      </c>
      <c r="C426" s="15">
        <f>Raw!C426</f>
        <v>14</v>
      </c>
      <c r="D426" s="15">
        <f>IF(C426&gt;0.5,Raw!D426*D$11,-999)</f>
        <v>250.7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0.78708699999999998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0.89230200000000004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1.5092139999999997E+20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0.47434027777777782</v>
      </c>
      <c r="C427" s="15">
        <f>Raw!C427</f>
        <v>12.9</v>
      </c>
      <c r="D427" s="15">
        <f>IF(C427&gt;0.5,Raw!D427*D$11,-999)</f>
        <v>274.39999999999998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0.76439900000000005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0.90164100000000003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1.6518879999999993E+20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0.47439814814814812</v>
      </c>
      <c r="C428" s="15">
        <f>Raw!C428</f>
        <v>12</v>
      </c>
      <c r="D428" s="15">
        <f>IF(C428&gt;0.5,Raw!D428*D$11,-999)</f>
        <v>291.10000000000002</v>
      </c>
      <c r="E428" s="9">
        <f>IF(Raw!$G428&gt;$C$8,IF(Raw!$Q428&gt;$C$8,IF(Raw!$N428&gt;$C$9,IF(Raw!$N428&lt;$A$9,IF(Raw!$X428&gt;$C$9,IF(Raw!$X428&lt;$A$9,Raw!H428,-999),-999),-999),-999),-999),-999)</f>
        <v>9.8268999999999995E-2</v>
      </c>
      <c r="F428" s="9">
        <f>IF(Raw!$G428&gt;$C$8,IF(Raw!$Q428&gt;$C$8,IF(Raw!$N428&gt;$C$9,IF(Raw!$N428&lt;$A$9,IF(Raw!$X428&gt;$C$9,IF(Raw!$X428&lt;$A$9,Raw!I428,-999),-999),-999),-999),-999),-999)</f>
        <v>0.128529</v>
      </c>
      <c r="G428" s="9">
        <f>Raw!G428</f>
        <v>0.80184299999999997</v>
      </c>
      <c r="H428" s="9">
        <f>IF(Raw!$G428&gt;$C$8,IF(Raw!$Q428&gt;$C$8,IF(Raw!$N428&gt;$C$9,IF(Raw!$N428&lt;$A$9,IF(Raw!$X428&gt;$C$9,IF(Raw!$X428&lt;$A$9,Raw!L428,-999),-999),-999),-999),-999),-999)</f>
        <v>470.7</v>
      </c>
      <c r="I428" s="9">
        <f>IF(Raw!$G428&gt;$C$8,IF(Raw!$Q428&gt;$C$8,IF(Raw!$N428&gt;$C$9,IF(Raw!$N428&lt;$A$9,IF(Raw!$X428&gt;$C$9,IF(Raw!$X428&lt;$A$9,Raw!M428,-999),-999),-999),-999),-999),-999)</f>
        <v>0.43770100000000001</v>
      </c>
      <c r="J428" s="9">
        <f>IF(Raw!$G428&gt;$C$8,IF(Raw!$Q428&gt;$C$8,IF(Raw!$N428&gt;$C$9,IF(Raw!$N428&lt;$A$9,IF(Raw!$X428&gt;$C$9,IF(Raw!$X428&lt;$A$9,Raw!N428,-999),-999),-999),-999),-999),-999)</f>
        <v>522</v>
      </c>
      <c r="K428" s="9">
        <f>IF(Raw!$G428&gt;$C$8,IF(Raw!$Q428&gt;$C$8,IF(Raw!$N428&gt;$C$9,IF(Raw!$N428&lt;$A$9,IF(Raw!$X428&gt;$C$9,IF(Raw!$X428&lt;$A$9,Raw!R428,-999),-999),-999),-999),-999),-999)</f>
        <v>8.7133000000000002E-2</v>
      </c>
      <c r="L428" s="9">
        <f>IF(Raw!$G428&gt;$C$8,IF(Raw!$Q428&gt;$C$8,IF(Raw!$N428&gt;$C$9,IF(Raw!$N428&lt;$A$9,IF(Raw!$X428&gt;$C$9,IF(Raw!$X428&lt;$A$9,Raw!S428,-999),-999),-999),-999),-999),-999)</f>
        <v>0.13492000000000001</v>
      </c>
      <c r="M428" s="9">
        <f>Raw!Q428</f>
        <v>0.88805800000000001</v>
      </c>
      <c r="N428" s="9">
        <f>IF(Raw!$G428&gt;$C$8,IF(Raw!$Q428&gt;$C$8,IF(Raw!$N428&gt;$C$9,IF(Raw!$N428&lt;$A$9,IF(Raw!$X428&gt;$C$9,IF(Raw!$X428&lt;$A$9,Raw!V428,-999),-999),-999),-999),-999),-999)</f>
        <v>299</v>
      </c>
      <c r="O428" s="9">
        <f>IF(Raw!$G428&gt;$C$8,IF(Raw!$Q428&gt;$C$8,IF(Raw!$N428&gt;$C$9,IF(Raw!$N428&lt;$A$9,IF(Raw!$X428&gt;$C$9,IF(Raw!$X428&lt;$A$9,Raw!W428,-999),-999),-999),-999),-999),-999)</f>
        <v>1.9999999999999999E-6</v>
      </c>
      <c r="P428" s="9">
        <f>IF(Raw!$G428&gt;$C$8,IF(Raw!$Q428&gt;$C$8,IF(Raw!$N428&gt;$C$9,IF(Raw!$N428&lt;$A$9,IF(Raw!$X428&gt;$C$9,IF(Raw!$X428&lt;$A$9,Raw!X428,-999),-999),-999),-999),-999),-999)</f>
        <v>577</v>
      </c>
      <c r="R428" s="9">
        <f t="shared" si="111"/>
        <v>3.0260000000000009E-2</v>
      </c>
      <c r="S428" s="9">
        <f t="shared" si="112"/>
        <v>0.23543324852756972</v>
      </c>
      <c r="T428" s="9">
        <f t="shared" si="113"/>
        <v>4.778700000000001E-2</v>
      </c>
      <c r="U428" s="9">
        <f t="shared" si="114"/>
        <v>0.35418766676549068</v>
      </c>
      <c r="V428" s="15">
        <f t="shared" si="115"/>
        <v>5.5249739999999999E-2</v>
      </c>
      <c r="X428" s="11">
        <f t="shared" si="116"/>
        <v>1.752422E+20</v>
      </c>
      <c r="Y428" s="11">
        <f t="shared" si="117"/>
        <v>4.7069999999999997E-18</v>
      </c>
      <c r="Z428" s="11">
        <f t="shared" si="118"/>
        <v>5.22E-4</v>
      </c>
      <c r="AA428" s="16">
        <f t="shared" si="119"/>
        <v>0.30098259753304502</v>
      </c>
      <c r="AB428" s="9">
        <f t="shared" si="120"/>
        <v>0.10151605538831163</v>
      </c>
      <c r="AC428" s="9">
        <f t="shared" si="121"/>
        <v>0.69901740246695498</v>
      </c>
      <c r="AD428" s="15">
        <f t="shared" si="122"/>
        <v>576.59501443112083</v>
      </c>
      <c r="AE428" s="3">
        <f t="shared" si="123"/>
        <v>566.72279999999978</v>
      </c>
      <c r="AF428" s="2">
        <f t="shared" si="124"/>
        <v>0.24571960640309162</v>
      </c>
      <c r="AG428" s="9">
        <f t="shared" si="125"/>
        <v>0.15440478941138902</v>
      </c>
      <c r="AH428" s="2">
        <f t="shared" si="126"/>
        <v>7.4715674034592228</v>
      </c>
    </row>
    <row r="429" spans="1:34">
      <c r="A429" s="1">
        <f>Raw!A429</f>
        <v>416</v>
      </c>
      <c r="B429" s="14">
        <f>Raw!B429</f>
        <v>0.47444444444444445</v>
      </c>
      <c r="C429" s="15">
        <f>Raw!C429</f>
        <v>10.9</v>
      </c>
      <c r="D429" s="15">
        <f>IF(C429&gt;0.5,Raw!D429*D$11,-999)</f>
        <v>288.5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0.75124299999999999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0.89627199999999996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1.7367699999999997E+20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0.47450231481481481</v>
      </c>
      <c r="C430" s="15">
        <f>Raw!C430</f>
        <v>9.6999999999999993</v>
      </c>
      <c r="D430" s="15">
        <f>IF(C430&gt;0.5,Raw!D430*D$11,-999)</f>
        <v>335.1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0.74777300000000002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0.85112900000000002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2.0173019999999997E+20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0.47456018518518522</v>
      </c>
      <c r="C431" s="15">
        <f>Raw!C431</f>
        <v>8.9</v>
      </c>
      <c r="D431" s="15">
        <f>IF(C431&gt;0.5,Raw!D431*D$11,-999)</f>
        <v>336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0.69332499999999997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0.850379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2.0227199999999997E+20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0.47461805555555553</v>
      </c>
      <c r="C432" s="15">
        <f>Raw!C432</f>
        <v>7.6</v>
      </c>
      <c r="D432" s="15">
        <f>IF(C432&gt;0.5,Raw!D432*D$11,-999)</f>
        <v>414.2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0.64298999999999995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0.80009699999999995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2.4934839999999993E+20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0.47467592592592595</v>
      </c>
      <c r="C433" s="15">
        <f>Raw!C433</f>
        <v>6.7</v>
      </c>
      <c r="D433" s="15">
        <f>IF(C433&gt;0.5,Raw!D433*D$11,-999)</f>
        <v>425.7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0.55802200000000002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0.78605100000000006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2.5627139999999997E+20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0.47472222222222221</v>
      </c>
      <c r="C434" s="15">
        <f>Raw!C434</f>
        <v>5.5</v>
      </c>
      <c r="D434" s="15">
        <f>IF(C434&gt;0.5,Raw!D434*D$11,-999)</f>
        <v>485.5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0.42930200000000002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0.71998700000000004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2.922709999999999E+20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0.47478009259259263</v>
      </c>
      <c r="C435" s="15">
        <f>Raw!C435</f>
        <v>4.9000000000000004</v>
      </c>
      <c r="D435" s="15">
        <f>IF(C435&gt;0.5,Raw!D435*D$11,-999)</f>
        <v>504.8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0.41026699999999999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0.67430599999999996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3.0388959999999993E+20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0.47483796296296293</v>
      </c>
      <c r="C436" s="15">
        <f>Raw!C436</f>
        <v>3.6</v>
      </c>
      <c r="D436" s="15">
        <f>IF(C436&gt;0.5,Raw!D436*D$11,-999)</f>
        <v>602.5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0.25700099999999998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0.60215300000000005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3.627049999999999E+20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0.47489583333333335</v>
      </c>
      <c r="C437" s="15">
        <f>Raw!C437</f>
        <v>2.5</v>
      </c>
      <c r="D437" s="15">
        <f>IF(C437&gt;0.5,Raw!D437*D$11,-999)</f>
        <v>737.9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0.24649099999999999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0.32282899999999998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4.4421579999999984E+20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0.47495370370370371</v>
      </c>
      <c r="C438" s="15">
        <f>Raw!C438</f>
        <v>1.6</v>
      </c>
      <c r="D438" s="15">
        <f>IF(C438&gt;0.5,Raw!D438*D$11,-999)</f>
        <v>805.6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0.26475599999999999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0.42082700000000001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4.8497119999999987E+20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0.47500000000000003</v>
      </c>
      <c r="C439" s="15">
        <f>Raw!C439</f>
        <v>0.5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1.4683999999999999E-2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5.8089999999999999E-3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0.47505787037037034</v>
      </c>
      <c r="C440" s="15">
        <f>Raw!C440</f>
        <v>-1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0.47511574074074076</v>
      </c>
      <c r="C441" s="15">
        <f>Raw!C441</f>
        <v>-1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1.4855999999999999E-2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2.1461999999999998E-2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0.47516203703703702</v>
      </c>
      <c r="C442" s="15">
        <f>Raw!C442</f>
        <v>-1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0.47521990740740744</v>
      </c>
      <c r="C443" s="15">
        <f>Raw!C443</f>
        <v>-1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0.4752662037037037</v>
      </c>
      <c r="C444" s="15">
        <f>Raw!C444</f>
        <v>-1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0.47531250000000003</v>
      </c>
      <c r="C445" s="15">
        <f>Raw!C445</f>
        <v>-1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0.47537037037037039</v>
      </c>
      <c r="C446" s="15">
        <f>Raw!C446</f>
        <v>-1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2.7829E-2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2.9467E-2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0.47542824074074069</v>
      </c>
      <c r="C447" s="15">
        <f>Raw!C447</f>
        <v>-1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0.47547453703703701</v>
      </c>
      <c r="C448" s="15">
        <f>Raw!C448</f>
        <v>-1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0.47552083333333334</v>
      </c>
      <c r="C449" s="15">
        <f>Raw!C449</f>
        <v>-1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0.47557870370370375</v>
      </c>
      <c r="C450" s="15">
        <f>Raw!C450</f>
        <v>-1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0.47562499999999996</v>
      </c>
      <c r="C451" s="15">
        <f>Raw!C451</f>
        <v>-1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0.47567129629629629</v>
      </c>
      <c r="C452" s="15">
        <f>Raw!C452</f>
        <v>-1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0.179203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4.9541000000000002E-2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0.4757291666666667</v>
      </c>
      <c r="C453" s="15">
        <f>Raw!C453</f>
        <v>-1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6.9892999999999997E-2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2.8733999999999999E-2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0.47578703703703701</v>
      </c>
      <c r="C454" s="15">
        <f>Raw!C454</f>
        <v>-1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8.6665000000000006E-2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0.105835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0.47584490740740737</v>
      </c>
      <c r="C455" s="15">
        <f>Raw!C455</f>
        <v>-1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6.692E-3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9.9821999999999994E-2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0.47590277777777779</v>
      </c>
      <c r="C456" s="15">
        <f>Raw!C456</f>
        <v>-1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2.1450000000000002E-3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1.4657E-2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0.47594907407407411</v>
      </c>
      <c r="C457" s="15">
        <f>Raw!C457</f>
        <v>-1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6.0213999999999997E-2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1.3641E-2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0.47600694444444441</v>
      </c>
      <c r="C458" s="15">
        <f>Raw!C458</f>
        <v>-1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3.3731999999999998E-2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2.1908E-2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0.47606481481481483</v>
      </c>
      <c r="C459" s="15">
        <f>Raw!C459</f>
        <v>-1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4.0281999999999998E-2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7.9129000000000005E-2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0.47612268518518519</v>
      </c>
      <c r="C460" s="15">
        <f>Raw!C460</f>
        <v>-1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4.7000000000000002E-3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1.2225E-2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0.47618055555555555</v>
      </c>
      <c r="C461" s="15">
        <f>Raw!C461</f>
        <v>-1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7.4778999999999998E-2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8.5599999999999999E-3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0.47622685185185182</v>
      </c>
      <c r="C462" s="15">
        <f>Raw!C462</f>
        <v>-1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2.2894999999999999E-2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1.8145999999999999E-2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0.47628472222222223</v>
      </c>
      <c r="C463" s="15">
        <f>Raw!C463</f>
        <v>-1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6.7507999999999999E-2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1.2588E-2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0.4763425925925926</v>
      </c>
      <c r="C464" s="15">
        <f>Raw!C464</f>
        <v>-1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6.3959000000000002E-2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0.10538699999999999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0.47640046296296296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4.9791000000000002E-2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2.7566E-2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0.47645833333333337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1.2322E-2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3.9517999999999998E-2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0.47650462962962964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3.2250000000000001E-2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3.1241999999999999E-2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0.4765625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3.771E-2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6.1349000000000001E-2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68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107</v>
      </c>
    </row>
    <row r="2" spans="1:31">
      <c r="A2" s="17" t="s">
        <v>103</v>
      </c>
    </row>
    <row r="3" spans="1:31">
      <c r="A3" s="17" t="s">
        <v>104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0.81599999999999995</v>
      </c>
      <c r="S6" s="17">
        <v>0.81599999999999995</v>
      </c>
      <c r="T6" s="17">
        <v>0.81599999999999995</v>
      </c>
      <c r="U6" s="17">
        <v>0.81599999999999995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0.45156250000000003</v>
      </c>
      <c r="C13" s="17">
        <v>-1</v>
      </c>
      <c r="D13" s="17">
        <v>2.6</v>
      </c>
      <c r="E13" s="17">
        <v>0</v>
      </c>
      <c r="F13" s="17">
        <v>0</v>
      </c>
      <c r="G13" s="17">
        <v>9.6199999999999994E-2</v>
      </c>
      <c r="H13" s="17">
        <v>0.114784</v>
      </c>
      <c r="I13" s="17">
        <v>0.14847099999999999</v>
      </c>
      <c r="J13" s="17">
        <v>3.3687000000000002E-2</v>
      </c>
      <c r="K13" s="17">
        <v>0.22689200000000001</v>
      </c>
      <c r="L13" s="17">
        <v>662.6</v>
      </c>
      <c r="M13" s="17">
        <v>0.6</v>
      </c>
      <c r="N13" s="17">
        <v>0</v>
      </c>
      <c r="O13" s="17">
        <v>0</v>
      </c>
      <c r="P13" s="17">
        <v>0</v>
      </c>
      <c r="Q13" s="17">
        <v>1.5514E-2</v>
      </c>
      <c r="R13" s="17">
        <v>0.109095</v>
      </c>
      <c r="S13" s="17">
        <v>0.13517699999999999</v>
      </c>
      <c r="T13" s="17">
        <v>2.6082000000000001E-2</v>
      </c>
      <c r="U13" s="17">
        <v>0.19294600000000001</v>
      </c>
      <c r="V13" s="17">
        <v>203.3</v>
      </c>
      <c r="W13" s="17">
        <v>0.59999800000000003</v>
      </c>
      <c r="X13" s="17">
        <v>1635</v>
      </c>
      <c r="Y13" s="17">
        <v>0</v>
      </c>
      <c r="Z13" s="17">
        <v>0</v>
      </c>
    </row>
    <row r="14" spans="1:31">
      <c r="A14" s="17">
        <v>1</v>
      </c>
      <c r="B14" s="19">
        <v>0.45162037037037034</v>
      </c>
      <c r="C14" s="17">
        <v>-1</v>
      </c>
      <c r="D14" s="17">
        <v>3.5</v>
      </c>
      <c r="E14" s="17">
        <v>1.005E-3</v>
      </c>
      <c r="F14" s="17">
        <v>4.9000000000000002E-2</v>
      </c>
      <c r="G14" s="17">
        <v>2.6231999999999998E-2</v>
      </c>
      <c r="H14" s="17">
        <v>0.119598</v>
      </c>
      <c r="I14" s="17">
        <v>0.142758</v>
      </c>
      <c r="J14" s="17">
        <v>2.316E-2</v>
      </c>
      <c r="K14" s="17">
        <v>0.16223299999999999</v>
      </c>
      <c r="L14" s="17">
        <v>248.2</v>
      </c>
      <c r="M14" s="17">
        <v>0.59999899999999995</v>
      </c>
      <c r="N14" s="17">
        <v>1778</v>
      </c>
      <c r="O14" s="17">
        <v>0</v>
      </c>
      <c r="P14" s="17">
        <v>0</v>
      </c>
      <c r="Q14" s="17">
        <v>3.6894000000000003E-2</v>
      </c>
      <c r="R14" s="17">
        <v>0.10179299999999999</v>
      </c>
      <c r="S14" s="17">
        <v>0.13587299999999999</v>
      </c>
      <c r="T14" s="17">
        <v>3.4079999999999999E-2</v>
      </c>
      <c r="U14" s="17">
        <v>0.25082399999999999</v>
      </c>
      <c r="V14" s="17">
        <v>113</v>
      </c>
      <c r="W14" s="17">
        <v>0.22917799999999999</v>
      </c>
      <c r="X14" s="17">
        <v>3901</v>
      </c>
      <c r="Y14" s="17">
        <v>0</v>
      </c>
      <c r="Z14" s="17">
        <v>0</v>
      </c>
      <c r="AA14" s="17">
        <v>0.38588299999999998</v>
      </c>
      <c r="AB14" s="17">
        <v>9.2582399999999992E-3</v>
      </c>
      <c r="AC14" s="17">
        <v>0.10210900000000001</v>
      </c>
      <c r="AD14" s="17">
        <v>0.25</v>
      </c>
      <c r="AE14" s="17">
        <v>3346.9</v>
      </c>
    </row>
    <row r="15" spans="1:31">
      <c r="A15" s="17">
        <v>2</v>
      </c>
      <c r="B15" s="19">
        <v>0.45167824074074076</v>
      </c>
      <c r="C15" s="17">
        <v>-1</v>
      </c>
      <c r="D15" s="17">
        <v>474.9</v>
      </c>
      <c r="E15" s="17">
        <v>1.9036999999999998E-2</v>
      </c>
      <c r="F15" s="17">
        <v>0.92100000000000004</v>
      </c>
      <c r="G15" s="17">
        <v>4.4770000000000001E-3</v>
      </c>
      <c r="H15" s="17">
        <v>0.115326</v>
      </c>
      <c r="I15" s="17">
        <v>0.145091</v>
      </c>
      <c r="J15" s="17">
        <v>2.9766000000000001E-2</v>
      </c>
      <c r="K15" s="17">
        <v>0.205152</v>
      </c>
      <c r="L15" s="17">
        <v>100</v>
      </c>
      <c r="M15" s="17">
        <v>0.230125</v>
      </c>
      <c r="N15" s="17">
        <v>3110</v>
      </c>
      <c r="O15" s="17">
        <v>0</v>
      </c>
      <c r="P15" s="17">
        <v>0</v>
      </c>
      <c r="Q15" s="17">
        <v>3.2992E-2</v>
      </c>
      <c r="R15" s="17">
        <v>0.10741199999999999</v>
      </c>
      <c r="S15" s="17">
        <v>0.13520099999999999</v>
      </c>
      <c r="T15" s="17">
        <v>2.7789000000000001E-2</v>
      </c>
      <c r="U15" s="17">
        <v>0.205542</v>
      </c>
      <c r="V15" s="17">
        <v>178.3</v>
      </c>
      <c r="W15" s="17">
        <v>0.6</v>
      </c>
      <c r="X15" s="17">
        <v>2171</v>
      </c>
      <c r="Y15" s="17">
        <v>0</v>
      </c>
      <c r="Z15" s="17">
        <v>0</v>
      </c>
      <c r="AA15" s="17">
        <v>0.316218</v>
      </c>
      <c r="AB15" s="17">
        <v>0.47065400000000002</v>
      </c>
      <c r="AC15" s="17">
        <v>0.120491</v>
      </c>
      <c r="AD15" s="17">
        <v>0.198883</v>
      </c>
      <c r="AE15" s="17">
        <v>8305.4</v>
      </c>
    </row>
    <row r="16" spans="1:31">
      <c r="A16" s="17">
        <v>3</v>
      </c>
      <c r="B16" s="19">
        <v>0.45173611111111112</v>
      </c>
      <c r="C16" s="17">
        <v>-1</v>
      </c>
      <c r="D16" s="17">
        <v>1009.7</v>
      </c>
      <c r="E16" s="17">
        <v>5.9700000000000003E-2</v>
      </c>
      <c r="F16" s="17">
        <v>2.8889999999999998</v>
      </c>
      <c r="G16" s="17">
        <v>1.9147999999999998E-2</v>
      </c>
      <c r="H16" s="17">
        <v>0.100476</v>
      </c>
      <c r="I16" s="17">
        <v>0.14790400000000001</v>
      </c>
      <c r="J16" s="17">
        <v>4.7427999999999998E-2</v>
      </c>
      <c r="K16" s="17">
        <v>0.32066899999999998</v>
      </c>
      <c r="L16" s="17">
        <v>232.6</v>
      </c>
      <c r="M16" s="17">
        <v>0.370811</v>
      </c>
      <c r="N16" s="17">
        <v>1536</v>
      </c>
      <c r="O16" s="17">
        <v>0</v>
      </c>
      <c r="P16" s="17">
        <v>0</v>
      </c>
      <c r="Q16" s="17">
        <v>3.153E-3</v>
      </c>
      <c r="R16" s="17">
        <v>9.4573000000000004E-2</v>
      </c>
      <c r="S16" s="17">
        <v>0.13082299999999999</v>
      </c>
      <c r="T16" s="17">
        <v>3.6249999999999998E-2</v>
      </c>
      <c r="U16" s="17">
        <v>0.27709</v>
      </c>
      <c r="V16" s="17">
        <v>900</v>
      </c>
      <c r="W16" s="17">
        <v>0.45836199999999999</v>
      </c>
      <c r="X16" s="17">
        <v>0</v>
      </c>
      <c r="Y16" s="17">
        <v>0</v>
      </c>
      <c r="Z16" s="17">
        <v>0</v>
      </c>
      <c r="AA16" s="17">
        <v>0.426292</v>
      </c>
      <c r="AB16" s="17">
        <v>0.68478899999999998</v>
      </c>
      <c r="AC16" s="17">
        <v>0.119397</v>
      </c>
      <c r="AD16" s="17">
        <v>0.15710399999999999</v>
      </c>
      <c r="AE16" s="17">
        <v>3570.3</v>
      </c>
    </row>
    <row r="17" spans="1:31">
      <c r="A17" s="17">
        <v>4</v>
      </c>
      <c r="B17" s="19">
        <v>0.45178240740740744</v>
      </c>
      <c r="C17" s="17">
        <v>-1</v>
      </c>
      <c r="D17" s="17">
        <v>1014.9</v>
      </c>
      <c r="E17" s="17">
        <v>4.5414000000000003E-2</v>
      </c>
      <c r="F17" s="17">
        <v>2.198</v>
      </c>
      <c r="G17" s="17">
        <v>2.4173E-2</v>
      </c>
      <c r="H17" s="17">
        <v>0.11798</v>
      </c>
      <c r="I17" s="17">
        <v>0.15101700000000001</v>
      </c>
      <c r="J17" s="17">
        <v>3.3036999999999997E-2</v>
      </c>
      <c r="K17" s="17">
        <v>0.21876499999999999</v>
      </c>
      <c r="L17" s="17">
        <v>264.7</v>
      </c>
      <c r="M17" s="17">
        <v>0.37081799999999998</v>
      </c>
      <c r="N17" s="17">
        <v>3968</v>
      </c>
      <c r="O17" s="17">
        <v>0</v>
      </c>
      <c r="P17" s="17">
        <v>0</v>
      </c>
      <c r="Q17" s="17">
        <v>4.5039000000000003E-2</v>
      </c>
      <c r="R17" s="17">
        <v>9.8004999999999995E-2</v>
      </c>
      <c r="S17" s="17">
        <v>0.13440099999999999</v>
      </c>
      <c r="T17" s="17">
        <v>3.6395999999999998E-2</v>
      </c>
      <c r="U17" s="17">
        <v>0.27079999999999999</v>
      </c>
      <c r="V17" s="17">
        <v>140.6</v>
      </c>
      <c r="W17" s="17">
        <v>0.22917599999999999</v>
      </c>
      <c r="X17" s="17">
        <v>1286</v>
      </c>
      <c r="Y17" s="17">
        <v>0</v>
      </c>
      <c r="Z17" s="17">
        <v>0</v>
      </c>
      <c r="AA17" s="17">
        <v>0.41661599999999999</v>
      </c>
      <c r="AB17" s="17">
        <v>0.865178</v>
      </c>
      <c r="AC17" s="17">
        <v>0.129494</v>
      </c>
      <c r="AD17" s="17">
        <v>0.25</v>
      </c>
      <c r="AE17" s="17">
        <v>3138.3</v>
      </c>
    </row>
    <row r="18" spans="1:31">
      <c r="A18" s="17">
        <v>5</v>
      </c>
      <c r="B18" s="19">
        <v>0.45184027777777774</v>
      </c>
      <c r="C18" s="17">
        <v>-1</v>
      </c>
      <c r="D18" s="17">
        <v>1006.2</v>
      </c>
      <c r="E18" s="17">
        <v>0.26426100000000002</v>
      </c>
      <c r="F18" s="17">
        <v>12.787000000000001</v>
      </c>
      <c r="G18" s="17">
        <v>7.1094000000000004E-2</v>
      </c>
      <c r="H18" s="17">
        <v>0.10174800000000001</v>
      </c>
      <c r="I18" s="17">
        <v>0.15203700000000001</v>
      </c>
      <c r="J18" s="17">
        <v>5.0287999999999999E-2</v>
      </c>
      <c r="K18" s="17">
        <v>0.33076499999999998</v>
      </c>
      <c r="L18" s="17">
        <v>900</v>
      </c>
      <c r="M18" s="17">
        <v>0.22917999999999999</v>
      </c>
      <c r="N18" s="17">
        <v>1008</v>
      </c>
      <c r="O18" s="17">
        <v>0</v>
      </c>
      <c r="P18" s="17">
        <v>0</v>
      </c>
      <c r="Q18" s="17">
        <v>1.6310999999999999E-2</v>
      </c>
      <c r="R18" s="17">
        <v>7.6874999999999999E-2</v>
      </c>
      <c r="S18" s="17">
        <v>0.130132</v>
      </c>
      <c r="T18" s="17">
        <v>5.3255999999999998E-2</v>
      </c>
      <c r="U18" s="17">
        <v>0.40924899999999997</v>
      </c>
      <c r="V18" s="17">
        <v>900</v>
      </c>
      <c r="W18" s="17">
        <v>0</v>
      </c>
      <c r="X18" s="17">
        <v>1276</v>
      </c>
      <c r="Y18" s="17">
        <v>0</v>
      </c>
      <c r="Z18" s="17">
        <v>0</v>
      </c>
      <c r="AA18" s="17">
        <v>0.62961299999999998</v>
      </c>
      <c r="AB18" s="17">
        <v>0.84601199999999999</v>
      </c>
      <c r="AC18" s="17">
        <v>0.121931</v>
      </c>
      <c r="AD18" s="17">
        <v>0.25</v>
      </c>
      <c r="AE18" s="17">
        <v>922.8</v>
      </c>
    </row>
    <row r="19" spans="1:31">
      <c r="A19" s="17">
        <v>6</v>
      </c>
      <c r="B19" s="19">
        <v>0.45189814814814816</v>
      </c>
      <c r="C19" s="17">
        <v>-1</v>
      </c>
      <c r="D19" s="17">
        <v>1047.5</v>
      </c>
      <c r="E19" s="17">
        <v>0.11488</v>
      </c>
      <c r="F19" s="17">
        <v>5.5590000000000002</v>
      </c>
      <c r="G19" s="17">
        <v>3.1960000000000001E-3</v>
      </c>
      <c r="H19" s="17">
        <v>0.11865100000000001</v>
      </c>
      <c r="I19" s="17">
        <v>0.14366599999999999</v>
      </c>
      <c r="J19" s="17">
        <v>2.5016E-2</v>
      </c>
      <c r="K19" s="17">
        <v>0.174125</v>
      </c>
      <c r="L19" s="17">
        <v>520.79999999999995</v>
      </c>
      <c r="M19" s="17">
        <v>0.59999800000000003</v>
      </c>
      <c r="N19" s="17">
        <v>1608</v>
      </c>
      <c r="O19" s="17">
        <v>0</v>
      </c>
      <c r="P19" s="17">
        <v>0</v>
      </c>
      <c r="Q19" s="17">
        <v>1.0349000000000001E-2</v>
      </c>
      <c r="R19" s="17">
        <v>9.5893999999999993E-2</v>
      </c>
      <c r="S19" s="17">
        <v>0.13423299999999999</v>
      </c>
      <c r="T19" s="17">
        <v>3.8337999999999997E-2</v>
      </c>
      <c r="U19" s="17">
        <v>0.285611</v>
      </c>
      <c r="V19" s="17">
        <v>183.8</v>
      </c>
      <c r="W19" s="17">
        <v>0.6</v>
      </c>
      <c r="X19" s="17">
        <v>1797</v>
      </c>
      <c r="Y19" s="17">
        <v>0</v>
      </c>
      <c r="Z19" s="17">
        <v>0</v>
      </c>
      <c r="AA19" s="17">
        <v>0.43940200000000001</v>
      </c>
      <c r="AB19" s="17">
        <v>0.84078399999999998</v>
      </c>
      <c r="AC19" s="17">
        <v>0.12812899999999999</v>
      </c>
      <c r="AD19" s="17">
        <v>0.25</v>
      </c>
      <c r="AE19" s="17">
        <v>1594.8</v>
      </c>
    </row>
    <row r="20" spans="1:31">
      <c r="A20" s="17">
        <v>7</v>
      </c>
      <c r="B20" s="19">
        <v>0.45194444444444443</v>
      </c>
      <c r="C20" s="17">
        <v>-1</v>
      </c>
      <c r="D20" s="17">
        <v>802.1</v>
      </c>
      <c r="E20" s="17">
        <v>0.16053799999999999</v>
      </c>
      <c r="F20" s="17">
        <v>7.7679999999999998</v>
      </c>
      <c r="G20" s="17">
        <v>4.3450000000000003E-2</v>
      </c>
      <c r="H20" s="17">
        <v>0.117978</v>
      </c>
      <c r="I20" s="17">
        <v>0.14815</v>
      </c>
      <c r="J20" s="17">
        <v>3.0172000000000001E-2</v>
      </c>
      <c r="K20" s="17">
        <v>0.20366100000000001</v>
      </c>
      <c r="L20" s="17">
        <v>900</v>
      </c>
      <c r="M20" s="17">
        <v>7.9999999999999996E-6</v>
      </c>
      <c r="N20" s="17">
        <v>1388</v>
      </c>
      <c r="O20" s="17">
        <v>0</v>
      </c>
      <c r="P20" s="17">
        <v>0</v>
      </c>
      <c r="Q20" s="17">
        <v>5.8690000000000001E-3</v>
      </c>
      <c r="R20" s="17">
        <v>9.2029E-2</v>
      </c>
      <c r="S20" s="17">
        <v>0.138934</v>
      </c>
      <c r="T20" s="17">
        <v>4.6904000000000001E-2</v>
      </c>
      <c r="U20" s="17">
        <v>0.33760299999999999</v>
      </c>
      <c r="V20" s="17">
        <v>367.7</v>
      </c>
      <c r="W20" s="17">
        <v>0.6</v>
      </c>
      <c r="X20" s="17">
        <v>1644</v>
      </c>
      <c r="Y20" s="17">
        <v>0</v>
      </c>
      <c r="Z20" s="17">
        <v>0</v>
      </c>
      <c r="AA20" s="17">
        <v>0.51938899999999999</v>
      </c>
      <c r="AB20" s="17">
        <v>0.85775299999999999</v>
      </c>
      <c r="AC20" s="17">
        <v>0.13226199999999999</v>
      </c>
      <c r="AD20" s="17">
        <v>0.25</v>
      </c>
      <c r="AE20" s="17">
        <v>922.8</v>
      </c>
    </row>
    <row r="21" spans="1:31">
      <c r="A21" s="17">
        <v>8</v>
      </c>
      <c r="B21" s="19">
        <v>0.45200231481481484</v>
      </c>
      <c r="C21" s="17">
        <v>-1</v>
      </c>
      <c r="D21" s="17">
        <v>1257.7</v>
      </c>
      <c r="E21" s="17">
        <v>2.0525000000000002E-2</v>
      </c>
      <c r="F21" s="17">
        <v>0.99299999999999999</v>
      </c>
      <c r="G21" s="17">
        <v>3.8049999999999998E-3</v>
      </c>
      <c r="H21" s="17">
        <v>0.120349</v>
      </c>
      <c r="I21" s="17">
        <v>0.148059</v>
      </c>
      <c r="J21" s="17">
        <v>2.7709999999999999E-2</v>
      </c>
      <c r="K21" s="17">
        <v>0.18715300000000001</v>
      </c>
      <c r="L21" s="17">
        <v>900</v>
      </c>
      <c r="M21" s="17">
        <v>8.7537000000000004E-2</v>
      </c>
      <c r="N21" s="17">
        <v>9993</v>
      </c>
      <c r="O21" s="17">
        <v>0</v>
      </c>
      <c r="P21" s="17">
        <v>0</v>
      </c>
      <c r="Q21" s="17">
        <v>2.1124E-2</v>
      </c>
      <c r="R21" s="17">
        <v>9.2756000000000005E-2</v>
      </c>
      <c r="S21" s="17">
        <v>0.12715699999999999</v>
      </c>
      <c r="T21" s="17">
        <v>3.4401000000000001E-2</v>
      </c>
      <c r="U21" s="17">
        <v>0.27054</v>
      </c>
      <c r="V21" s="17">
        <v>900</v>
      </c>
      <c r="W21" s="17">
        <v>9.9999999999999995E-7</v>
      </c>
      <c r="X21" s="17">
        <v>3184</v>
      </c>
      <c r="Y21" s="17">
        <v>0</v>
      </c>
      <c r="Z21" s="17">
        <v>0</v>
      </c>
      <c r="AA21" s="17">
        <v>0.416215</v>
      </c>
      <c r="AB21" s="17">
        <v>0.98552600000000001</v>
      </c>
      <c r="AC21" s="17">
        <v>0.12665899999999999</v>
      </c>
      <c r="AD21" s="17">
        <v>0.25</v>
      </c>
      <c r="AE21" s="17">
        <v>922.9</v>
      </c>
    </row>
    <row r="22" spans="1:31">
      <c r="A22" s="17">
        <v>9</v>
      </c>
      <c r="B22" s="19">
        <v>0.45206018518518515</v>
      </c>
      <c r="C22" s="17">
        <v>-1</v>
      </c>
      <c r="D22" s="17">
        <v>1379.1</v>
      </c>
      <c r="E22" s="17">
        <v>0.152558</v>
      </c>
      <c r="F22" s="17">
        <v>7.3819999999999997</v>
      </c>
      <c r="G22" s="17">
        <v>4.1508999999999997E-2</v>
      </c>
      <c r="H22" s="17">
        <v>0.115865</v>
      </c>
      <c r="I22" s="17">
        <v>0.14957699999999999</v>
      </c>
      <c r="J22" s="17">
        <v>3.3711999999999999E-2</v>
      </c>
      <c r="K22" s="17">
        <v>0.225385</v>
      </c>
      <c r="L22" s="17">
        <v>581</v>
      </c>
      <c r="M22" s="17">
        <v>0.35869099999999998</v>
      </c>
      <c r="N22" s="17">
        <v>706</v>
      </c>
      <c r="O22" s="17">
        <v>0</v>
      </c>
      <c r="P22" s="17">
        <v>0</v>
      </c>
      <c r="Q22" s="17">
        <v>1.0368E-2</v>
      </c>
      <c r="R22" s="17">
        <v>9.3199000000000004E-2</v>
      </c>
      <c r="S22" s="17">
        <v>0.130081</v>
      </c>
      <c r="T22" s="17">
        <v>3.6882999999999999E-2</v>
      </c>
      <c r="U22" s="17">
        <v>0.28353499999999998</v>
      </c>
      <c r="V22" s="17">
        <v>900</v>
      </c>
      <c r="W22" s="17">
        <v>9.9999999999999995E-7</v>
      </c>
      <c r="X22" s="17">
        <v>2491</v>
      </c>
      <c r="Y22" s="17">
        <v>0</v>
      </c>
      <c r="Z22" s="17">
        <v>0</v>
      </c>
      <c r="AA22" s="17">
        <v>0.43620799999999998</v>
      </c>
      <c r="AB22" s="17">
        <v>0.77303699999999997</v>
      </c>
      <c r="AC22" s="17">
        <v>0.12171</v>
      </c>
      <c r="AD22" s="17">
        <v>0.159746</v>
      </c>
      <c r="AE22" s="17">
        <v>1429.6</v>
      </c>
    </row>
    <row r="23" spans="1:31">
      <c r="A23" s="17">
        <v>10</v>
      </c>
      <c r="B23" s="19">
        <v>0.45211805555555556</v>
      </c>
      <c r="C23" s="17">
        <v>-1</v>
      </c>
      <c r="D23" s="17">
        <v>1525.1</v>
      </c>
      <c r="E23" s="17">
        <v>0</v>
      </c>
      <c r="F23" s="17">
        <v>0</v>
      </c>
      <c r="G23" s="17">
        <v>0.109676</v>
      </c>
      <c r="H23" s="17">
        <v>3.3783000000000001E-2</v>
      </c>
      <c r="I23" s="17">
        <v>9.0164999999999995E-2</v>
      </c>
      <c r="J23" s="17">
        <v>5.6382000000000002E-2</v>
      </c>
      <c r="K23" s="17">
        <v>0.62532200000000004</v>
      </c>
      <c r="L23" s="17">
        <v>505.7</v>
      </c>
      <c r="M23" s="17">
        <v>0.45835900000000002</v>
      </c>
      <c r="N23" s="17">
        <v>0</v>
      </c>
      <c r="O23" s="17">
        <v>0</v>
      </c>
      <c r="P23" s="17">
        <v>0</v>
      </c>
      <c r="Q23" s="17">
        <v>5.5750000000000001E-3</v>
      </c>
      <c r="R23" s="17">
        <v>7.1710999999999997E-2</v>
      </c>
      <c r="S23" s="17">
        <v>9.1286999999999993E-2</v>
      </c>
      <c r="T23" s="17">
        <v>1.9576E-2</v>
      </c>
      <c r="U23" s="17">
        <v>0.21445</v>
      </c>
      <c r="V23" s="17">
        <v>900</v>
      </c>
      <c r="W23" s="17">
        <v>8.7534000000000001E-2</v>
      </c>
      <c r="X23" s="17">
        <v>0</v>
      </c>
      <c r="Y23" s="17">
        <v>0</v>
      </c>
      <c r="Z23" s="17">
        <v>0</v>
      </c>
    </row>
    <row r="24" spans="1:31">
      <c r="A24" s="17">
        <v>11</v>
      </c>
      <c r="B24" s="19">
        <v>0.45216435185185189</v>
      </c>
      <c r="C24" s="17">
        <v>-1</v>
      </c>
      <c r="D24" s="17">
        <v>1542.7</v>
      </c>
      <c r="E24" s="17">
        <v>1.7163999999999999E-2</v>
      </c>
      <c r="F24" s="17">
        <v>0.83099999999999996</v>
      </c>
      <c r="G24" s="17">
        <v>3.4339000000000001E-2</v>
      </c>
      <c r="H24" s="17">
        <v>2.9513999999999999E-2</v>
      </c>
      <c r="I24" s="17">
        <v>0.15282799999999999</v>
      </c>
      <c r="J24" s="17">
        <v>0.12331300000000001</v>
      </c>
      <c r="K24" s="17">
        <v>0.80687699999999996</v>
      </c>
      <c r="L24" s="17">
        <v>100</v>
      </c>
      <c r="M24" s="17">
        <v>0.13921700000000001</v>
      </c>
      <c r="N24" s="17">
        <v>6116</v>
      </c>
      <c r="O24" s="17">
        <v>0</v>
      </c>
      <c r="P24" s="17">
        <v>0</v>
      </c>
      <c r="Q24" s="17">
        <v>2.5153999999999999E-2</v>
      </c>
      <c r="R24" s="17">
        <v>0.100243</v>
      </c>
      <c r="S24" s="17">
        <v>0.123047</v>
      </c>
      <c r="T24" s="17">
        <v>2.2803E-2</v>
      </c>
      <c r="U24" s="17">
        <v>0.18532399999999999</v>
      </c>
      <c r="V24" s="17">
        <v>316.3</v>
      </c>
      <c r="W24" s="17">
        <v>0.6</v>
      </c>
      <c r="X24" s="17">
        <v>2881</v>
      </c>
      <c r="Y24" s="17">
        <v>0</v>
      </c>
      <c r="Z24" s="17">
        <v>0</v>
      </c>
      <c r="AA24" s="17">
        <v>0.28511399999999998</v>
      </c>
      <c r="AB24" s="17">
        <v>0.85028599999999999</v>
      </c>
      <c r="AC24" s="17">
        <v>0.119633</v>
      </c>
      <c r="AD24" s="17">
        <v>0.21649099999999999</v>
      </c>
      <c r="AE24" s="17">
        <v>8305.5</v>
      </c>
    </row>
    <row r="25" spans="1:31">
      <c r="A25" s="17">
        <v>12</v>
      </c>
      <c r="B25" s="19">
        <v>0.45222222222222225</v>
      </c>
      <c r="C25" s="17">
        <v>-1</v>
      </c>
      <c r="D25" s="17">
        <v>1323.7</v>
      </c>
      <c r="E25" s="17">
        <v>6.2951999999999994E-2</v>
      </c>
      <c r="F25" s="17">
        <v>3.0459999999999998</v>
      </c>
      <c r="G25" s="17">
        <v>5.4749999999999998E-3</v>
      </c>
      <c r="H25" s="17">
        <v>0.120397</v>
      </c>
      <c r="I25" s="17">
        <v>0.15181500000000001</v>
      </c>
      <c r="J25" s="17">
        <v>3.1418000000000001E-2</v>
      </c>
      <c r="K25" s="17">
        <v>0.20695</v>
      </c>
      <c r="L25" s="17">
        <v>395.8</v>
      </c>
      <c r="M25" s="17">
        <v>0.6</v>
      </c>
      <c r="N25" s="17">
        <v>2755</v>
      </c>
      <c r="O25" s="17">
        <v>0</v>
      </c>
      <c r="P25" s="17">
        <v>0</v>
      </c>
      <c r="Q25" s="17">
        <v>3.1234000000000001E-2</v>
      </c>
      <c r="R25" s="17">
        <v>9.6162999999999998E-2</v>
      </c>
      <c r="S25" s="17">
        <v>0.12845999999999999</v>
      </c>
      <c r="T25" s="17">
        <v>3.2296999999999999E-2</v>
      </c>
      <c r="U25" s="17">
        <v>0.251413</v>
      </c>
      <c r="V25" s="17">
        <v>100</v>
      </c>
      <c r="W25" s="17">
        <v>0.6</v>
      </c>
      <c r="X25" s="17">
        <v>13817</v>
      </c>
      <c r="Y25" s="17">
        <v>0</v>
      </c>
      <c r="Z25" s="17">
        <v>0</v>
      </c>
      <c r="AA25" s="17">
        <v>0.38678899999999999</v>
      </c>
      <c r="AB25" s="17">
        <v>0.89680000000000004</v>
      </c>
      <c r="AC25" s="17">
        <v>0.12512699999999999</v>
      </c>
      <c r="AD25" s="17">
        <v>0.25</v>
      </c>
      <c r="AE25" s="17">
        <v>2098.3000000000002</v>
      </c>
    </row>
    <row r="26" spans="1:31">
      <c r="A26" s="17">
        <v>13</v>
      </c>
      <c r="B26" s="19">
        <v>0.45228009259259255</v>
      </c>
      <c r="C26" s="17">
        <v>-1</v>
      </c>
      <c r="D26" s="17">
        <v>1388.7</v>
      </c>
      <c r="E26" s="17">
        <v>0</v>
      </c>
      <c r="F26" s="17">
        <v>0</v>
      </c>
      <c r="G26" s="17">
        <v>4.4576999999999999E-2</v>
      </c>
      <c r="H26" s="17">
        <v>2.8875999999999999E-2</v>
      </c>
      <c r="I26" s="17">
        <v>0.112313</v>
      </c>
      <c r="J26" s="17">
        <v>8.3435999999999996E-2</v>
      </c>
      <c r="K26" s="17">
        <v>0.74289300000000003</v>
      </c>
      <c r="L26" s="17">
        <v>570.29999999999995</v>
      </c>
      <c r="M26" s="17">
        <v>0.6</v>
      </c>
      <c r="N26" s="17">
        <v>0</v>
      </c>
      <c r="O26" s="17">
        <v>0</v>
      </c>
      <c r="P26" s="17">
        <v>0</v>
      </c>
      <c r="Q26" s="17">
        <v>1.6794E-2</v>
      </c>
      <c r="R26" s="17">
        <v>7.5269000000000003E-2</v>
      </c>
      <c r="S26" s="17">
        <v>0.1239</v>
      </c>
      <c r="T26" s="17">
        <v>4.8632000000000002E-2</v>
      </c>
      <c r="U26" s="17">
        <v>0.39250499999999999</v>
      </c>
      <c r="V26" s="17">
        <v>320.5</v>
      </c>
      <c r="W26" s="17">
        <v>0.6</v>
      </c>
      <c r="X26" s="17">
        <v>0</v>
      </c>
      <c r="Y26" s="17">
        <v>0</v>
      </c>
      <c r="Z26" s="17">
        <v>0</v>
      </c>
    </row>
    <row r="27" spans="1:31">
      <c r="A27" s="17">
        <v>14</v>
      </c>
      <c r="B27" s="19">
        <v>0.45232638888888888</v>
      </c>
      <c r="C27" s="17">
        <v>-1</v>
      </c>
      <c r="D27" s="17">
        <v>1291.0999999999999</v>
      </c>
      <c r="E27" s="17" t="s">
        <v>102</v>
      </c>
      <c r="F27" s="17" t="s">
        <v>102</v>
      </c>
      <c r="G27" s="17">
        <v>0</v>
      </c>
      <c r="H27" s="17">
        <v>2.8875999999999999E-2</v>
      </c>
      <c r="I27" s="17">
        <v>0.112313</v>
      </c>
      <c r="J27" s="17">
        <v>8.3435999999999996E-2</v>
      </c>
      <c r="K27" s="17">
        <v>0.74289300000000003</v>
      </c>
      <c r="L27" s="17">
        <v>570.29999999999995</v>
      </c>
      <c r="M27" s="17">
        <v>0.6</v>
      </c>
      <c r="N27" s="17">
        <v>0</v>
      </c>
      <c r="O27" s="17">
        <v>0</v>
      </c>
      <c r="P27" s="17">
        <v>0</v>
      </c>
      <c r="Q27" s="17">
        <v>0</v>
      </c>
      <c r="R27" s="17">
        <v>7.5269000000000003E-2</v>
      </c>
      <c r="S27" s="17">
        <v>0.1239</v>
      </c>
      <c r="T27" s="17">
        <v>4.8632000000000002E-2</v>
      </c>
      <c r="U27" s="17">
        <v>0.39250499999999999</v>
      </c>
      <c r="V27" s="17">
        <v>320.5</v>
      </c>
      <c r="W27" s="17">
        <v>0.6</v>
      </c>
      <c r="X27" s="17">
        <v>0</v>
      </c>
      <c r="Y27" s="17">
        <v>0</v>
      </c>
      <c r="Z27" s="17">
        <v>0</v>
      </c>
    </row>
    <row r="28" spans="1:31">
      <c r="A28" s="17">
        <v>15</v>
      </c>
      <c r="B28" s="19">
        <v>0.45238425925925929</v>
      </c>
      <c r="C28" s="17">
        <v>-1</v>
      </c>
      <c r="D28" s="17">
        <v>1660.5</v>
      </c>
      <c r="E28" s="17" t="s">
        <v>102</v>
      </c>
      <c r="F28" s="17" t="s">
        <v>102</v>
      </c>
      <c r="G28" s="17">
        <v>0</v>
      </c>
      <c r="H28" s="17">
        <v>2.8875999999999999E-2</v>
      </c>
      <c r="I28" s="17">
        <v>0.112313</v>
      </c>
      <c r="J28" s="17">
        <v>8.3435999999999996E-2</v>
      </c>
      <c r="K28" s="17">
        <v>0.74289300000000003</v>
      </c>
      <c r="L28" s="17">
        <v>570.29999999999995</v>
      </c>
      <c r="M28" s="17">
        <v>0.6</v>
      </c>
      <c r="N28" s="17">
        <v>0</v>
      </c>
      <c r="O28" s="17">
        <v>0</v>
      </c>
      <c r="P28" s="17">
        <v>0</v>
      </c>
      <c r="Q28" s="17">
        <v>0</v>
      </c>
      <c r="R28" s="17">
        <v>7.5269000000000003E-2</v>
      </c>
      <c r="S28" s="17">
        <v>0.1239</v>
      </c>
      <c r="T28" s="17">
        <v>4.8632000000000002E-2</v>
      </c>
      <c r="U28" s="17">
        <v>0.39250499999999999</v>
      </c>
      <c r="V28" s="17">
        <v>320.5</v>
      </c>
      <c r="W28" s="17">
        <v>0.6</v>
      </c>
      <c r="X28" s="17">
        <v>0</v>
      </c>
      <c r="Y28" s="17">
        <v>0</v>
      </c>
      <c r="Z28" s="17">
        <v>0</v>
      </c>
    </row>
    <row r="29" spans="1:31">
      <c r="A29" s="17">
        <v>16</v>
      </c>
      <c r="B29" s="19">
        <v>0.4524305555555555</v>
      </c>
      <c r="C29" s="17">
        <v>-1</v>
      </c>
      <c r="D29" s="17">
        <v>1753.7</v>
      </c>
      <c r="E29" s="17" t="s">
        <v>102</v>
      </c>
      <c r="F29" s="17" t="s">
        <v>102</v>
      </c>
      <c r="G29" s="17">
        <v>0</v>
      </c>
      <c r="H29" s="17">
        <v>2.8875999999999999E-2</v>
      </c>
      <c r="I29" s="17">
        <v>0.112313</v>
      </c>
      <c r="J29" s="17">
        <v>8.3435999999999996E-2</v>
      </c>
      <c r="K29" s="17">
        <v>0.74289300000000003</v>
      </c>
      <c r="L29" s="17">
        <v>570.29999999999995</v>
      </c>
      <c r="M29" s="17">
        <v>0.6</v>
      </c>
      <c r="N29" s="17">
        <v>0</v>
      </c>
      <c r="O29" s="17">
        <v>0</v>
      </c>
      <c r="P29" s="17">
        <v>0</v>
      </c>
      <c r="Q29" s="17">
        <v>3.1050000000000001E-3</v>
      </c>
      <c r="R29" s="17">
        <v>4.0509999999999999E-3</v>
      </c>
      <c r="S29" s="17">
        <v>4.3439999999999998E-3</v>
      </c>
      <c r="T29" s="17">
        <v>2.9300000000000002E-4</v>
      </c>
      <c r="U29" s="17">
        <v>6.7378999999999994E-2</v>
      </c>
      <c r="V29" s="17">
        <v>900</v>
      </c>
      <c r="W29" s="17">
        <v>0.229187</v>
      </c>
      <c r="X29" s="17">
        <v>0</v>
      </c>
      <c r="Y29" s="17">
        <v>0</v>
      </c>
      <c r="Z29" s="17">
        <v>0</v>
      </c>
    </row>
    <row r="30" spans="1:31">
      <c r="A30" s="17">
        <v>17</v>
      </c>
      <c r="B30" s="19">
        <v>0.45248842592592592</v>
      </c>
      <c r="C30" s="17">
        <v>-1</v>
      </c>
      <c r="D30" s="17">
        <v>1762.5</v>
      </c>
      <c r="E30" s="17" t="s">
        <v>102</v>
      </c>
      <c r="F30" s="17" t="s">
        <v>102</v>
      </c>
      <c r="G30" s="17">
        <v>7.2151000000000007E-2</v>
      </c>
      <c r="H30" s="17">
        <v>0</v>
      </c>
      <c r="I30" s="17">
        <v>9.2000000000000003E-4</v>
      </c>
      <c r="J30" s="17">
        <v>9.2000000000000003E-4</v>
      </c>
      <c r="K30" s="17">
        <v>0.99993500000000002</v>
      </c>
      <c r="L30" s="17">
        <v>816.7</v>
      </c>
      <c r="M30" s="17">
        <v>0.6</v>
      </c>
      <c r="N30" s="17">
        <v>0</v>
      </c>
      <c r="O30" s="17">
        <v>0</v>
      </c>
      <c r="P30" s="17">
        <v>0</v>
      </c>
      <c r="Q30" s="17">
        <v>0</v>
      </c>
      <c r="R30" s="17">
        <v>4.0509999999999999E-3</v>
      </c>
      <c r="S30" s="17">
        <v>4.3439999999999998E-3</v>
      </c>
      <c r="T30" s="17">
        <v>2.9300000000000002E-4</v>
      </c>
      <c r="U30" s="17">
        <v>6.7378999999999994E-2</v>
      </c>
      <c r="V30" s="17">
        <v>900</v>
      </c>
      <c r="W30" s="17">
        <v>0.229187</v>
      </c>
      <c r="X30" s="17">
        <v>0</v>
      </c>
      <c r="Y30" s="17">
        <v>0</v>
      </c>
      <c r="Z30" s="17">
        <v>0</v>
      </c>
    </row>
    <row r="31" spans="1:31">
      <c r="A31" s="17">
        <v>18</v>
      </c>
      <c r="B31" s="19">
        <v>0.45253472222222224</v>
      </c>
      <c r="C31" s="17">
        <v>-1</v>
      </c>
      <c r="D31" s="17">
        <v>1826.7</v>
      </c>
      <c r="E31" s="17">
        <v>0</v>
      </c>
      <c r="F31" s="17">
        <v>0</v>
      </c>
      <c r="G31" s="17">
        <v>2.4294E-2</v>
      </c>
      <c r="H31" s="17">
        <v>2.0396000000000001E-2</v>
      </c>
      <c r="I31" s="17">
        <v>4.3700000000000003E-2</v>
      </c>
      <c r="J31" s="17">
        <v>2.3303999999999998E-2</v>
      </c>
      <c r="K31" s="17">
        <v>0.53327999999999998</v>
      </c>
      <c r="L31" s="17">
        <v>194.4</v>
      </c>
      <c r="M31" s="17">
        <v>0.37081900000000001</v>
      </c>
      <c r="N31" s="17">
        <v>0</v>
      </c>
      <c r="O31" s="17">
        <v>0</v>
      </c>
      <c r="P31" s="17">
        <v>0</v>
      </c>
      <c r="Q31" s="17">
        <v>5.6959999999999997E-3</v>
      </c>
      <c r="R31" s="17">
        <v>2.4993999999999999E-2</v>
      </c>
      <c r="S31" s="17">
        <v>3.8348E-2</v>
      </c>
      <c r="T31" s="17">
        <v>1.3354E-2</v>
      </c>
      <c r="U31" s="17">
        <v>0.34822700000000001</v>
      </c>
      <c r="V31" s="17">
        <v>579.9</v>
      </c>
      <c r="W31" s="17">
        <v>0.6</v>
      </c>
      <c r="X31" s="17">
        <v>0</v>
      </c>
      <c r="Y31" s="17">
        <v>0</v>
      </c>
      <c r="Z31" s="17">
        <v>0</v>
      </c>
    </row>
    <row r="32" spans="1:31">
      <c r="A32" s="17">
        <v>19</v>
      </c>
      <c r="B32" s="19">
        <v>0.4525925925925926</v>
      </c>
      <c r="C32" s="17">
        <v>-1</v>
      </c>
      <c r="D32" s="17">
        <v>1869</v>
      </c>
      <c r="E32" s="17">
        <v>0.49719600000000003</v>
      </c>
      <c r="F32" s="17">
        <v>24.059000000000001</v>
      </c>
      <c r="G32" s="17">
        <v>2.9991E-2</v>
      </c>
      <c r="H32" s="17">
        <v>0</v>
      </c>
      <c r="I32" s="17">
        <v>0.13053300000000001</v>
      </c>
      <c r="J32" s="17">
        <v>0.13053200000000001</v>
      </c>
      <c r="K32" s="17">
        <v>0.99999700000000002</v>
      </c>
      <c r="L32" s="17">
        <v>536.79999999999995</v>
      </c>
      <c r="M32" s="17">
        <v>0.6</v>
      </c>
      <c r="N32" s="17">
        <v>226</v>
      </c>
      <c r="O32" s="17">
        <v>0</v>
      </c>
      <c r="P32" s="17">
        <v>0</v>
      </c>
      <c r="Q32" s="17">
        <v>8.2727999999999996E-2</v>
      </c>
      <c r="R32" s="17">
        <v>0</v>
      </c>
      <c r="S32" s="17">
        <v>7.6409000000000005E-2</v>
      </c>
      <c r="T32" s="17">
        <v>7.6409000000000005E-2</v>
      </c>
      <c r="U32" s="17">
        <v>1</v>
      </c>
      <c r="V32" s="17">
        <v>100</v>
      </c>
      <c r="W32" s="17">
        <v>0.28328100000000001</v>
      </c>
      <c r="X32" s="17">
        <v>459</v>
      </c>
      <c r="Y32" s="17">
        <v>0</v>
      </c>
      <c r="Z32" s="17">
        <v>0</v>
      </c>
      <c r="AA32" s="17">
        <v>1.5384599999999999</v>
      </c>
      <c r="AB32" s="17">
        <v>0.57738</v>
      </c>
      <c r="AC32" s="17">
        <v>4.4116900000000001E-2</v>
      </c>
      <c r="AD32" s="17">
        <v>6.3302700000000003E-2</v>
      </c>
      <c r="AE32" s="17">
        <v>1547.1</v>
      </c>
    </row>
    <row r="33" spans="1:31">
      <c r="A33" s="17">
        <v>20</v>
      </c>
      <c r="B33" s="19">
        <v>0.45265046296296302</v>
      </c>
      <c r="C33" s="17">
        <v>-1</v>
      </c>
      <c r="D33" s="17">
        <v>1941.1</v>
      </c>
      <c r="E33" s="17" t="s">
        <v>102</v>
      </c>
      <c r="F33" s="17" t="s">
        <v>102</v>
      </c>
      <c r="G33" s="17">
        <v>0</v>
      </c>
      <c r="H33" s="17">
        <v>0</v>
      </c>
      <c r="I33" s="17">
        <v>0.13053300000000001</v>
      </c>
      <c r="J33" s="17">
        <v>0.13053200000000001</v>
      </c>
      <c r="K33" s="17">
        <v>0.99999700000000002</v>
      </c>
      <c r="L33" s="17">
        <v>536.79999999999995</v>
      </c>
      <c r="M33" s="17">
        <v>0.6</v>
      </c>
      <c r="N33" s="17">
        <v>226</v>
      </c>
      <c r="O33" s="17">
        <v>0</v>
      </c>
      <c r="P33" s="17">
        <v>0</v>
      </c>
      <c r="Q33" s="17">
        <v>1.4598E-2</v>
      </c>
      <c r="R33" s="17">
        <v>5.9145999999999997E-2</v>
      </c>
      <c r="S33" s="17">
        <v>6.8709999999999993E-2</v>
      </c>
      <c r="T33" s="17">
        <v>9.5639999999999996E-3</v>
      </c>
      <c r="U33" s="17">
        <v>0.13919699999999999</v>
      </c>
      <c r="V33" s="17">
        <v>739.4</v>
      </c>
      <c r="W33" s="17">
        <v>0.59999899999999995</v>
      </c>
      <c r="X33" s="17">
        <v>0</v>
      </c>
      <c r="Y33" s="17">
        <v>0</v>
      </c>
      <c r="Z33" s="17">
        <v>0</v>
      </c>
    </row>
    <row r="34" spans="1:31">
      <c r="A34" s="17">
        <v>21</v>
      </c>
      <c r="B34" s="19">
        <v>0.45269675925925923</v>
      </c>
      <c r="C34" s="17">
        <v>-1</v>
      </c>
      <c r="D34" s="17">
        <v>1991.2</v>
      </c>
      <c r="E34" s="17" t="s">
        <v>102</v>
      </c>
      <c r="F34" s="17" t="s">
        <v>102</v>
      </c>
      <c r="G34" s="17">
        <v>0</v>
      </c>
      <c r="H34" s="17">
        <v>0</v>
      </c>
      <c r="I34" s="17">
        <v>0.13053300000000001</v>
      </c>
      <c r="J34" s="17">
        <v>0.13053200000000001</v>
      </c>
      <c r="K34" s="17">
        <v>0.99999700000000002</v>
      </c>
      <c r="L34" s="17">
        <v>536.79999999999995</v>
      </c>
      <c r="M34" s="17">
        <v>0.6</v>
      </c>
      <c r="N34" s="17">
        <v>226</v>
      </c>
      <c r="O34" s="17">
        <v>0</v>
      </c>
      <c r="P34" s="17">
        <v>0</v>
      </c>
      <c r="Q34" s="17">
        <v>8.1250000000000003E-2</v>
      </c>
      <c r="R34" s="17">
        <v>7.1038000000000004E-2</v>
      </c>
      <c r="S34" s="17">
        <v>8.5181999999999994E-2</v>
      </c>
      <c r="T34" s="17">
        <v>1.4144E-2</v>
      </c>
      <c r="U34" s="17">
        <v>0.166047</v>
      </c>
      <c r="V34" s="17">
        <v>900</v>
      </c>
      <c r="W34" s="17">
        <v>0.54591900000000004</v>
      </c>
      <c r="X34" s="17">
        <v>0</v>
      </c>
      <c r="Y34" s="17">
        <v>0</v>
      </c>
      <c r="Z34" s="17">
        <v>0</v>
      </c>
    </row>
    <row r="35" spans="1:31">
      <c r="A35" s="17">
        <v>22</v>
      </c>
      <c r="B35" s="19">
        <v>0.45275462962962965</v>
      </c>
      <c r="C35" s="17">
        <v>-1</v>
      </c>
      <c r="D35" s="17">
        <v>1911.2</v>
      </c>
      <c r="E35" s="17">
        <v>0</v>
      </c>
      <c r="F35" s="17">
        <v>0</v>
      </c>
      <c r="G35" s="17">
        <v>3.173E-3</v>
      </c>
      <c r="H35" s="17">
        <v>0.12305199999999999</v>
      </c>
      <c r="I35" s="17">
        <v>0.13397999999999999</v>
      </c>
      <c r="J35" s="17">
        <v>1.0926999999999999E-2</v>
      </c>
      <c r="K35" s="17">
        <v>8.1559000000000006E-2</v>
      </c>
      <c r="L35" s="17">
        <v>900</v>
      </c>
      <c r="M35" s="17">
        <v>3.9999999999999998E-6</v>
      </c>
      <c r="N35" s="17">
        <v>0</v>
      </c>
      <c r="O35" s="17">
        <v>0</v>
      </c>
      <c r="P35" s="17">
        <v>0</v>
      </c>
      <c r="Q35" s="17">
        <v>8.2480000000000001E-3</v>
      </c>
      <c r="R35" s="17">
        <v>0.10449700000000001</v>
      </c>
      <c r="S35" s="17">
        <v>0.237958</v>
      </c>
      <c r="T35" s="17">
        <v>0.133461</v>
      </c>
      <c r="U35" s="17">
        <v>0.56085799999999997</v>
      </c>
      <c r="V35" s="17">
        <v>299.60000000000002</v>
      </c>
      <c r="W35" s="17">
        <v>0.6</v>
      </c>
      <c r="X35" s="17">
        <v>0</v>
      </c>
      <c r="Y35" s="17">
        <v>0</v>
      </c>
      <c r="Z35" s="17">
        <v>0</v>
      </c>
    </row>
    <row r="36" spans="1:31">
      <c r="A36" s="17">
        <v>23</v>
      </c>
      <c r="B36" s="19">
        <v>0.45280092592592597</v>
      </c>
      <c r="C36" s="17">
        <v>0.7</v>
      </c>
      <c r="D36" s="17">
        <v>858.4</v>
      </c>
      <c r="E36" s="17">
        <v>0.147677</v>
      </c>
      <c r="F36" s="17">
        <v>7.1459999999999999</v>
      </c>
      <c r="G36" s="17">
        <v>0.55869400000000002</v>
      </c>
      <c r="H36" s="17">
        <v>9.2331999999999997E-2</v>
      </c>
      <c r="I36" s="17">
        <v>0.122198</v>
      </c>
      <c r="J36" s="17">
        <v>2.9866E-2</v>
      </c>
      <c r="K36" s="17">
        <v>0.24440600000000001</v>
      </c>
      <c r="L36" s="17">
        <v>450.4</v>
      </c>
      <c r="M36" s="17">
        <v>9.9999999999999995E-7</v>
      </c>
      <c r="N36" s="17">
        <v>921</v>
      </c>
      <c r="O36" s="17">
        <v>0</v>
      </c>
      <c r="P36" s="17">
        <v>0</v>
      </c>
      <c r="Q36" s="17">
        <v>0.69614900000000002</v>
      </c>
      <c r="R36" s="17">
        <v>8.4201999999999999E-2</v>
      </c>
      <c r="S36" s="17">
        <v>0.130352</v>
      </c>
      <c r="T36" s="17">
        <v>4.6149999999999997E-2</v>
      </c>
      <c r="U36" s="17">
        <v>0.35404200000000002</v>
      </c>
      <c r="V36" s="17">
        <v>332.9</v>
      </c>
      <c r="W36" s="17">
        <v>9.0000000000000002E-6</v>
      </c>
      <c r="X36" s="17">
        <v>1110</v>
      </c>
      <c r="Y36" s="17">
        <v>0</v>
      </c>
      <c r="Z36" s="17">
        <v>0</v>
      </c>
      <c r="AA36" s="17">
        <v>0.54468000000000005</v>
      </c>
      <c r="AB36" s="17">
        <v>0.68192399999999997</v>
      </c>
      <c r="AC36" s="17">
        <v>0.115672</v>
      </c>
      <c r="AD36" s="17">
        <v>0.18312600000000001</v>
      </c>
      <c r="AE36" s="17">
        <v>1844.2</v>
      </c>
    </row>
    <row r="37" spans="1:31">
      <c r="A37" s="17">
        <v>24</v>
      </c>
      <c r="B37" s="19">
        <v>0.45285879629629627</v>
      </c>
      <c r="C37" s="17">
        <v>2.2000000000000002</v>
      </c>
      <c r="D37" s="17">
        <v>467</v>
      </c>
      <c r="E37" s="17">
        <v>0.17577100000000001</v>
      </c>
      <c r="F37" s="17">
        <v>8.5050000000000008</v>
      </c>
      <c r="G37" s="17">
        <v>0.47556700000000002</v>
      </c>
      <c r="H37" s="17">
        <v>0.101248</v>
      </c>
      <c r="I37" s="17">
        <v>0.13137399999999999</v>
      </c>
      <c r="J37" s="17">
        <v>3.0126E-2</v>
      </c>
      <c r="K37" s="17">
        <v>0.22931299999999999</v>
      </c>
      <c r="L37" s="17">
        <v>451.3</v>
      </c>
      <c r="M37" s="17">
        <v>0.22909299999999999</v>
      </c>
      <c r="N37" s="17">
        <v>955</v>
      </c>
      <c r="O37" s="17">
        <v>0</v>
      </c>
      <c r="P37" s="17">
        <v>0</v>
      </c>
      <c r="Q37" s="17">
        <v>0.698963</v>
      </c>
      <c r="R37" s="17">
        <v>7.3039000000000007E-2</v>
      </c>
      <c r="S37" s="17">
        <v>0.12604399999999999</v>
      </c>
      <c r="T37" s="17">
        <v>5.3005999999999998E-2</v>
      </c>
      <c r="U37" s="17">
        <v>0.42053200000000002</v>
      </c>
      <c r="V37" s="17">
        <v>393.4</v>
      </c>
      <c r="W37" s="17">
        <v>3.9999999999999998E-6</v>
      </c>
      <c r="X37" s="17">
        <v>955</v>
      </c>
      <c r="Y37" s="17">
        <v>0</v>
      </c>
      <c r="Z37" s="17">
        <v>0</v>
      </c>
      <c r="AA37" s="17">
        <v>0.64697199999999999</v>
      </c>
      <c r="AB37" s="17">
        <v>0.54776000000000002</v>
      </c>
      <c r="AC37" s="17">
        <v>0.102073</v>
      </c>
      <c r="AD37" s="17">
        <v>0.236738</v>
      </c>
      <c r="AE37" s="17">
        <v>1840.4</v>
      </c>
    </row>
    <row r="38" spans="1:31">
      <c r="A38" s="17">
        <v>25</v>
      </c>
      <c r="B38" s="19">
        <v>0.45291666666666663</v>
      </c>
      <c r="C38" s="17">
        <v>2</v>
      </c>
      <c r="D38" s="17">
        <v>491.6</v>
      </c>
      <c r="E38" s="17">
        <v>0.16523699999999999</v>
      </c>
      <c r="F38" s="17">
        <v>7.9960000000000004</v>
      </c>
      <c r="G38" s="17">
        <v>0.51380199999999998</v>
      </c>
      <c r="H38" s="17">
        <v>9.9010000000000001E-2</v>
      </c>
      <c r="I38" s="17">
        <v>0.12807299999999999</v>
      </c>
      <c r="J38" s="17">
        <v>2.9062999999999999E-2</v>
      </c>
      <c r="K38" s="17">
        <v>0.22692499999999999</v>
      </c>
      <c r="L38" s="17">
        <v>433.7</v>
      </c>
      <c r="M38" s="17">
        <v>0.40424599999999999</v>
      </c>
      <c r="N38" s="17">
        <v>805</v>
      </c>
      <c r="O38" s="17">
        <v>0</v>
      </c>
      <c r="P38" s="17">
        <v>0</v>
      </c>
      <c r="Q38" s="17">
        <v>0.67399299999999995</v>
      </c>
      <c r="R38" s="17">
        <v>7.5441999999999995E-2</v>
      </c>
      <c r="S38" s="17">
        <v>0.128163</v>
      </c>
      <c r="T38" s="17">
        <v>5.2720999999999997E-2</v>
      </c>
      <c r="U38" s="17">
        <v>0.41136</v>
      </c>
      <c r="V38" s="17">
        <v>411.1</v>
      </c>
      <c r="W38" s="17">
        <v>0.22917100000000001</v>
      </c>
      <c r="X38" s="17">
        <v>764</v>
      </c>
      <c r="Y38" s="17">
        <v>0</v>
      </c>
      <c r="Z38" s="17">
        <v>0</v>
      </c>
      <c r="AA38" s="17">
        <v>0.63286100000000001</v>
      </c>
      <c r="AB38" s="17">
        <v>0.508301</v>
      </c>
      <c r="AC38" s="17">
        <v>0.10224</v>
      </c>
      <c r="AD38" s="17">
        <v>0.20683299999999999</v>
      </c>
      <c r="AE38" s="17">
        <v>1915</v>
      </c>
    </row>
    <row r="39" spans="1:31">
      <c r="A39" s="17">
        <v>26</v>
      </c>
      <c r="B39" s="19">
        <v>0.45297453703703705</v>
      </c>
      <c r="C39" s="17">
        <v>2.4</v>
      </c>
      <c r="D39" s="17">
        <v>465.3</v>
      </c>
      <c r="E39" s="17">
        <v>0.22689899999999999</v>
      </c>
      <c r="F39" s="17">
        <v>10.98</v>
      </c>
      <c r="G39" s="17">
        <v>0.66996800000000001</v>
      </c>
      <c r="H39" s="17">
        <v>0.102156</v>
      </c>
      <c r="I39" s="17">
        <v>0.14475099999999999</v>
      </c>
      <c r="J39" s="17">
        <v>4.2595000000000001E-2</v>
      </c>
      <c r="K39" s="17">
        <v>0.294265</v>
      </c>
      <c r="L39" s="17">
        <v>658.5</v>
      </c>
      <c r="M39" s="17">
        <v>0.18767700000000001</v>
      </c>
      <c r="N39" s="17">
        <v>703</v>
      </c>
      <c r="O39" s="17">
        <v>0</v>
      </c>
      <c r="P39" s="17">
        <v>0</v>
      </c>
      <c r="Q39" s="17">
        <v>0.83691000000000004</v>
      </c>
      <c r="R39" s="17">
        <v>8.2117999999999997E-2</v>
      </c>
      <c r="S39" s="17">
        <v>0.13076599999999999</v>
      </c>
      <c r="T39" s="17">
        <v>4.8647999999999997E-2</v>
      </c>
      <c r="U39" s="17">
        <v>0.37202400000000002</v>
      </c>
      <c r="V39" s="17">
        <v>399</v>
      </c>
      <c r="W39" s="17">
        <v>0.42848399999999998</v>
      </c>
      <c r="X39" s="17">
        <v>881</v>
      </c>
      <c r="Y39" s="17">
        <v>0</v>
      </c>
      <c r="Z39" s="17">
        <v>0</v>
      </c>
      <c r="AA39" s="17">
        <v>0.57234499999999999</v>
      </c>
      <c r="AB39" s="17">
        <v>0.564639</v>
      </c>
      <c r="AC39" s="17">
        <v>0.109587</v>
      </c>
      <c r="AD39" s="17">
        <v>0.24684600000000001</v>
      </c>
      <c r="AE39" s="17">
        <v>1261.2</v>
      </c>
    </row>
    <row r="40" spans="1:31">
      <c r="A40" s="17">
        <v>27</v>
      </c>
      <c r="B40" s="19">
        <v>0.45302083333333337</v>
      </c>
      <c r="C40" s="17">
        <v>2.5</v>
      </c>
      <c r="D40" s="17">
        <v>440.6</v>
      </c>
      <c r="E40" s="17">
        <v>0.13058600000000001</v>
      </c>
      <c r="F40" s="17">
        <v>6.319</v>
      </c>
      <c r="G40" s="17">
        <v>0.76563300000000001</v>
      </c>
      <c r="H40" s="17">
        <v>9.6263000000000001E-2</v>
      </c>
      <c r="I40" s="17">
        <v>0.128945</v>
      </c>
      <c r="J40" s="17">
        <v>3.2682000000000003E-2</v>
      </c>
      <c r="K40" s="17">
        <v>0.25345899999999999</v>
      </c>
      <c r="L40" s="17">
        <v>377.8</v>
      </c>
      <c r="M40" s="17">
        <v>6.0000000000000002E-6</v>
      </c>
      <c r="N40" s="17">
        <v>824</v>
      </c>
      <c r="O40" s="17">
        <v>0</v>
      </c>
      <c r="P40" s="17">
        <v>0</v>
      </c>
      <c r="Q40" s="17">
        <v>0.80330500000000005</v>
      </c>
      <c r="R40" s="17">
        <v>7.7521999999999994E-2</v>
      </c>
      <c r="S40" s="17">
        <v>0.123677</v>
      </c>
      <c r="T40" s="17">
        <v>4.6156000000000003E-2</v>
      </c>
      <c r="U40" s="17">
        <v>0.37319400000000003</v>
      </c>
      <c r="V40" s="17">
        <v>333.7</v>
      </c>
      <c r="W40" s="17">
        <v>9.9999999999999995E-7</v>
      </c>
      <c r="X40" s="17">
        <v>675</v>
      </c>
      <c r="Y40" s="17">
        <v>0</v>
      </c>
      <c r="Z40" s="17">
        <v>0</v>
      </c>
      <c r="AA40" s="17">
        <v>0.57414500000000002</v>
      </c>
      <c r="AB40" s="17">
        <v>0.45238200000000001</v>
      </c>
      <c r="AC40" s="17">
        <v>9.84014E-2</v>
      </c>
      <c r="AD40" s="17">
        <v>0.20721200000000001</v>
      </c>
      <c r="AE40" s="17">
        <v>2198.3000000000002</v>
      </c>
    </row>
    <row r="41" spans="1:31">
      <c r="A41" s="17">
        <v>28</v>
      </c>
      <c r="B41" s="19">
        <v>0.45307870370370368</v>
      </c>
      <c r="C41" s="17">
        <v>4.4000000000000004</v>
      </c>
      <c r="D41" s="17">
        <v>338.6</v>
      </c>
      <c r="E41" s="17">
        <v>0.130499</v>
      </c>
      <c r="F41" s="17">
        <v>6.3150000000000004</v>
      </c>
      <c r="G41" s="17">
        <v>0.52197000000000005</v>
      </c>
      <c r="H41" s="17">
        <v>0.103127</v>
      </c>
      <c r="I41" s="17">
        <v>0.12775500000000001</v>
      </c>
      <c r="J41" s="17">
        <v>2.4628000000000001E-2</v>
      </c>
      <c r="K41" s="17">
        <v>0.192775</v>
      </c>
      <c r="L41" s="17">
        <v>392.8</v>
      </c>
      <c r="M41" s="17">
        <v>0.121132</v>
      </c>
      <c r="N41" s="17">
        <v>899</v>
      </c>
      <c r="O41" s="17">
        <v>0</v>
      </c>
      <c r="P41" s="17">
        <v>0</v>
      </c>
      <c r="Q41" s="17">
        <v>0.85792299999999999</v>
      </c>
      <c r="R41" s="17">
        <v>8.3857000000000001E-2</v>
      </c>
      <c r="S41" s="17">
        <v>0.13195000000000001</v>
      </c>
      <c r="T41" s="17">
        <v>4.8092000000000003E-2</v>
      </c>
      <c r="U41" s="17">
        <v>0.36447499999999999</v>
      </c>
      <c r="V41" s="17">
        <v>198.6</v>
      </c>
      <c r="W41" s="17">
        <v>7.9999999999999996E-6</v>
      </c>
      <c r="X41" s="17">
        <v>842</v>
      </c>
      <c r="Y41" s="17">
        <v>0</v>
      </c>
      <c r="Z41" s="17">
        <v>0</v>
      </c>
      <c r="AA41" s="17">
        <v>0.56073099999999998</v>
      </c>
      <c r="AB41" s="17">
        <v>0.41861999999999999</v>
      </c>
      <c r="AC41" s="17">
        <v>0.10399</v>
      </c>
      <c r="AD41" s="17">
        <v>0.25</v>
      </c>
      <c r="AE41" s="17">
        <v>2114.6999999999998</v>
      </c>
    </row>
    <row r="42" spans="1:31">
      <c r="A42" s="17">
        <v>29</v>
      </c>
      <c r="B42" s="19">
        <v>0.45313657407407404</v>
      </c>
      <c r="C42" s="17">
        <v>4.5999999999999996</v>
      </c>
      <c r="D42" s="17">
        <v>334.2</v>
      </c>
      <c r="E42" s="17">
        <v>0.122729</v>
      </c>
      <c r="F42" s="17">
        <v>5.9390000000000001</v>
      </c>
      <c r="G42" s="17">
        <v>0.75901799999999997</v>
      </c>
      <c r="H42" s="17">
        <v>0.105119</v>
      </c>
      <c r="I42" s="17">
        <v>0.13464300000000001</v>
      </c>
      <c r="J42" s="17">
        <v>2.9524000000000002E-2</v>
      </c>
      <c r="K42" s="17">
        <v>0.219276</v>
      </c>
      <c r="L42" s="17">
        <v>358.5</v>
      </c>
      <c r="M42" s="17">
        <v>1.2E-5</v>
      </c>
      <c r="N42" s="17">
        <v>710</v>
      </c>
      <c r="O42" s="17">
        <v>0</v>
      </c>
      <c r="P42" s="17">
        <v>0</v>
      </c>
      <c r="Q42" s="17">
        <v>0.82360599999999995</v>
      </c>
      <c r="R42" s="17">
        <v>7.9847000000000001E-2</v>
      </c>
      <c r="S42" s="17">
        <v>0.126664</v>
      </c>
      <c r="T42" s="17">
        <v>4.6816999999999998E-2</v>
      </c>
      <c r="U42" s="17">
        <v>0.36961699999999997</v>
      </c>
      <c r="V42" s="17">
        <v>308.3</v>
      </c>
      <c r="W42" s="17">
        <v>9.9999999999999995E-7</v>
      </c>
      <c r="X42" s="17">
        <v>1030</v>
      </c>
      <c r="Y42" s="17">
        <v>0</v>
      </c>
      <c r="Z42" s="17">
        <v>0</v>
      </c>
      <c r="AA42" s="17">
        <v>0.56864199999999998</v>
      </c>
      <c r="AB42" s="17">
        <v>0.33878200000000003</v>
      </c>
      <c r="AC42" s="17">
        <v>9.5708000000000001E-2</v>
      </c>
      <c r="AD42" s="17">
        <v>0.22625799999999999</v>
      </c>
      <c r="AE42" s="17">
        <v>2316.6999999999998</v>
      </c>
    </row>
    <row r="43" spans="1:31">
      <c r="A43" s="17">
        <v>30</v>
      </c>
      <c r="B43" s="19">
        <v>0.45319444444444446</v>
      </c>
      <c r="C43" s="17">
        <v>6.4</v>
      </c>
      <c r="D43" s="17">
        <v>270</v>
      </c>
      <c r="E43" s="17">
        <v>0.142096</v>
      </c>
      <c r="F43" s="17">
        <v>6.8760000000000003</v>
      </c>
      <c r="G43" s="17">
        <v>0.82015700000000002</v>
      </c>
      <c r="H43" s="17">
        <v>9.7197000000000006E-2</v>
      </c>
      <c r="I43" s="17">
        <v>0.12651999999999999</v>
      </c>
      <c r="J43" s="17">
        <v>2.9322999999999998E-2</v>
      </c>
      <c r="K43" s="17">
        <v>0.231763</v>
      </c>
      <c r="L43" s="17">
        <v>427.2</v>
      </c>
      <c r="M43" s="17">
        <v>0.12052300000000001</v>
      </c>
      <c r="N43" s="17">
        <v>520</v>
      </c>
      <c r="O43" s="17">
        <v>0</v>
      </c>
      <c r="P43" s="17">
        <v>0</v>
      </c>
      <c r="Q43" s="17">
        <v>0.87470300000000001</v>
      </c>
      <c r="R43" s="17">
        <v>7.6537999999999995E-2</v>
      </c>
      <c r="S43" s="17">
        <v>0.119988</v>
      </c>
      <c r="T43" s="17">
        <v>4.3450000000000003E-2</v>
      </c>
      <c r="U43" s="17">
        <v>0.36212</v>
      </c>
      <c r="V43" s="17">
        <v>371.2</v>
      </c>
      <c r="W43" s="17">
        <v>9.9999999999999995E-7</v>
      </c>
      <c r="X43" s="17">
        <v>723</v>
      </c>
      <c r="Y43" s="17">
        <v>0</v>
      </c>
      <c r="Z43" s="17">
        <v>0</v>
      </c>
      <c r="AA43" s="17">
        <v>0.55710800000000005</v>
      </c>
      <c r="AB43" s="17">
        <v>0.265351</v>
      </c>
      <c r="AC43" s="17">
        <v>8.8067699999999999E-2</v>
      </c>
      <c r="AD43" s="17">
        <v>0.25</v>
      </c>
      <c r="AE43" s="17">
        <v>1944.3</v>
      </c>
    </row>
    <row r="44" spans="1:31">
      <c r="A44" s="17">
        <v>31</v>
      </c>
      <c r="B44" s="19">
        <v>0.45324074074074078</v>
      </c>
      <c r="C44" s="17">
        <v>6.9</v>
      </c>
      <c r="D44" s="17">
        <v>263</v>
      </c>
      <c r="E44" s="17">
        <v>0.15705</v>
      </c>
      <c r="F44" s="17">
        <v>7.6</v>
      </c>
      <c r="G44" s="17">
        <v>0.74802800000000003</v>
      </c>
      <c r="H44" s="17">
        <v>9.6671999999999994E-2</v>
      </c>
      <c r="I44" s="17">
        <v>0.12682199999999999</v>
      </c>
      <c r="J44" s="17">
        <v>3.015E-2</v>
      </c>
      <c r="K44" s="17">
        <v>0.237732</v>
      </c>
      <c r="L44" s="17">
        <v>551.70000000000005</v>
      </c>
      <c r="M44" s="17">
        <v>0.28114400000000001</v>
      </c>
      <c r="N44" s="17">
        <v>646</v>
      </c>
      <c r="O44" s="17">
        <v>0</v>
      </c>
      <c r="P44" s="17">
        <v>0</v>
      </c>
      <c r="Q44" s="17">
        <v>0.85666200000000003</v>
      </c>
      <c r="R44" s="17">
        <v>8.1961000000000006E-2</v>
      </c>
      <c r="S44" s="17">
        <v>0.129192</v>
      </c>
      <c r="T44" s="17">
        <v>4.7232000000000003E-2</v>
      </c>
      <c r="U44" s="17">
        <v>0.36559199999999997</v>
      </c>
      <c r="V44" s="17">
        <v>342.4</v>
      </c>
      <c r="W44" s="17">
        <v>9.0000000000000002E-6</v>
      </c>
      <c r="X44" s="17">
        <v>723</v>
      </c>
      <c r="Y44" s="17">
        <v>0</v>
      </c>
      <c r="Z44" s="17">
        <v>0</v>
      </c>
      <c r="AA44" s="17">
        <v>0.56244899999999998</v>
      </c>
      <c r="AB44" s="17">
        <v>0.36064299999999999</v>
      </c>
      <c r="AC44" s="17">
        <v>9.8994399999999996E-2</v>
      </c>
      <c r="AD44" s="17">
        <v>0.25</v>
      </c>
      <c r="AE44" s="17">
        <v>1505.4</v>
      </c>
    </row>
    <row r="45" spans="1:31">
      <c r="A45" s="17">
        <v>32</v>
      </c>
      <c r="B45" s="19">
        <v>0.45329861111111108</v>
      </c>
      <c r="C45" s="17">
        <v>8.4</v>
      </c>
      <c r="D45" s="17">
        <v>230.4</v>
      </c>
      <c r="E45" s="17">
        <v>0.129139</v>
      </c>
      <c r="F45" s="17">
        <v>6.2489999999999997</v>
      </c>
      <c r="G45" s="17">
        <v>0.83221199999999995</v>
      </c>
      <c r="H45" s="17">
        <v>9.9450999999999998E-2</v>
      </c>
      <c r="I45" s="17">
        <v>0.13061500000000001</v>
      </c>
      <c r="J45" s="17">
        <v>3.1165000000000002E-2</v>
      </c>
      <c r="K45" s="17">
        <v>0.23859900000000001</v>
      </c>
      <c r="L45" s="17">
        <v>454.2</v>
      </c>
      <c r="M45" s="17">
        <v>0.19464699999999999</v>
      </c>
      <c r="N45" s="17">
        <v>511</v>
      </c>
      <c r="O45" s="17">
        <v>0</v>
      </c>
      <c r="P45" s="17">
        <v>0</v>
      </c>
      <c r="Q45" s="17">
        <v>0.84137899999999999</v>
      </c>
      <c r="R45" s="17">
        <v>8.0860000000000001E-2</v>
      </c>
      <c r="S45" s="17">
        <v>0.124834</v>
      </c>
      <c r="T45" s="17">
        <v>4.3973999999999999E-2</v>
      </c>
      <c r="U45" s="17">
        <v>0.35225699999999999</v>
      </c>
      <c r="V45" s="17">
        <v>269.10000000000002</v>
      </c>
      <c r="W45" s="17">
        <v>9.9999999999999995E-7</v>
      </c>
      <c r="X45" s="17">
        <v>502</v>
      </c>
      <c r="Y45" s="17">
        <v>0</v>
      </c>
      <c r="Z45" s="17">
        <v>0</v>
      </c>
      <c r="AA45" s="17">
        <v>0.54193400000000003</v>
      </c>
      <c r="AB45" s="17">
        <v>0.24362700000000001</v>
      </c>
      <c r="AC45" s="17">
        <v>9.1573299999999996E-2</v>
      </c>
      <c r="AD45" s="17">
        <v>0.25</v>
      </c>
      <c r="AE45" s="17">
        <v>1828.5</v>
      </c>
    </row>
    <row r="46" spans="1:31">
      <c r="A46" s="17">
        <v>33</v>
      </c>
      <c r="B46" s="19">
        <v>0.4533564814814815</v>
      </c>
      <c r="C46" s="17">
        <v>9.3000000000000007</v>
      </c>
      <c r="D46" s="17">
        <v>215.5</v>
      </c>
      <c r="E46" s="17">
        <v>0.107693</v>
      </c>
      <c r="F46" s="17">
        <v>5.2110000000000003</v>
      </c>
      <c r="G46" s="17">
        <v>0.83386899999999997</v>
      </c>
      <c r="H46" s="17">
        <v>9.4668000000000002E-2</v>
      </c>
      <c r="I46" s="17">
        <v>0.12812699999999999</v>
      </c>
      <c r="J46" s="17">
        <v>3.3459000000000003E-2</v>
      </c>
      <c r="K46" s="17">
        <v>0.26114199999999999</v>
      </c>
      <c r="L46" s="17">
        <v>415.2</v>
      </c>
      <c r="M46" s="17">
        <v>3.1620000000000002E-2</v>
      </c>
      <c r="N46" s="17">
        <v>609</v>
      </c>
      <c r="O46" s="17">
        <v>0</v>
      </c>
      <c r="P46" s="17">
        <v>0</v>
      </c>
      <c r="Q46" s="17">
        <v>0.89044199999999996</v>
      </c>
      <c r="R46" s="17">
        <v>8.7715000000000001E-2</v>
      </c>
      <c r="S46" s="17">
        <v>0.13395399999999999</v>
      </c>
      <c r="T46" s="17">
        <v>4.6239000000000002E-2</v>
      </c>
      <c r="U46" s="17">
        <v>0.34518500000000002</v>
      </c>
      <c r="V46" s="17">
        <v>234.5</v>
      </c>
      <c r="W46" s="17">
        <v>5.0000000000000004E-6</v>
      </c>
      <c r="X46" s="17">
        <v>511</v>
      </c>
      <c r="Y46" s="17">
        <v>0</v>
      </c>
      <c r="Z46" s="17">
        <v>0</v>
      </c>
      <c r="AA46" s="17">
        <v>0.53105400000000003</v>
      </c>
      <c r="AB46" s="17">
        <v>0.24688099999999999</v>
      </c>
      <c r="AC46" s="17">
        <v>9.9130300000000005E-2</v>
      </c>
      <c r="AD46" s="17">
        <v>0.25</v>
      </c>
      <c r="AE46" s="17">
        <v>2000.6</v>
      </c>
    </row>
    <row r="47" spans="1:31">
      <c r="A47" s="17">
        <v>34</v>
      </c>
      <c r="B47" s="19">
        <v>0.45341435185185186</v>
      </c>
      <c r="C47" s="17">
        <v>10.199999999999999</v>
      </c>
      <c r="D47" s="17">
        <v>208.4</v>
      </c>
      <c r="E47" s="17">
        <v>0.144098</v>
      </c>
      <c r="F47" s="17">
        <v>6.9729999999999999</v>
      </c>
      <c r="G47" s="17">
        <v>0.88875700000000002</v>
      </c>
      <c r="H47" s="17">
        <v>9.8445000000000005E-2</v>
      </c>
      <c r="I47" s="17">
        <v>0.13730999999999999</v>
      </c>
      <c r="J47" s="17">
        <v>3.8864000000000003E-2</v>
      </c>
      <c r="K47" s="17">
        <v>0.28304299999999999</v>
      </c>
      <c r="L47" s="17">
        <v>507.9</v>
      </c>
      <c r="M47" s="17">
        <v>0.175397</v>
      </c>
      <c r="N47" s="17">
        <v>510</v>
      </c>
      <c r="O47" s="17">
        <v>0</v>
      </c>
      <c r="P47" s="17">
        <v>0</v>
      </c>
      <c r="Q47" s="17">
        <v>0.92302600000000001</v>
      </c>
      <c r="R47" s="17">
        <v>7.9700999999999994E-2</v>
      </c>
      <c r="S47" s="17">
        <v>0.13053699999999999</v>
      </c>
      <c r="T47" s="17">
        <v>5.0834999999999998E-2</v>
      </c>
      <c r="U47" s="17">
        <v>0.389434</v>
      </c>
      <c r="V47" s="17">
        <v>342.6</v>
      </c>
      <c r="W47" s="17">
        <v>2.0999999999999999E-5</v>
      </c>
      <c r="X47" s="17">
        <v>536</v>
      </c>
      <c r="Y47" s="17">
        <v>0</v>
      </c>
      <c r="Z47" s="17">
        <v>0</v>
      </c>
      <c r="AA47" s="17">
        <v>0.59913000000000005</v>
      </c>
      <c r="AB47" s="17">
        <v>0.245223</v>
      </c>
      <c r="AC47" s="17">
        <v>9.2167200000000005E-2</v>
      </c>
      <c r="AD47" s="17">
        <v>0.25</v>
      </c>
      <c r="AE47" s="17">
        <v>1635.3</v>
      </c>
    </row>
    <row r="48" spans="1:31">
      <c r="A48" s="17">
        <v>35</v>
      </c>
      <c r="B48" s="19">
        <v>0.45346064814814818</v>
      </c>
      <c r="C48" s="17">
        <v>11.8</v>
      </c>
      <c r="D48" s="17">
        <v>187.3</v>
      </c>
      <c r="E48" s="17">
        <v>0.108317</v>
      </c>
      <c r="F48" s="17">
        <v>5.2409999999999997</v>
      </c>
      <c r="G48" s="17">
        <v>0.87019000000000002</v>
      </c>
      <c r="H48" s="17">
        <v>9.3819E-2</v>
      </c>
      <c r="I48" s="17">
        <v>0.12937000000000001</v>
      </c>
      <c r="J48" s="17">
        <v>3.5550999999999999E-2</v>
      </c>
      <c r="K48" s="17">
        <v>0.27480399999999999</v>
      </c>
      <c r="L48" s="17">
        <v>419.3</v>
      </c>
      <c r="M48" s="17">
        <v>1.1E-5</v>
      </c>
      <c r="N48" s="17">
        <v>589</v>
      </c>
      <c r="O48" s="17">
        <v>0</v>
      </c>
      <c r="P48" s="17">
        <v>0</v>
      </c>
      <c r="Q48" s="17">
        <v>0.929288</v>
      </c>
      <c r="R48" s="17">
        <v>7.8264E-2</v>
      </c>
      <c r="S48" s="17">
        <v>0.12639300000000001</v>
      </c>
      <c r="T48" s="17">
        <v>4.8128999999999998E-2</v>
      </c>
      <c r="U48" s="17">
        <v>0.38078699999999999</v>
      </c>
      <c r="V48" s="17">
        <v>334.9</v>
      </c>
      <c r="W48" s="17">
        <v>5.0784999999999997E-2</v>
      </c>
      <c r="X48" s="17">
        <v>621</v>
      </c>
      <c r="Y48" s="17">
        <v>0</v>
      </c>
      <c r="Z48" s="17">
        <v>0</v>
      </c>
      <c r="AA48" s="17">
        <v>0.58582599999999996</v>
      </c>
      <c r="AB48" s="17">
        <v>0.21790399999999999</v>
      </c>
      <c r="AC48" s="17">
        <v>8.8751999999999998E-2</v>
      </c>
      <c r="AD48" s="17">
        <v>0.25</v>
      </c>
      <c r="AE48" s="17">
        <v>1981</v>
      </c>
    </row>
    <row r="49" spans="1:31">
      <c r="A49" s="17">
        <v>36</v>
      </c>
      <c r="B49" s="19">
        <v>0.45351851851851849</v>
      </c>
      <c r="C49" s="17">
        <v>12.6</v>
      </c>
      <c r="D49" s="17">
        <v>183.8</v>
      </c>
      <c r="E49" s="17">
        <v>0.117058</v>
      </c>
      <c r="F49" s="17">
        <v>5.6639999999999997</v>
      </c>
      <c r="G49" s="17">
        <v>0.91076699999999999</v>
      </c>
      <c r="H49" s="17">
        <v>0.10036100000000001</v>
      </c>
      <c r="I49" s="17">
        <v>0.142236</v>
      </c>
      <c r="J49" s="17">
        <v>4.1875000000000002E-2</v>
      </c>
      <c r="K49" s="17">
        <v>0.294406</v>
      </c>
      <c r="L49" s="17">
        <v>467.4</v>
      </c>
      <c r="M49" s="17">
        <v>6.0000000000000002E-6</v>
      </c>
      <c r="N49" s="17">
        <v>612</v>
      </c>
      <c r="O49" s="17">
        <v>0</v>
      </c>
      <c r="P49" s="17">
        <v>0</v>
      </c>
      <c r="Q49" s="17">
        <v>0.88640200000000002</v>
      </c>
      <c r="R49" s="17">
        <v>8.3589999999999998E-2</v>
      </c>
      <c r="S49" s="17">
        <v>0.13644899999999999</v>
      </c>
      <c r="T49" s="17">
        <v>5.2859000000000003E-2</v>
      </c>
      <c r="U49" s="17">
        <v>0.38739299999999999</v>
      </c>
      <c r="V49" s="17">
        <v>368.8</v>
      </c>
      <c r="W49" s="17">
        <v>1.5E-5</v>
      </c>
      <c r="X49" s="17">
        <v>586</v>
      </c>
      <c r="Y49" s="17">
        <v>0</v>
      </c>
      <c r="Z49" s="17">
        <v>0</v>
      </c>
      <c r="AA49" s="17">
        <v>0.59598899999999999</v>
      </c>
      <c r="AB49" s="17">
        <v>0.240457</v>
      </c>
      <c r="AC49" s="17">
        <v>9.63001E-2</v>
      </c>
      <c r="AD49" s="17">
        <v>0.25</v>
      </c>
      <c r="AE49" s="17">
        <v>1777.1</v>
      </c>
    </row>
    <row r="50" spans="1:31">
      <c r="A50" s="17">
        <v>37</v>
      </c>
      <c r="B50" s="19">
        <v>0.4535763888888889</v>
      </c>
      <c r="C50" s="17">
        <v>13.3</v>
      </c>
      <c r="D50" s="17">
        <v>176.8</v>
      </c>
      <c r="E50" s="17">
        <v>0.106305</v>
      </c>
      <c r="F50" s="17">
        <v>5.1440000000000001</v>
      </c>
      <c r="G50" s="17">
        <v>0.81027899999999997</v>
      </c>
      <c r="H50" s="17">
        <v>0.103954</v>
      </c>
      <c r="I50" s="17">
        <v>0.14425299999999999</v>
      </c>
      <c r="J50" s="17">
        <v>4.0298E-2</v>
      </c>
      <c r="K50" s="17">
        <v>0.27936</v>
      </c>
      <c r="L50" s="17">
        <v>434</v>
      </c>
      <c r="M50" s="17">
        <v>3.0000000000000001E-6</v>
      </c>
      <c r="N50" s="17">
        <v>551</v>
      </c>
      <c r="O50" s="17">
        <v>0</v>
      </c>
      <c r="P50" s="17">
        <v>0</v>
      </c>
      <c r="Q50" s="17">
        <v>0.88934999999999997</v>
      </c>
      <c r="R50" s="17">
        <v>8.8581999999999994E-2</v>
      </c>
      <c r="S50" s="17">
        <v>0.14182500000000001</v>
      </c>
      <c r="T50" s="17">
        <v>5.3242999999999999E-2</v>
      </c>
      <c r="U50" s="17">
        <v>0.37541099999999999</v>
      </c>
      <c r="V50" s="17">
        <v>396.1</v>
      </c>
      <c r="W50" s="17">
        <v>0.133571</v>
      </c>
      <c r="X50" s="17">
        <v>545</v>
      </c>
      <c r="Y50" s="17">
        <v>0</v>
      </c>
      <c r="Z50" s="17">
        <v>0</v>
      </c>
      <c r="AA50" s="17">
        <v>0.57755599999999996</v>
      </c>
      <c r="AB50" s="17">
        <v>0.203016</v>
      </c>
      <c r="AC50" s="17">
        <v>9.9391199999999999E-2</v>
      </c>
      <c r="AD50" s="17">
        <v>0.25</v>
      </c>
      <c r="AE50" s="17">
        <v>1913.7</v>
      </c>
    </row>
    <row r="51" spans="1:31">
      <c r="A51" s="17">
        <v>38</v>
      </c>
      <c r="B51" s="19">
        <v>0.45363425925925926</v>
      </c>
      <c r="C51" s="17">
        <v>14.6</v>
      </c>
      <c r="D51" s="17">
        <v>169.7</v>
      </c>
      <c r="E51" s="17">
        <v>0.113998</v>
      </c>
      <c r="F51" s="17">
        <v>5.516</v>
      </c>
      <c r="G51" s="17">
        <v>0.86608300000000005</v>
      </c>
      <c r="H51" s="17">
        <v>0.104181</v>
      </c>
      <c r="I51" s="17">
        <v>0.14732200000000001</v>
      </c>
      <c r="J51" s="17">
        <v>4.3142E-2</v>
      </c>
      <c r="K51" s="17">
        <v>0.29283799999999999</v>
      </c>
      <c r="L51" s="17">
        <v>454.4</v>
      </c>
      <c r="M51" s="17">
        <v>6.6434000000000007E-2</v>
      </c>
      <c r="N51" s="17">
        <v>535</v>
      </c>
      <c r="O51" s="17">
        <v>0</v>
      </c>
      <c r="P51" s="17">
        <v>0</v>
      </c>
      <c r="Q51" s="17">
        <v>0.95357499999999995</v>
      </c>
      <c r="R51" s="17">
        <v>8.6985000000000007E-2</v>
      </c>
      <c r="S51" s="17">
        <v>0.14461099999999999</v>
      </c>
      <c r="T51" s="17">
        <v>5.7625999999999997E-2</v>
      </c>
      <c r="U51" s="17">
        <v>0.39849000000000001</v>
      </c>
      <c r="V51" s="17">
        <v>399.7</v>
      </c>
      <c r="W51" s="17">
        <v>1.2824E-2</v>
      </c>
      <c r="X51" s="17">
        <v>347</v>
      </c>
      <c r="Y51" s="17">
        <v>0</v>
      </c>
      <c r="Z51" s="17">
        <v>0</v>
      </c>
      <c r="AA51" s="17">
        <v>0.61306099999999997</v>
      </c>
      <c r="AB51" s="17">
        <v>0.19908400000000001</v>
      </c>
      <c r="AC51" s="17">
        <v>9.8457600000000006E-2</v>
      </c>
      <c r="AD51" s="17">
        <v>0.25</v>
      </c>
      <c r="AE51" s="17">
        <v>1827.8</v>
      </c>
    </row>
    <row r="52" spans="1:31">
      <c r="A52" s="17">
        <v>39</v>
      </c>
      <c r="B52" s="19">
        <v>0.45368055555555559</v>
      </c>
      <c r="C52" s="17">
        <v>15.8</v>
      </c>
      <c r="D52" s="17">
        <v>158.30000000000001</v>
      </c>
      <c r="E52" s="17">
        <v>9.7485000000000002E-2</v>
      </c>
      <c r="F52" s="17">
        <v>4.7169999999999996</v>
      </c>
      <c r="G52" s="17">
        <v>0.909076</v>
      </c>
      <c r="H52" s="17">
        <v>0.10855099999999999</v>
      </c>
      <c r="I52" s="17">
        <v>0.14593800000000001</v>
      </c>
      <c r="J52" s="17">
        <v>3.7387999999999998E-2</v>
      </c>
      <c r="K52" s="17">
        <v>0.256187</v>
      </c>
      <c r="L52" s="17">
        <v>429.4</v>
      </c>
      <c r="M52" s="17">
        <v>0.45039499999999999</v>
      </c>
      <c r="N52" s="17">
        <v>632</v>
      </c>
      <c r="O52" s="17">
        <v>0</v>
      </c>
      <c r="P52" s="17">
        <v>0</v>
      </c>
      <c r="Q52" s="17">
        <v>0.93272100000000002</v>
      </c>
      <c r="R52" s="17">
        <v>9.1272000000000006E-2</v>
      </c>
      <c r="S52" s="17">
        <v>0.14956</v>
      </c>
      <c r="T52" s="17">
        <v>5.8288E-2</v>
      </c>
      <c r="U52" s="17">
        <v>0.38973099999999999</v>
      </c>
      <c r="V52" s="17">
        <v>362.5</v>
      </c>
      <c r="W52" s="17">
        <v>9.0140999999999999E-2</v>
      </c>
      <c r="X52" s="17">
        <v>465</v>
      </c>
      <c r="Y52" s="17">
        <v>0</v>
      </c>
      <c r="Z52" s="17">
        <v>0</v>
      </c>
      <c r="AA52" s="17">
        <v>0.59958599999999995</v>
      </c>
      <c r="AB52" s="17">
        <v>0.20549000000000001</v>
      </c>
      <c r="AC52" s="17">
        <v>0.10324899999999999</v>
      </c>
      <c r="AD52" s="17">
        <v>0.25</v>
      </c>
      <c r="AE52" s="17">
        <v>1934</v>
      </c>
    </row>
    <row r="53" spans="1:31">
      <c r="A53" s="17">
        <v>40</v>
      </c>
      <c r="B53" s="19">
        <v>0.45373842592592589</v>
      </c>
      <c r="C53" s="17">
        <v>16.600000000000001</v>
      </c>
      <c r="D53" s="17">
        <v>155.69999999999999</v>
      </c>
      <c r="E53" s="17">
        <v>0.10917</v>
      </c>
      <c r="F53" s="17">
        <v>5.2830000000000004</v>
      </c>
      <c r="G53" s="17">
        <v>0.88972399999999996</v>
      </c>
      <c r="H53" s="17">
        <v>0.11070000000000001</v>
      </c>
      <c r="I53" s="17">
        <v>0.151363</v>
      </c>
      <c r="J53" s="17">
        <v>4.0662999999999998E-2</v>
      </c>
      <c r="K53" s="17">
        <v>0.268646</v>
      </c>
      <c r="L53" s="17">
        <v>466.1</v>
      </c>
      <c r="M53" s="17">
        <v>0.44628699999999999</v>
      </c>
      <c r="N53" s="17">
        <v>502</v>
      </c>
      <c r="O53" s="17">
        <v>0</v>
      </c>
      <c r="P53" s="17">
        <v>0</v>
      </c>
      <c r="Q53" s="17">
        <v>0.907528</v>
      </c>
      <c r="R53" s="17">
        <v>8.7561E-2</v>
      </c>
      <c r="S53" s="17">
        <v>0.145013</v>
      </c>
      <c r="T53" s="17">
        <v>5.7452000000000003E-2</v>
      </c>
      <c r="U53" s="17">
        <v>0.39618799999999998</v>
      </c>
      <c r="V53" s="17">
        <v>405.3</v>
      </c>
      <c r="W53" s="17">
        <v>1.9000000000000001E-5</v>
      </c>
      <c r="X53" s="17">
        <v>658</v>
      </c>
      <c r="Y53" s="17">
        <v>0</v>
      </c>
      <c r="Z53" s="17">
        <v>0</v>
      </c>
      <c r="AA53" s="17">
        <v>0.60951999999999995</v>
      </c>
      <c r="AB53" s="17">
        <v>0.17998900000000001</v>
      </c>
      <c r="AC53" s="17">
        <v>9.7901500000000002E-2</v>
      </c>
      <c r="AD53" s="17">
        <v>0.25</v>
      </c>
      <c r="AE53" s="17">
        <v>1781.8</v>
      </c>
    </row>
    <row r="54" spans="1:31">
      <c r="A54" s="17">
        <v>41</v>
      </c>
      <c r="B54" s="19">
        <v>0.45379629629629631</v>
      </c>
      <c r="C54" s="17">
        <v>17.7</v>
      </c>
      <c r="D54" s="17">
        <v>142.5</v>
      </c>
      <c r="E54" s="17">
        <v>9.4763E-2</v>
      </c>
      <c r="F54" s="17">
        <v>4.5860000000000003</v>
      </c>
      <c r="G54" s="17">
        <v>0.91210000000000002</v>
      </c>
      <c r="H54" s="17">
        <v>0.110011</v>
      </c>
      <c r="I54" s="17">
        <v>0.154227</v>
      </c>
      <c r="J54" s="17">
        <v>4.4215999999999998E-2</v>
      </c>
      <c r="K54" s="17">
        <v>0.28669499999999998</v>
      </c>
      <c r="L54" s="17">
        <v>398.6</v>
      </c>
      <c r="M54" s="17">
        <v>0.21745600000000001</v>
      </c>
      <c r="N54" s="17">
        <v>434</v>
      </c>
      <c r="O54" s="17">
        <v>0</v>
      </c>
      <c r="P54" s="17">
        <v>0</v>
      </c>
      <c r="Q54" s="17">
        <v>0.93650100000000003</v>
      </c>
      <c r="R54" s="17">
        <v>8.8094000000000006E-2</v>
      </c>
      <c r="S54" s="17">
        <v>0.15027699999999999</v>
      </c>
      <c r="T54" s="17">
        <v>6.2183000000000002E-2</v>
      </c>
      <c r="U54" s="17">
        <v>0.41378700000000002</v>
      </c>
      <c r="V54" s="17">
        <v>396.3</v>
      </c>
      <c r="W54" s="17">
        <v>6.3999999999999997E-5</v>
      </c>
      <c r="X54" s="17">
        <v>418</v>
      </c>
      <c r="Y54" s="17">
        <v>0</v>
      </c>
      <c r="Z54" s="17">
        <v>0</v>
      </c>
      <c r="AA54" s="17">
        <v>0.63659600000000005</v>
      </c>
      <c r="AB54" s="17">
        <v>0.129243</v>
      </c>
      <c r="AC54" s="17">
        <v>9.6131099999999997E-2</v>
      </c>
      <c r="AD54" s="17">
        <v>0.25</v>
      </c>
      <c r="AE54" s="17">
        <v>2083.6</v>
      </c>
    </row>
    <row r="55" spans="1:31">
      <c r="A55" s="17">
        <v>42</v>
      </c>
      <c r="B55" s="19">
        <v>0.45384259259259258</v>
      </c>
      <c r="C55" s="17">
        <v>18.899999999999999</v>
      </c>
      <c r="D55" s="17">
        <v>134.6</v>
      </c>
      <c r="E55" s="17">
        <v>9.7854999999999998E-2</v>
      </c>
      <c r="F55" s="17">
        <v>4.7350000000000003</v>
      </c>
      <c r="G55" s="17">
        <v>0.907605</v>
      </c>
      <c r="H55" s="17">
        <v>0.11454300000000001</v>
      </c>
      <c r="I55" s="17">
        <v>0.168269</v>
      </c>
      <c r="J55" s="17">
        <v>5.3726000000000003E-2</v>
      </c>
      <c r="K55" s="17">
        <v>0.31928800000000002</v>
      </c>
      <c r="L55" s="17">
        <v>455.9</v>
      </c>
      <c r="M55" s="17">
        <v>0.22917999999999999</v>
      </c>
      <c r="N55" s="17">
        <v>599</v>
      </c>
      <c r="O55" s="17">
        <v>0</v>
      </c>
      <c r="P55" s="17">
        <v>0</v>
      </c>
      <c r="Q55" s="17">
        <v>0.93521500000000002</v>
      </c>
      <c r="R55" s="17">
        <v>9.1183E-2</v>
      </c>
      <c r="S55" s="17">
        <v>0.15740299999999999</v>
      </c>
      <c r="T55" s="17">
        <v>6.6220000000000001E-2</v>
      </c>
      <c r="U55" s="17">
        <v>0.42070400000000002</v>
      </c>
      <c r="V55" s="17">
        <v>415.6</v>
      </c>
      <c r="W55" s="17">
        <v>1.9999999999999999E-6</v>
      </c>
      <c r="X55" s="17">
        <v>613</v>
      </c>
      <c r="Y55" s="17">
        <v>0</v>
      </c>
      <c r="Z55" s="17">
        <v>0</v>
      </c>
      <c r="AA55" s="17">
        <v>0.64723600000000003</v>
      </c>
      <c r="AB55" s="17">
        <v>0.181259</v>
      </c>
      <c r="AC55" s="17">
        <v>0.103186</v>
      </c>
      <c r="AD55" s="17">
        <v>0.25</v>
      </c>
      <c r="AE55" s="17">
        <v>1821.8</v>
      </c>
    </row>
    <row r="56" spans="1:31">
      <c r="A56" s="17">
        <v>43</v>
      </c>
      <c r="B56" s="19">
        <v>0.45390046296296299</v>
      </c>
      <c r="C56" s="17">
        <v>19.899999999999999</v>
      </c>
      <c r="D56" s="17">
        <v>129.30000000000001</v>
      </c>
      <c r="E56" s="17">
        <v>8.9400999999999994E-2</v>
      </c>
      <c r="F56" s="17">
        <v>4.3259999999999996</v>
      </c>
      <c r="G56" s="17">
        <v>0.91679900000000003</v>
      </c>
      <c r="H56" s="17">
        <v>0.112706</v>
      </c>
      <c r="I56" s="17">
        <v>0.16430500000000001</v>
      </c>
      <c r="J56" s="17">
        <v>5.1598999999999999E-2</v>
      </c>
      <c r="K56" s="17">
        <v>0.31404199999999999</v>
      </c>
      <c r="L56" s="17">
        <v>425.1</v>
      </c>
      <c r="M56" s="17">
        <v>0.22916</v>
      </c>
      <c r="N56" s="17">
        <v>512</v>
      </c>
      <c r="O56" s="17">
        <v>0</v>
      </c>
      <c r="P56" s="17">
        <v>0</v>
      </c>
      <c r="Q56" s="17">
        <v>0.93012399999999995</v>
      </c>
      <c r="R56" s="17">
        <v>9.5198000000000005E-2</v>
      </c>
      <c r="S56" s="17">
        <v>0.16154299999999999</v>
      </c>
      <c r="T56" s="17">
        <v>6.6344E-2</v>
      </c>
      <c r="U56" s="17">
        <v>0.410692</v>
      </c>
      <c r="V56" s="17">
        <v>330.2</v>
      </c>
      <c r="W56" s="17">
        <v>5.0000000000000004E-6</v>
      </c>
      <c r="X56" s="17">
        <v>359</v>
      </c>
      <c r="Y56" s="17">
        <v>0</v>
      </c>
      <c r="Z56" s="17">
        <v>0</v>
      </c>
      <c r="AA56" s="17">
        <v>0.63183400000000001</v>
      </c>
      <c r="AB56" s="17">
        <v>0.14476600000000001</v>
      </c>
      <c r="AC56" s="17">
        <v>0.10480299999999999</v>
      </c>
      <c r="AD56" s="17">
        <v>0.25</v>
      </c>
      <c r="AE56" s="17">
        <v>1953.6</v>
      </c>
    </row>
    <row r="57" spans="1:31">
      <c r="A57" s="17">
        <v>44</v>
      </c>
      <c r="B57" s="19">
        <v>0.4539583333333333</v>
      </c>
      <c r="C57" s="17">
        <v>20.8</v>
      </c>
      <c r="D57" s="17">
        <v>125.8</v>
      </c>
      <c r="E57" s="17">
        <v>8.2571000000000006E-2</v>
      </c>
      <c r="F57" s="17">
        <v>3.996</v>
      </c>
      <c r="G57" s="17">
        <v>0.90711200000000003</v>
      </c>
      <c r="H57" s="17">
        <v>0.11305900000000001</v>
      </c>
      <c r="I57" s="17">
        <v>0.166218</v>
      </c>
      <c r="J57" s="17">
        <v>5.3158999999999998E-2</v>
      </c>
      <c r="K57" s="17">
        <v>0.31981300000000001</v>
      </c>
      <c r="L57" s="17">
        <v>402.9</v>
      </c>
      <c r="M57" s="17">
        <v>6.9999999999999999E-6</v>
      </c>
      <c r="N57" s="17">
        <v>498</v>
      </c>
      <c r="O57" s="17">
        <v>0</v>
      </c>
      <c r="P57" s="17">
        <v>0</v>
      </c>
      <c r="Q57" s="17">
        <v>0.92397099999999999</v>
      </c>
      <c r="R57" s="17">
        <v>9.9440000000000001E-2</v>
      </c>
      <c r="S57" s="17">
        <v>0.167209</v>
      </c>
      <c r="T57" s="17">
        <v>6.7768999999999996E-2</v>
      </c>
      <c r="U57" s="17">
        <v>0.40529599999999999</v>
      </c>
      <c r="V57" s="17">
        <v>368.8</v>
      </c>
      <c r="W57" s="17">
        <v>0.19574</v>
      </c>
      <c r="X57" s="17">
        <v>538</v>
      </c>
      <c r="Y57" s="17">
        <v>0</v>
      </c>
      <c r="Z57" s="17">
        <v>0</v>
      </c>
      <c r="AA57" s="17">
        <v>0.62353199999999998</v>
      </c>
      <c r="AB57" s="17">
        <v>0.13177700000000001</v>
      </c>
      <c r="AC57" s="17">
        <v>0.10836999999999999</v>
      </c>
      <c r="AD57" s="17">
        <v>0.25</v>
      </c>
      <c r="AE57" s="17">
        <v>2061.5</v>
      </c>
    </row>
    <row r="58" spans="1:31">
      <c r="A58" s="17">
        <v>45</v>
      </c>
      <c r="B58" s="19">
        <v>0.45401620370370371</v>
      </c>
      <c r="C58" s="17">
        <v>22</v>
      </c>
      <c r="D58" s="17">
        <v>117</v>
      </c>
      <c r="E58" s="17">
        <v>9.4100000000000003E-2</v>
      </c>
      <c r="F58" s="17">
        <v>4.5529999999999999</v>
      </c>
      <c r="G58" s="17">
        <v>0.93045199999999995</v>
      </c>
      <c r="H58" s="17">
        <v>0.110649</v>
      </c>
      <c r="I58" s="17">
        <v>0.16889899999999999</v>
      </c>
      <c r="J58" s="17">
        <v>5.8250000000000003E-2</v>
      </c>
      <c r="K58" s="17">
        <v>0.34488200000000002</v>
      </c>
      <c r="L58" s="17">
        <v>460</v>
      </c>
      <c r="M58" s="17">
        <v>0.16963300000000001</v>
      </c>
      <c r="N58" s="17">
        <v>387</v>
      </c>
      <c r="O58" s="17">
        <v>0</v>
      </c>
      <c r="P58" s="17">
        <v>0</v>
      </c>
      <c r="Q58" s="17">
        <v>0.94809299999999996</v>
      </c>
      <c r="R58" s="17">
        <v>9.5354999999999995E-2</v>
      </c>
      <c r="S58" s="17">
        <v>0.16583300000000001</v>
      </c>
      <c r="T58" s="17">
        <v>7.0477999999999999E-2</v>
      </c>
      <c r="U58" s="17">
        <v>0.42499300000000001</v>
      </c>
      <c r="V58" s="17">
        <v>370.7</v>
      </c>
      <c r="W58" s="17">
        <v>5.0000000000000004E-6</v>
      </c>
      <c r="X58" s="17">
        <v>503</v>
      </c>
      <c r="Y58" s="17">
        <v>0</v>
      </c>
      <c r="Z58" s="17">
        <v>0</v>
      </c>
      <c r="AA58" s="17">
        <v>0.65383500000000006</v>
      </c>
      <c r="AB58" s="17">
        <v>0.111495</v>
      </c>
      <c r="AC58" s="17">
        <v>0.103213</v>
      </c>
      <c r="AD58" s="17">
        <v>0.25</v>
      </c>
      <c r="AE58" s="17">
        <v>1805.4</v>
      </c>
    </row>
    <row r="59" spans="1:31">
      <c r="A59" s="17">
        <v>46</v>
      </c>
      <c r="B59" s="19">
        <v>0.45406250000000004</v>
      </c>
      <c r="C59" s="17">
        <v>22.4</v>
      </c>
      <c r="D59" s="17">
        <v>118.7</v>
      </c>
      <c r="E59" s="17">
        <v>7.5841000000000006E-2</v>
      </c>
      <c r="F59" s="17">
        <v>3.67</v>
      </c>
      <c r="G59" s="17">
        <v>0.93144899999999997</v>
      </c>
      <c r="H59" s="17">
        <v>0.11917700000000001</v>
      </c>
      <c r="I59" s="17">
        <v>0.17339199999999999</v>
      </c>
      <c r="J59" s="17">
        <v>5.4213999999999998E-2</v>
      </c>
      <c r="K59" s="17">
        <v>0.31267</v>
      </c>
      <c r="L59" s="17">
        <v>393.5</v>
      </c>
      <c r="M59" s="17">
        <v>6.0000000000000002E-6</v>
      </c>
      <c r="N59" s="17">
        <v>452</v>
      </c>
      <c r="O59" s="17">
        <v>0</v>
      </c>
      <c r="P59" s="17">
        <v>0</v>
      </c>
      <c r="Q59" s="17">
        <v>0.93163600000000002</v>
      </c>
      <c r="R59" s="17">
        <v>9.8265000000000005E-2</v>
      </c>
      <c r="S59" s="17">
        <v>0.16244400000000001</v>
      </c>
      <c r="T59" s="17">
        <v>6.4179E-2</v>
      </c>
      <c r="U59" s="17">
        <v>0.39508599999999999</v>
      </c>
      <c r="V59" s="17">
        <v>377.3</v>
      </c>
      <c r="W59" s="17">
        <v>1.2E-5</v>
      </c>
      <c r="X59" s="17">
        <v>415</v>
      </c>
      <c r="Y59" s="17">
        <v>0</v>
      </c>
      <c r="Z59" s="17">
        <v>0</v>
      </c>
      <c r="AA59" s="17">
        <v>0.60782400000000003</v>
      </c>
      <c r="AB59" s="17">
        <v>0.11271399999999999</v>
      </c>
      <c r="AC59" s="17">
        <v>0.105499</v>
      </c>
      <c r="AD59" s="17">
        <v>0.25</v>
      </c>
      <c r="AE59" s="17">
        <v>2110.8000000000002</v>
      </c>
    </row>
    <row r="60" spans="1:31">
      <c r="A60" s="17">
        <v>47</v>
      </c>
      <c r="B60" s="19">
        <v>0.4541203703703704</v>
      </c>
      <c r="C60" s="17">
        <v>23.9</v>
      </c>
      <c r="D60" s="17">
        <v>109.9</v>
      </c>
      <c r="E60" s="17">
        <v>8.3590999999999999E-2</v>
      </c>
      <c r="F60" s="17">
        <v>4.0449999999999999</v>
      </c>
      <c r="G60" s="17">
        <v>0.95444600000000002</v>
      </c>
      <c r="H60" s="17">
        <v>0.119114</v>
      </c>
      <c r="I60" s="17">
        <v>0.18237200000000001</v>
      </c>
      <c r="J60" s="17">
        <v>6.3258999999999996E-2</v>
      </c>
      <c r="K60" s="17">
        <v>0.34686499999999998</v>
      </c>
      <c r="L60" s="17">
        <v>428.1</v>
      </c>
      <c r="M60" s="17">
        <v>0.22917899999999999</v>
      </c>
      <c r="N60" s="17">
        <v>559</v>
      </c>
      <c r="O60" s="17">
        <v>0</v>
      </c>
      <c r="P60" s="17">
        <v>0</v>
      </c>
      <c r="Q60" s="17">
        <v>0.94837400000000005</v>
      </c>
      <c r="R60" s="17">
        <v>0.100297</v>
      </c>
      <c r="S60" s="17">
        <v>0.18047199999999999</v>
      </c>
      <c r="T60" s="17">
        <v>8.0174999999999996E-2</v>
      </c>
      <c r="U60" s="17">
        <v>0.44425199999999998</v>
      </c>
      <c r="V60" s="17">
        <v>389.4</v>
      </c>
      <c r="W60" s="17">
        <v>5.4568999999999999E-2</v>
      </c>
      <c r="X60" s="17">
        <v>544</v>
      </c>
      <c r="Y60" s="17">
        <v>0</v>
      </c>
      <c r="Z60" s="17">
        <v>0</v>
      </c>
      <c r="AA60" s="17">
        <v>0.68346499999999999</v>
      </c>
      <c r="AB60" s="17">
        <v>0.13665099999999999</v>
      </c>
      <c r="AC60" s="17">
        <v>0.111253</v>
      </c>
      <c r="AD60" s="17">
        <v>0.25</v>
      </c>
      <c r="AE60" s="17">
        <v>1940.1</v>
      </c>
    </row>
    <row r="61" spans="1:31">
      <c r="A61" s="17">
        <v>48</v>
      </c>
      <c r="B61" s="19">
        <v>0.4541782407407407</v>
      </c>
      <c r="C61" s="17">
        <v>25</v>
      </c>
      <c r="D61" s="17">
        <v>105.5</v>
      </c>
      <c r="E61" s="17">
        <v>8.3682000000000006E-2</v>
      </c>
      <c r="F61" s="17">
        <v>4.0490000000000004</v>
      </c>
      <c r="G61" s="17">
        <v>0.92886500000000005</v>
      </c>
      <c r="H61" s="17">
        <v>0.124905</v>
      </c>
      <c r="I61" s="17">
        <v>0.19031400000000001</v>
      </c>
      <c r="J61" s="17">
        <v>6.5408999999999995E-2</v>
      </c>
      <c r="K61" s="17">
        <v>0.343692</v>
      </c>
      <c r="L61" s="17">
        <v>419</v>
      </c>
      <c r="M61" s="17">
        <v>6.0999999999999999E-5</v>
      </c>
      <c r="N61" s="17">
        <v>420</v>
      </c>
      <c r="O61" s="17">
        <v>0</v>
      </c>
      <c r="P61" s="17">
        <v>0</v>
      </c>
      <c r="Q61" s="17">
        <v>0.94358299999999995</v>
      </c>
      <c r="R61" s="17">
        <v>0.102182</v>
      </c>
      <c r="S61" s="17">
        <v>0.18728400000000001</v>
      </c>
      <c r="T61" s="17">
        <v>8.5101999999999997E-2</v>
      </c>
      <c r="U61" s="17">
        <v>0.45440000000000003</v>
      </c>
      <c r="V61" s="17">
        <v>435.2</v>
      </c>
      <c r="W61" s="17">
        <v>3.6999999999999998E-5</v>
      </c>
      <c r="X61" s="17">
        <v>518</v>
      </c>
      <c r="Y61" s="17">
        <v>0</v>
      </c>
      <c r="Z61" s="17">
        <v>0</v>
      </c>
      <c r="AA61" s="17">
        <v>0.69907699999999995</v>
      </c>
      <c r="AB61" s="17">
        <v>0.100643</v>
      </c>
      <c r="AC61" s="17">
        <v>0.110747</v>
      </c>
      <c r="AD61" s="17">
        <v>0.25</v>
      </c>
      <c r="AE61" s="17">
        <v>1982.4</v>
      </c>
    </row>
    <row r="62" spans="1:31">
      <c r="A62" s="17">
        <v>49</v>
      </c>
      <c r="B62" s="19">
        <v>0.45423611111111112</v>
      </c>
      <c r="C62" s="17">
        <v>25.5</v>
      </c>
      <c r="D62" s="17">
        <v>104.7</v>
      </c>
      <c r="E62" s="17">
        <v>7.0361000000000007E-2</v>
      </c>
      <c r="F62" s="17">
        <v>3.4049999999999998</v>
      </c>
      <c r="G62" s="17">
        <v>0.96051600000000004</v>
      </c>
      <c r="H62" s="17">
        <v>0.13500100000000001</v>
      </c>
      <c r="I62" s="17">
        <v>0.203268</v>
      </c>
      <c r="J62" s="17">
        <v>6.8267999999999995E-2</v>
      </c>
      <c r="K62" s="17">
        <v>0.33584900000000001</v>
      </c>
      <c r="L62" s="17">
        <v>379.2</v>
      </c>
      <c r="M62" s="17">
        <v>1.2548E-2</v>
      </c>
      <c r="N62" s="17">
        <v>498</v>
      </c>
      <c r="O62" s="17">
        <v>0</v>
      </c>
      <c r="P62" s="17">
        <v>0</v>
      </c>
      <c r="Q62" s="17">
        <v>0.96649200000000002</v>
      </c>
      <c r="R62" s="17">
        <v>0.112369</v>
      </c>
      <c r="S62" s="17">
        <v>0.19658800000000001</v>
      </c>
      <c r="T62" s="17">
        <v>8.4219000000000002E-2</v>
      </c>
      <c r="U62" s="17">
        <v>0.42840499999999998</v>
      </c>
      <c r="V62" s="17">
        <v>403.1</v>
      </c>
      <c r="W62" s="17">
        <v>5.3379999999999997E-2</v>
      </c>
      <c r="X62" s="17">
        <v>485</v>
      </c>
      <c r="Y62" s="17">
        <v>0</v>
      </c>
      <c r="Z62" s="17">
        <v>0</v>
      </c>
      <c r="AA62" s="17">
        <v>0.659084</v>
      </c>
      <c r="AB62" s="17">
        <v>0.106297</v>
      </c>
      <c r="AC62" s="17">
        <v>0.121321</v>
      </c>
      <c r="AD62" s="17">
        <v>0.25</v>
      </c>
      <c r="AE62" s="17">
        <v>2190.4</v>
      </c>
    </row>
    <row r="63" spans="1:31">
      <c r="A63" s="17">
        <v>50</v>
      </c>
      <c r="B63" s="19">
        <v>0.45428240740740744</v>
      </c>
      <c r="C63" s="17">
        <v>27.3</v>
      </c>
      <c r="D63" s="17">
        <v>96.7</v>
      </c>
      <c r="E63" s="17">
        <v>7.3316000000000006E-2</v>
      </c>
      <c r="F63" s="17">
        <v>3.548</v>
      </c>
      <c r="G63" s="17">
        <v>0.96536100000000002</v>
      </c>
      <c r="H63" s="17">
        <v>0.13784099999999999</v>
      </c>
      <c r="I63" s="17">
        <v>0.22428400000000001</v>
      </c>
      <c r="J63" s="17">
        <v>8.6443000000000006E-2</v>
      </c>
      <c r="K63" s="17">
        <v>0.38541700000000001</v>
      </c>
      <c r="L63" s="17">
        <v>435</v>
      </c>
      <c r="M63" s="17">
        <v>0.12384199999999999</v>
      </c>
      <c r="N63" s="17">
        <v>391</v>
      </c>
      <c r="O63" s="17">
        <v>0</v>
      </c>
      <c r="P63" s="17">
        <v>0</v>
      </c>
      <c r="Q63" s="17">
        <v>0.95892599999999995</v>
      </c>
      <c r="R63" s="17">
        <v>0.11505600000000001</v>
      </c>
      <c r="S63" s="17">
        <v>0.196154</v>
      </c>
      <c r="T63" s="17">
        <v>8.1098000000000003E-2</v>
      </c>
      <c r="U63" s="17">
        <v>0.41344199999999998</v>
      </c>
      <c r="V63" s="17">
        <v>363.2</v>
      </c>
      <c r="W63" s="17">
        <v>0.18295400000000001</v>
      </c>
      <c r="X63" s="17">
        <v>391</v>
      </c>
      <c r="Y63" s="17">
        <v>0</v>
      </c>
      <c r="Z63" s="17">
        <v>0</v>
      </c>
      <c r="AA63" s="17">
        <v>0.63606399999999996</v>
      </c>
      <c r="AB63" s="17">
        <v>9.0110999999999997E-2</v>
      </c>
      <c r="AC63" s="17">
        <v>0.122364</v>
      </c>
      <c r="AD63" s="17">
        <v>0.25</v>
      </c>
      <c r="AE63" s="17">
        <v>1909.2</v>
      </c>
    </row>
    <row r="64" spans="1:31">
      <c r="A64" s="17">
        <v>51</v>
      </c>
      <c r="B64" s="19">
        <v>0.4543402777777778</v>
      </c>
      <c r="C64" s="17">
        <v>27.9</v>
      </c>
      <c r="D64" s="17">
        <v>95</v>
      </c>
      <c r="E64" s="17">
        <v>7.2451000000000002E-2</v>
      </c>
      <c r="F64" s="17">
        <v>3.5059999999999998</v>
      </c>
      <c r="G64" s="17">
        <v>0.94514299999999996</v>
      </c>
      <c r="H64" s="17">
        <v>0.13423499999999999</v>
      </c>
      <c r="I64" s="17">
        <v>0.21878400000000001</v>
      </c>
      <c r="J64" s="17">
        <v>8.4548999999999999E-2</v>
      </c>
      <c r="K64" s="17">
        <v>0.38645000000000002</v>
      </c>
      <c r="L64" s="17">
        <v>430.2</v>
      </c>
      <c r="M64" s="17">
        <v>3.0000000000000001E-6</v>
      </c>
      <c r="N64" s="17">
        <v>432</v>
      </c>
      <c r="O64" s="17">
        <v>0</v>
      </c>
      <c r="P64" s="17">
        <v>0</v>
      </c>
      <c r="Q64" s="17">
        <v>0.94867800000000002</v>
      </c>
      <c r="R64" s="17">
        <v>0.110112</v>
      </c>
      <c r="S64" s="17">
        <v>0.191025</v>
      </c>
      <c r="T64" s="17">
        <v>8.0914E-2</v>
      </c>
      <c r="U64" s="17">
        <v>0.42357499999999998</v>
      </c>
      <c r="V64" s="17">
        <v>417.6</v>
      </c>
      <c r="W64" s="17">
        <v>6.0000000000000002E-6</v>
      </c>
      <c r="X64" s="17">
        <v>421</v>
      </c>
      <c r="Y64" s="17">
        <v>0</v>
      </c>
      <c r="Z64" s="17">
        <v>0</v>
      </c>
      <c r="AA64" s="17">
        <v>0.65165499999999998</v>
      </c>
      <c r="AB64" s="17">
        <v>9.6047199999999999E-2</v>
      </c>
      <c r="AC64" s="17">
        <v>0.117883</v>
      </c>
      <c r="AD64" s="17">
        <v>0.25</v>
      </c>
      <c r="AE64" s="17">
        <v>1930.7</v>
      </c>
    </row>
    <row r="65" spans="1:31">
      <c r="A65" s="17">
        <v>52</v>
      </c>
      <c r="B65" s="19">
        <v>0.45439814814814811</v>
      </c>
      <c r="C65" s="17">
        <v>29</v>
      </c>
      <c r="D65" s="17">
        <v>94.1</v>
      </c>
      <c r="E65" s="17">
        <v>7.1171999999999999E-2</v>
      </c>
      <c r="F65" s="17">
        <v>3.444</v>
      </c>
      <c r="G65" s="17">
        <v>0.96480500000000002</v>
      </c>
      <c r="H65" s="17">
        <v>0.13983899999999999</v>
      </c>
      <c r="I65" s="17">
        <v>0.22437199999999999</v>
      </c>
      <c r="J65" s="17">
        <v>8.4531999999999996E-2</v>
      </c>
      <c r="K65" s="17">
        <v>0.37675199999999998</v>
      </c>
      <c r="L65" s="17">
        <v>411.4</v>
      </c>
      <c r="M65" s="17">
        <v>2.6180999999999999E-2</v>
      </c>
      <c r="N65" s="17">
        <v>605</v>
      </c>
      <c r="O65" s="17">
        <v>0</v>
      </c>
      <c r="P65" s="17">
        <v>0</v>
      </c>
      <c r="Q65" s="17">
        <v>0.960507</v>
      </c>
      <c r="R65" s="17">
        <v>0.11178299999999999</v>
      </c>
      <c r="S65" s="17">
        <v>0.20433299999999999</v>
      </c>
      <c r="T65" s="17">
        <v>9.2549999999999993E-2</v>
      </c>
      <c r="U65" s="17">
        <v>0.45293600000000001</v>
      </c>
      <c r="V65" s="17">
        <v>388.1</v>
      </c>
      <c r="W65" s="17">
        <v>6.0000000000000002E-6</v>
      </c>
      <c r="X65" s="17">
        <v>523</v>
      </c>
      <c r="Y65" s="17">
        <v>0</v>
      </c>
      <c r="Z65" s="17">
        <v>0</v>
      </c>
      <c r="AA65" s="17">
        <v>0.696824</v>
      </c>
      <c r="AB65" s="17">
        <v>0.12353699999999999</v>
      </c>
      <c r="AC65" s="17">
        <v>0.12321600000000001</v>
      </c>
      <c r="AD65" s="17">
        <v>0.25</v>
      </c>
      <c r="AE65" s="17">
        <v>2018.9</v>
      </c>
    </row>
    <row r="66" spans="1:31">
      <c r="A66" s="17">
        <v>53</v>
      </c>
      <c r="B66" s="19">
        <v>0.45445601851851852</v>
      </c>
      <c r="C66" s="17">
        <v>30.2</v>
      </c>
      <c r="D66" s="17">
        <v>88.8</v>
      </c>
      <c r="E66" s="17">
        <v>6.5833000000000003E-2</v>
      </c>
      <c r="F66" s="17">
        <v>3.1859999999999999</v>
      </c>
      <c r="G66" s="17">
        <v>0.96116000000000001</v>
      </c>
      <c r="H66" s="17">
        <v>0.15068100000000001</v>
      </c>
      <c r="I66" s="17">
        <v>0.24218600000000001</v>
      </c>
      <c r="J66" s="17">
        <v>9.1505000000000003E-2</v>
      </c>
      <c r="K66" s="17">
        <v>0.37782900000000003</v>
      </c>
      <c r="L66" s="17">
        <v>405.9</v>
      </c>
      <c r="M66" s="17">
        <v>1.2999999999999999E-5</v>
      </c>
      <c r="N66" s="17">
        <v>564</v>
      </c>
      <c r="O66" s="17">
        <v>0</v>
      </c>
      <c r="P66" s="17">
        <v>0</v>
      </c>
      <c r="Q66" s="17">
        <v>0.94910799999999995</v>
      </c>
      <c r="R66" s="17">
        <v>0.117923</v>
      </c>
      <c r="S66" s="17">
        <v>0.211539</v>
      </c>
      <c r="T66" s="17">
        <v>9.3616000000000005E-2</v>
      </c>
      <c r="U66" s="17">
        <v>0.442548</v>
      </c>
      <c r="V66" s="17">
        <v>396.4</v>
      </c>
      <c r="W66" s="17">
        <v>3.9999999999999998E-6</v>
      </c>
      <c r="X66" s="17">
        <v>385</v>
      </c>
      <c r="Y66" s="17">
        <v>0</v>
      </c>
      <c r="Z66" s="17">
        <v>0</v>
      </c>
      <c r="AA66" s="17">
        <v>0.68084299999999998</v>
      </c>
      <c r="AB66" s="17">
        <v>0.10900700000000001</v>
      </c>
      <c r="AC66" s="17">
        <v>0.12812799999999999</v>
      </c>
      <c r="AD66" s="17">
        <v>0.25</v>
      </c>
      <c r="AE66" s="17">
        <v>2046.3</v>
      </c>
    </row>
    <row r="67" spans="1:31">
      <c r="A67" s="17">
        <v>54</v>
      </c>
      <c r="B67" s="19">
        <v>0.45450231481481485</v>
      </c>
      <c r="C67" s="17">
        <v>31</v>
      </c>
      <c r="D67" s="17">
        <v>88</v>
      </c>
      <c r="E67" s="17">
        <v>7.1332000000000007E-2</v>
      </c>
      <c r="F67" s="17">
        <v>3.452</v>
      </c>
      <c r="G67" s="17">
        <v>0.95050400000000002</v>
      </c>
      <c r="H67" s="17">
        <v>0.143289</v>
      </c>
      <c r="I67" s="17">
        <v>0.23134299999999999</v>
      </c>
      <c r="J67" s="17">
        <v>8.8053999999999993E-2</v>
      </c>
      <c r="K67" s="17">
        <v>0.38062099999999999</v>
      </c>
      <c r="L67" s="17">
        <v>432.1</v>
      </c>
      <c r="M67" s="17">
        <v>2.6999999999999999E-5</v>
      </c>
      <c r="N67" s="17">
        <v>563</v>
      </c>
      <c r="O67" s="17">
        <v>0</v>
      </c>
      <c r="P67" s="17">
        <v>0</v>
      </c>
      <c r="Q67" s="17">
        <v>0.96928499999999995</v>
      </c>
      <c r="R67" s="17">
        <v>0.12295499999999999</v>
      </c>
      <c r="S67" s="17">
        <v>0.226689</v>
      </c>
      <c r="T67" s="17">
        <v>0.10373400000000001</v>
      </c>
      <c r="U67" s="17">
        <v>0.45760499999999998</v>
      </c>
      <c r="V67" s="17">
        <v>400.2</v>
      </c>
      <c r="W67" s="17">
        <v>8.7539000000000006E-2</v>
      </c>
      <c r="X67" s="17">
        <v>464</v>
      </c>
      <c r="Y67" s="17">
        <v>0</v>
      </c>
      <c r="Z67" s="17">
        <v>0</v>
      </c>
      <c r="AA67" s="17">
        <v>0.70400799999999997</v>
      </c>
      <c r="AB67" s="17">
        <v>0.11415599999999999</v>
      </c>
      <c r="AC67" s="17">
        <v>0.134797</v>
      </c>
      <c r="AD67" s="17">
        <v>0.25</v>
      </c>
      <c r="AE67" s="17">
        <v>1922.3</v>
      </c>
    </row>
    <row r="68" spans="1:31">
      <c r="A68" s="17">
        <v>55</v>
      </c>
      <c r="B68" s="19">
        <v>0.45456018518518521</v>
      </c>
      <c r="C68" s="17">
        <v>32.1</v>
      </c>
      <c r="D68" s="17">
        <v>86.2</v>
      </c>
      <c r="E68" s="17">
        <v>6.7785999999999999E-2</v>
      </c>
      <c r="F68" s="17">
        <v>3.28</v>
      </c>
      <c r="G68" s="17">
        <v>0.95364499999999996</v>
      </c>
      <c r="H68" s="17">
        <v>0.151002</v>
      </c>
      <c r="I68" s="17">
        <v>0.24023700000000001</v>
      </c>
      <c r="J68" s="17">
        <v>8.9234999999999995E-2</v>
      </c>
      <c r="K68" s="17">
        <v>0.371446</v>
      </c>
      <c r="L68" s="17">
        <v>430.4</v>
      </c>
      <c r="M68" s="17">
        <v>3.6450999999999997E-2</v>
      </c>
      <c r="N68" s="17">
        <v>519</v>
      </c>
      <c r="O68" s="17">
        <v>0</v>
      </c>
      <c r="P68" s="17">
        <v>0</v>
      </c>
      <c r="Q68" s="17">
        <v>0.95223800000000003</v>
      </c>
      <c r="R68" s="17">
        <v>0.12252</v>
      </c>
      <c r="S68" s="17">
        <v>0.21890899999999999</v>
      </c>
      <c r="T68" s="17">
        <v>9.6389000000000002E-2</v>
      </c>
      <c r="U68" s="17">
        <v>0.44031399999999998</v>
      </c>
      <c r="V68" s="17">
        <v>417.7</v>
      </c>
      <c r="W68" s="17">
        <v>2.4000000000000001E-5</v>
      </c>
      <c r="X68" s="17">
        <v>496</v>
      </c>
      <c r="Y68" s="17">
        <v>0</v>
      </c>
      <c r="Z68" s="17">
        <v>0</v>
      </c>
      <c r="AA68" s="17">
        <v>0.67740699999999998</v>
      </c>
      <c r="AB68" s="17">
        <v>0.10384</v>
      </c>
      <c r="AC68" s="17">
        <v>0.13252900000000001</v>
      </c>
      <c r="AD68" s="17">
        <v>0.25</v>
      </c>
      <c r="AE68" s="17">
        <v>1929.7</v>
      </c>
    </row>
    <row r="69" spans="1:31">
      <c r="A69" s="17">
        <v>56</v>
      </c>
      <c r="B69" s="19">
        <v>0.45461805555555551</v>
      </c>
      <c r="C69" s="17">
        <v>33.1</v>
      </c>
      <c r="D69" s="17">
        <v>83.6</v>
      </c>
      <c r="E69" s="17">
        <v>6.6996E-2</v>
      </c>
      <c r="F69" s="17">
        <v>3.242</v>
      </c>
      <c r="G69" s="17">
        <v>0.95866300000000004</v>
      </c>
      <c r="H69" s="17">
        <v>0.14502100000000001</v>
      </c>
      <c r="I69" s="17">
        <v>0.24355099999999999</v>
      </c>
      <c r="J69" s="17">
        <v>9.8530000000000006E-2</v>
      </c>
      <c r="K69" s="17">
        <v>0.404555</v>
      </c>
      <c r="L69" s="17">
        <v>437.9</v>
      </c>
      <c r="M69" s="17">
        <v>1.7E-5</v>
      </c>
      <c r="N69" s="17">
        <v>550</v>
      </c>
      <c r="O69" s="17">
        <v>0</v>
      </c>
      <c r="P69" s="17">
        <v>0</v>
      </c>
      <c r="Q69" s="17">
        <v>0.95326900000000003</v>
      </c>
      <c r="R69" s="17">
        <v>0.12652099999999999</v>
      </c>
      <c r="S69" s="17">
        <v>0.22727900000000001</v>
      </c>
      <c r="T69" s="17">
        <v>0.100757</v>
      </c>
      <c r="U69" s="17">
        <v>0.44332100000000002</v>
      </c>
      <c r="V69" s="17">
        <v>428.9</v>
      </c>
      <c r="W69" s="17">
        <v>9.0000000000000002E-6</v>
      </c>
      <c r="X69" s="17">
        <v>483</v>
      </c>
      <c r="Y69" s="17">
        <v>0</v>
      </c>
      <c r="Z69" s="17">
        <v>0</v>
      </c>
      <c r="AA69" s="17">
        <v>0.682033</v>
      </c>
      <c r="AB69" s="17">
        <v>0.10811800000000001</v>
      </c>
      <c r="AC69" s="17">
        <v>0.13741500000000001</v>
      </c>
      <c r="AD69" s="17">
        <v>0.25</v>
      </c>
      <c r="AE69" s="17">
        <v>1896.5</v>
      </c>
    </row>
    <row r="70" spans="1:31">
      <c r="A70" s="17">
        <v>57</v>
      </c>
      <c r="B70" s="19">
        <v>0.45467592592592593</v>
      </c>
      <c r="C70" s="17">
        <v>34.200000000000003</v>
      </c>
      <c r="D70" s="17">
        <v>80.900000000000006</v>
      </c>
      <c r="E70" s="17">
        <v>6.1769999999999999E-2</v>
      </c>
      <c r="F70" s="17">
        <v>2.9889999999999999</v>
      </c>
      <c r="G70" s="17">
        <v>0.97229399999999999</v>
      </c>
      <c r="H70" s="17">
        <v>0.15479899999999999</v>
      </c>
      <c r="I70" s="17">
        <v>0.24710399999999999</v>
      </c>
      <c r="J70" s="17">
        <v>9.2304999999999998E-2</v>
      </c>
      <c r="K70" s="17">
        <v>0.37354599999999999</v>
      </c>
      <c r="L70" s="17">
        <v>380.1</v>
      </c>
      <c r="M70" s="17">
        <v>5.0000000000000004E-6</v>
      </c>
      <c r="N70" s="17">
        <v>444</v>
      </c>
      <c r="O70" s="17">
        <v>0</v>
      </c>
      <c r="P70" s="17">
        <v>0</v>
      </c>
      <c r="Q70" s="17">
        <v>0.97536500000000004</v>
      </c>
      <c r="R70" s="17">
        <v>0.120798</v>
      </c>
      <c r="S70" s="17">
        <v>0.22763600000000001</v>
      </c>
      <c r="T70" s="17">
        <v>0.106838</v>
      </c>
      <c r="U70" s="17">
        <v>0.469337</v>
      </c>
      <c r="V70" s="17">
        <v>441.6</v>
      </c>
      <c r="W70" s="17">
        <v>5.4142000000000003E-2</v>
      </c>
      <c r="X70" s="17">
        <v>366</v>
      </c>
      <c r="Y70" s="17">
        <v>0</v>
      </c>
      <c r="Z70" s="17">
        <v>0</v>
      </c>
      <c r="AA70" s="17">
        <v>0.72205600000000003</v>
      </c>
      <c r="AB70" s="17">
        <v>7.5967199999999999E-2</v>
      </c>
      <c r="AC70" s="17">
        <v>0.128914</v>
      </c>
      <c r="AD70" s="17">
        <v>0.25</v>
      </c>
      <c r="AE70" s="17">
        <v>2185</v>
      </c>
    </row>
    <row r="71" spans="1:31">
      <c r="A71" s="17">
        <v>58</v>
      </c>
      <c r="B71" s="19">
        <v>0.45472222222222225</v>
      </c>
      <c r="C71" s="17">
        <v>35.200000000000003</v>
      </c>
      <c r="D71" s="17">
        <v>79.2</v>
      </c>
      <c r="E71" s="17">
        <v>6.5267000000000006E-2</v>
      </c>
      <c r="F71" s="17">
        <v>3.1579999999999999</v>
      </c>
      <c r="G71" s="17">
        <v>0.95586899999999997</v>
      </c>
      <c r="H71" s="17">
        <v>0.15249599999999999</v>
      </c>
      <c r="I71" s="17">
        <v>0.24371100000000001</v>
      </c>
      <c r="J71" s="17">
        <v>9.1215000000000004E-2</v>
      </c>
      <c r="K71" s="17">
        <v>0.374276</v>
      </c>
      <c r="L71" s="17">
        <v>444.3</v>
      </c>
      <c r="M71" s="17">
        <v>0.14168</v>
      </c>
      <c r="N71" s="17">
        <v>584</v>
      </c>
      <c r="O71" s="17">
        <v>0</v>
      </c>
      <c r="P71" s="17">
        <v>0</v>
      </c>
      <c r="Q71" s="17">
        <v>0.95831699999999997</v>
      </c>
      <c r="R71" s="17">
        <v>0.12622</v>
      </c>
      <c r="S71" s="17">
        <v>0.22959099999999999</v>
      </c>
      <c r="T71" s="17">
        <v>0.10337</v>
      </c>
      <c r="U71" s="17">
        <v>0.45023800000000003</v>
      </c>
      <c r="V71" s="17">
        <v>416.8</v>
      </c>
      <c r="W71" s="17">
        <v>1.8079999999999999E-3</v>
      </c>
      <c r="X71" s="17">
        <v>444</v>
      </c>
      <c r="Y71" s="17">
        <v>0</v>
      </c>
      <c r="Z71" s="17">
        <v>0</v>
      </c>
      <c r="AA71" s="17">
        <v>0.69267299999999998</v>
      </c>
      <c r="AB71" s="17">
        <v>0.109988</v>
      </c>
      <c r="AC71" s="17">
        <v>0.13758999999999999</v>
      </c>
      <c r="AD71" s="17">
        <v>0.25</v>
      </c>
      <c r="AE71" s="17">
        <v>1869.2</v>
      </c>
    </row>
    <row r="72" spans="1:31">
      <c r="A72" s="17">
        <v>59</v>
      </c>
      <c r="B72" s="19">
        <v>0.45478009259259261</v>
      </c>
      <c r="C72" s="17">
        <v>35.9</v>
      </c>
      <c r="D72" s="17">
        <v>77.400000000000006</v>
      </c>
      <c r="E72" s="17">
        <v>5.9444999999999998E-2</v>
      </c>
      <c r="F72" s="17">
        <v>2.8769999999999998</v>
      </c>
      <c r="G72" s="17">
        <v>0.97177999999999998</v>
      </c>
      <c r="H72" s="17">
        <v>0.15886800000000001</v>
      </c>
      <c r="I72" s="17">
        <v>0.25571500000000003</v>
      </c>
      <c r="J72" s="17">
        <v>9.6847000000000003E-2</v>
      </c>
      <c r="K72" s="17">
        <v>0.37873099999999998</v>
      </c>
      <c r="L72" s="17">
        <v>420.9</v>
      </c>
      <c r="M72" s="17">
        <v>5.4383000000000001E-2</v>
      </c>
      <c r="N72" s="17">
        <v>518</v>
      </c>
      <c r="O72" s="17">
        <v>0</v>
      </c>
      <c r="P72" s="17">
        <v>0</v>
      </c>
      <c r="Q72" s="17">
        <v>0.96059899999999998</v>
      </c>
      <c r="R72" s="17">
        <v>0.13330400000000001</v>
      </c>
      <c r="S72" s="17">
        <v>0.23553199999999999</v>
      </c>
      <c r="T72" s="17">
        <v>0.102228</v>
      </c>
      <c r="U72" s="17">
        <v>0.434029</v>
      </c>
      <c r="V72" s="17">
        <v>427.4</v>
      </c>
      <c r="W72" s="17">
        <v>0.167184</v>
      </c>
      <c r="X72" s="17">
        <v>353</v>
      </c>
      <c r="Y72" s="17">
        <v>0</v>
      </c>
      <c r="Z72" s="17">
        <v>0</v>
      </c>
      <c r="AA72" s="17">
        <v>0.66773700000000002</v>
      </c>
      <c r="AB72" s="17">
        <v>9.2178999999999997E-2</v>
      </c>
      <c r="AC72" s="17">
        <v>0.14272799999999999</v>
      </c>
      <c r="AD72" s="17">
        <v>0.25</v>
      </c>
      <c r="AE72" s="17">
        <v>1973.1</v>
      </c>
    </row>
    <row r="73" spans="1:31">
      <c r="A73" s="17">
        <v>60</v>
      </c>
      <c r="B73" s="19">
        <v>0.45483796296296292</v>
      </c>
      <c r="C73" s="17">
        <v>37.200000000000003</v>
      </c>
      <c r="D73" s="17">
        <v>74.8</v>
      </c>
      <c r="E73" s="17">
        <v>5.9186000000000002E-2</v>
      </c>
      <c r="F73" s="17">
        <v>2.8639999999999999</v>
      </c>
      <c r="G73" s="17">
        <v>0.97080999999999995</v>
      </c>
      <c r="H73" s="17">
        <v>0.15912200000000001</v>
      </c>
      <c r="I73" s="17">
        <v>0.268204</v>
      </c>
      <c r="J73" s="17">
        <v>0.109082</v>
      </c>
      <c r="K73" s="17">
        <v>0.40671200000000002</v>
      </c>
      <c r="L73" s="17">
        <v>403.6</v>
      </c>
      <c r="M73" s="17">
        <v>6.9999999999999999E-6</v>
      </c>
      <c r="N73" s="17">
        <v>431</v>
      </c>
      <c r="O73" s="17">
        <v>0</v>
      </c>
      <c r="P73" s="17">
        <v>0</v>
      </c>
      <c r="Q73" s="17">
        <v>0.96696300000000002</v>
      </c>
      <c r="R73" s="17">
        <v>0.136377</v>
      </c>
      <c r="S73" s="17">
        <v>0.25104599999999999</v>
      </c>
      <c r="T73" s="17">
        <v>0.11466899999999999</v>
      </c>
      <c r="U73" s="17">
        <v>0.45676600000000001</v>
      </c>
      <c r="V73" s="17">
        <v>437.6</v>
      </c>
      <c r="W73" s="17">
        <v>0.175071</v>
      </c>
      <c r="X73" s="17">
        <v>427</v>
      </c>
      <c r="Y73" s="17">
        <v>0</v>
      </c>
      <c r="Z73" s="17">
        <v>0</v>
      </c>
      <c r="AA73" s="17">
        <v>0.70271600000000001</v>
      </c>
      <c r="AB73" s="17">
        <v>7.2661699999999996E-2</v>
      </c>
      <c r="AC73" s="17">
        <v>0.144709</v>
      </c>
      <c r="AD73" s="17">
        <v>0.25</v>
      </c>
      <c r="AE73" s="17">
        <v>2057.8000000000002</v>
      </c>
    </row>
    <row r="74" spans="1:31">
      <c r="A74" s="17">
        <v>61</v>
      </c>
      <c r="B74" s="19">
        <v>0.45488425925925924</v>
      </c>
      <c r="C74" s="17">
        <v>38.6</v>
      </c>
      <c r="D74" s="17">
        <v>71.2</v>
      </c>
      <c r="E74" s="17">
        <v>6.2968999999999997E-2</v>
      </c>
      <c r="F74" s="17">
        <v>3.0470000000000002</v>
      </c>
      <c r="G74" s="17">
        <v>0.97631599999999996</v>
      </c>
      <c r="H74" s="17">
        <v>0.175232</v>
      </c>
      <c r="I74" s="17">
        <v>0.28415099999999999</v>
      </c>
      <c r="J74" s="17">
        <v>0.108919</v>
      </c>
      <c r="K74" s="17">
        <v>0.38331399999999999</v>
      </c>
      <c r="L74" s="17">
        <v>446.1</v>
      </c>
      <c r="M74" s="17">
        <v>0.17166999999999999</v>
      </c>
      <c r="N74" s="17">
        <v>501</v>
      </c>
      <c r="O74" s="17">
        <v>0</v>
      </c>
      <c r="P74" s="17">
        <v>0</v>
      </c>
      <c r="Q74" s="17">
        <v>0.97712200000000005</v>
      </c>
      <c r="R74" s="17">
        <v>0.138298</v>
      </c>
      <c r="S74" s="17">
        <v>0.26040600000000003</v>
      </c>
      <c r="T74" s="17">
        <v>0.122109</v>
      </c>
      <c r="U74" s="17">
        <v>0.46891500000000003</v>
      </c>
      <c r="V74" s="17">
        <v>415.4</v>
      </c>
      <c r="W74" s="17">
        <v>2.4000000000000001E-5</v>
      </c>
      <c r="X74" s="17">
        <v>394</v>
      </c>
      <c r="Y74" s="17">
        <v>0</v>
      </c>
      <c r="Z74" s="17">
        <v>0</v>
      </c>
      <c r="AA74" s="17">
        <v>0.72140800000000005</v>
      </c>
      <c r="AB74" s="17">
        <v>8.7426799999999999E-2</v>
      </c>
      <c r="AC74" s="17">
        <v>0.14897299999999999</v>
      </c>
      <c r="AD74" s="17">
        <v>0.25</v>
      </c>
      <c r="AE74" s="17">
        <v>1862</v>
      </c>
    </row>
    <row r="75" spans="1:31">
      <c r="A75" s="17">
        <v>62</v>
      </c>
      <c r="B75" s="19">
        <v>0.45494212962962965</v>
      </c>
      <c r="C75" s="17">
        <v>39.200000000000003</v>
      </c>
      <c r="D75" s="17">
        <v>71.2</v>
      </c>
      <c r="E75" s="17">
        <v>6.1602999999999998E-2</v>
      </c>
      <c r="F75" s="17">
        <v>2.9809999999999999</v>
      </c>
      <c r="G75" s="17">
        <v>0.97739500000000001</v>
      </c>
      <c r="H75" s="17">
        <v>0.177175</v>
      </c>
      <c r="I75" s="17">
        <v>0.29315000000000002</v>
      </c>
      <c r="J75" s="17">
        <v>0.11597499999999999</v>
      </c>
      <c r="K75" s="17">
        <v>0.39561600000000002</v>
      </c>
      <c r="L75" s="17">
        <v>435.7</v>
      </c>
      <c r="M75" s="17">
        <v>8.7537000000000004E-2</v>
      </c>
      <c r="N75" s="17">
        <v>370</v>
      </c>
      <c r="O75" s="17">
        <v>0</v>
      </c>
      <c r="P75" s="17">
        <v>0</v>
      </c>
      <c r="Q75" s="17">
        <v>0.97167599999999998</v>
      </c>
      <c r="R75" s="17">
        <v>0.14777100000000001</v>
      </c>
      <c r="S75" s="17">
        <v>0.272785</v>
      </c>
      <c r="T75" s="17">
        <v>0.12501399999999999</v>
      </c>
      <c r="U75" s="17">
        <v>0.45828799999999997</v>
      </c>
      <c r="V75" s="17">
        <v>425.6</v>
      </c>
      <c r="W75" s="17">
        <v>2.0833000000000001E-2</v>
      </c>
      <c r="X75" s="17">
        <v>450</v>
      </c>
      <c r="Y75" s="17">
        <v>0</v>
      </c>
      <c r="Z75" s="17">
        <v>0</v>
      </c>
      <c r="AA75" s="17">
        <v>0.70505799999999996</v>
      </c>
      <c r="AB75" s="17">
        <v>6.4738699999999996E-2</v>
      </c>
      <c r="AC75" s="17">
        <v>0.155864</v>
      </c>
      <c r="AD75" s="17">
        <v>0.25</v>
      </c>
      <c r="AE75" s="17">
        <v>1906.4</v>
      </c>
    </row>
    <row r="76" spans="1:31">
      <c r="A76" s="17">
        <v>63</v>
      </c>
      <c r="B76" s="19">
        <v>0.45500000000000002</v>
      </c>
      <c r="C76" s="17">
        <v>40.200000000000003</v>
      </c>
      <c r="D76" s="17">
        <v>67.7</v>
      </c>
      <c r="E76" s="17">
        <v>6.0285999999999999E-2</v>
      </c>
      <c r="F76" s="17">
        <v>2.9169999999999998</v>
      </c>
      <c r="G76" s="17">
        <v>0.973742</v>
      </c>
      <c r="H76" s="17">
        <v>0.18723400000000001</v>
      </c>
      <c r="I76" s="17">
        <v>0.31424400000000002</v>
      </c>
      <c r="J76" s="17">
        <v>0.12701000000000001</v>
      </c>
      <c r="K76" s="17">
        <v>0.40417700000000001</v>
      </c>
      <c r="L76" s="17">
        <v>448.4</v>
      </c>
      <c r="M76" s="17">
        <v>1.9057999999999999E-2</v>
      </c>
      <c r="N76" s="17">
        <v>545</v>
      </c>
      <c r="O76" s="17">
        <v>0</v>
      </c>
      <c r="P76" s="17">
        <v>0</v>
      </c>
      <c r="Q76" s="17">
        <v>0.98489300000000002</v>
      </c>
      <c r="R76" s="17">
        <v>0.15804199999999999</v>
      </c>
      <c r="S76" s="17">
        <v>0.29899900000000001</v>
      </c>
      <c r="T76" s="17">
        <v>0.140958</v>
      </c>
      <c r="U76" s="17">
        <v>0.47143200000000002</v>
      </c>
      <c r="V76" s="17">
        <v>422.6</v>
      </c>
      <c r="W76" s="17">
        <v>1.07E-4</v>
      </c>
      <c r="X76" s="17">
        <v>385</v>
      </c>
      <c r="Y76" s="17">
        <v>0</v>
      </c>
      <c r="Z76" s="17">
        <v>0</v>
      </c>
      <c r="AA76" s="17">
        <v>0.72528000000000004</v>
      </c>
      <c r="AB76" s="17">
        <v>9.0591500000000005E-2</v>
      </c>
      <c r="AC76" s="17">
        <v>0.17081099999999999</v>
      </c>
      <c r="AD76" s="17">
        <v>0.25</v>
      </c>
      <c r="AE76" s="17">
        <v>1852.3</v>
      </c>
    </row>
    <row r="77" spans="1:31">
      <c r="A77" s="17">
        <v>64</v>
      </c>
      <c r="B77" s="19">
        <v>0.45505787037037032</v>
      </c>
      <c r="C77" s="17">
        <v>41.2</v>
      </c>
      <c r="D77" s="17">
        <v>65.099999999999994</v>
      </c>
      <c r="E77" s="17">
        <v>5.7008000000000003E-2</v>
      </c>
      <c r="F77" s="17">
        <v>2.7589999999999999</v>
      </c>
      <c r="G77" s="17">
        <v>0.97440199999999999</v>
      </c>
      <c r="H77" s="17">
        <v>0.18439</v>
      </c>
      <c r="I77" s="17">
        <v>0.31407600000000002</v>
      </c>
      <c r="J77" s="17">
        <v>0.129687</v>
      </c>
      <c r="K77" s="17">
        <v>0.412914</v>
      </c>
      <c r="L77" s="17">
        <v>451.9</v>
      </c>
      <c r="M77" s="17">
        <v>1.1E-5</v>
      </c>
      <c r="N77" s="17">
        <v>373</v>
      </c>
      <c r="O77" s="17">
        <v>0</v>
      </c>
      <c r="P77" s="17">
        <v>0</v>
      </c>
      <c r="Q77" s="17">
        <v>0.981989</v>
      </c>
      <c r="R77" s="17">
        <v>0.163384</v>
      </c>
      <c r="S77" s="17">
        <v>0.29500900000000002</v>
      </c>
      <c r="T77" s="17">
        <v>0.13162399999999999</v>
      </c>
      <c r="U77" s="17">
        <v>0.44617099999999998</v>
      </c>
      <c r="V77" s="17">
        <v>454.9</v>
      </c>
      <c r="W77" s="17">
        <v>0.17230899999999999</v>
      </c>
      <c r="X77" s="17">
        <v>526</v>
      </c>
      <c r="Y77" s="17">
        <v>0</v>
      </c>
      <c r="Z77" s="17">
        <v>0</v>
      </c>
      <c r="AA77" s="17">
        <v>0.68641700000000005</v>
      </c>
      <c r="AB77" s="17">
        <v>6.1890300000000002E-2</v>
      </c>
      <c r="AC77" s="17">
        <v>0.17153099999999999</v>
      </c>
      <c r="AD77" s="17">
        <v>0.25</v>
      </c>
      <c r="AE77" s="17">
        <v>1837.9</v>
      </c>
    </row>
    <row r="78" spans="1:31">
      <c r="A78" s="17">
        <v>65</v>
      </c>
      <c r="B78" s="19">
        <v>0.45511574074074074</v>
      </c>
      <c r="C78" s="17">
        <v>42.1</v>
      </c>
      <c r="D78" s="17">
        <v>62.4</v>
      </c>
      <c r="E78" s="17">
        <v>4.7690999999999997E-2</v>
      </c>
      <c r="F78" s="17">
        <v>2.3079999999999998</v>
      </c>
      <c r="G78" s="17">
        <v>0.97080999999999995</v>
      </c>
      <c r="H78" s="17">
        <v>0.19470499999999999</v>
      </c>
      <c r="I78" s="17">
        <v>0.32128499999999999</v>
      </c>
      <c r="J78" s="17">
        <v>0.126581</v>
      </c>
      <c r="K78" s="17">
        <v>0.393982</v>
      </c>
      <c r="L78" s="17">
        <v>411.9</v>
      </c>
      <c r="M78" s="17">
        <v>1.5E-5</v>
      </c>
      <c r="N78" s="17">
        <v>588</v>
      </c>
      <c r="O78" s="17">
        <v>0</v>
      </c>
      <c r="P78" s="17">
        <v>0</v>
      </c>
      <c r="Q78" s="17">
        <v>0.97467599999999999</v>
      </c>
      <c r="R78" s="17">
        <v>0.16966400000000001</v>
      </c>
      <c r="S78" s="17">
        <v>0.30124800000000002</v>
      </c>
      <c r="T78" s="17">
        <v>0.13158400000000001</v>
      </c>
      <c r="U78" s="17">
        <v>0.43679699999999999</v>
      </c>
      <c r="V78" s="17">
        <v>497.9</v>
      </c>
      <c r="W78" s="17">
        <v>0.21514900000000001</v>
      </c>
      <c r="X78" s="17">
        <v>338</v>
      </c>
      <c r="Y78" s="17">
        <v>0</v>
      </c>
      <c r="Z78" s="17">
        <v>0</v>
      </c>
      <c r="AA78" s="17">
        <v>0.67199600000000004</v>
      </c>
      <c r="AB78" s="17">
        <v>8.3413200000000007E-2</v>
      </c>
      <c r="AC78" s="17">
        <v>0.18064</v>
      </c>
      <c r="AD78" s="17">
        <v>0.25</v>
      </c>
      <c r="AE78" s="17">
        <v>2016.2</v>
      </c>
    </row>
    <row r="79" spans="1:31">
      <c r="A79" s="17">
        <v>66</v>
      </c>
      <c r="B79" s="19">
        <v>0.45516203703703706</v>
      </c>
      <c r="C79" s="17">
        <v>43.2</v>
      </c>
      <c r="D79" s="17">
        <v>59.8</v>
      </c>
      <c r="E79" s="17">
        <v>5.7238999999999998E-2</v>
      </c>
      <c r="F79" s="17">
        <v>2.77</v>
      </c>
      <c r="G79" s="17">
        <v>0.97443000000000002</v>
      </c>
      <c r="H79" s="17">
        <v>0.20230699999999999</v>
      </c>
      <c r="I79" s="17">
        <v>0.33283299999999999</v>
      </c>
      <c r="J79" s="17">
        <v>0.130526</v>
      </c>
      <c r="K79" s="17">
        <v>0.39216600000000001</v>
      </c>
      <c r="L79" s="17">
        <v>467.9</v>
      </c>
      <c r="M79" s="17">
        <v>6.2690999999999997E-2</v>
      </c>
      <c r="N79" s="17">
        <v>428</v>
      </c>
      <c r="O79" s="17">
        <v>0</v>
      </c>
      <c r="P79" s="17">
        <v>0</v>
      </c>
      <c r="Q79" s="17">
        <v>0.97613499999999997</v>
      </c>
      <c r="R79" s="17">
        <v>0.16677600000000001</v>
      </c>
      <c r="S79" s="17">
        <v>0.31681300000000001</v>
      </c>
      <c r="T79" s="17">
        <v>0.150036</v>
      </c>
      <c r="U79" s="17">
        <v>0.47358099999999997</v>
      </c>
      <c r="V79" s="17">
        <v>460.5</v>
      </c>
      <c r="W79" s="17">
        <v>0.187664</v>
      </c>
      <c r="X79" s="17">
        <v>402</v>
      </c>
      <c r="Y79" s="17">
        <v>0</v>
      </c>
      <c r="Z79" s="17">
        <v>0</v>
      </c>
      <c r="AA79" s="17">
        <v>0.72858599999999996</v>
      </c>
      <c r="AB79" s="17">
        <v>6.7197999999999994E-2</v>
      </c>
      <c r="AC79" s="17">
        <v>0.17685799999999999</v>
      </c>
      <c r="AD79" s="17">
        <v>0.25</v>
      </c>
      <c r="AE79" s="17">
        <v>1775.3</v>
      </c>
    </row>
    <row r="80" spans="1:31">
      <c r="A80" s="17">
        <v>67</v>
      </c>
      <c r="B80" s="19">
        <v>0.45521990740740742</v>
      </c>
      <c r="C80" s="17">
        <v>44.4</v>
      </c>
      <c r="D80" s="17">
        <v>56.3</v>
      </c>
      <c r="E80" s="17">
        <v>4.8278000000000001E-2</v>
      </c>
      <c r="F80" s="17">
        <v>2.3359999999999999</v>
      </c>
      <c r="G80" s="17">
        <v>0.98136599999999996</v>
      </c>
      <c r="H80" s="17">
        <v>0.20961299999999999</v>
      </c>
      <c r="I80" s="17">
        <v>0.34515899999999999</v>
      </c>
      <c r="J80" s="17">
        <v>0.135546</v>
      </c>
      <c r="K80" s="17">
        <v>0.39270500000000003</v>
      </c>
      <c r="L80" s="17">
        <v>436.8</v>
      </c>
      <c r="M80" s="17">
        <v>1.8E-5</v>
      </c>
      <c r="N80" s="17">
        <v>391</v>
      </c>
      <c r="O80" s="17">
        <v>0</v>
      </c>
      <c r="P80" s="17">
        <v>0</v>
      </c>
      <c r="Q80" s="17">
        <v>0.96721400000000002</v>
      </c>
      <c r="R80" s="17">
        <v>0.17768900000000001</v>
      </c>
      <c r="S80" s="17">
        <v>0.32221899999999998</v>
      </c>
      <c r="T80" s="17">
        <v>0.14453099999999999</v>
      </c>
      <c r="U80" s="17">
        <v>0.44854699999999997</v>
      </c>
      <c r="V80" s="17">
        <v>473.7</v>
      </c>
      <c r="W80" s="17">
        <v>0.22045500000000001</v>
      </c>
      <c r="X80" s="17">
        <v>409</v>
      </c>
      <c r="Y80" s="17">
        <v>0</v>
      </c>
      <c r="Z80" s="17">
        <v>0</v>
      </c>
      <c r="AA80" s="17">
        <v>0.69007300000000005</v>
      </c>
      <c r="AB80" s="17">
        <v>5.47389E-2</v>
      </c>
      <c r="AC80" s="17">
        <v>0.18559999999999999</v>
      </c>
      <c r="AD80" s="17">
        <v>0.25</v>
      </c>
      <c r="AE80" s="17">
        <v>1901.3</v>
      </c>
    </row>
    <row r="81" spans="1:31">
      <c r="A81" s="17">
        <v>68</v>
      </c>
      <c r="B81" s="19">
        <v>0.45527777777777773</v>
      </c>
      <c r="C81" s="17">
        <v>45.7</v>
      </c>
      <c r="D81" s="17">
        <v>52.8</v>
      </c>
      <c r="E81" s="17">
        <v>5.2527999999999998E-2</v>
      </c>
      <c r="F81" s="17">
        <v>2.5419999999999998</v>
      </c>
      <c r="G81" s="17">
        <v>0.97065000000000001</v>
      </c>
      <c r="H81" s="17">
        <v>0.21465500000000001</v>
      </c>
      <c r="I81" s="17">
        <v>0.35171599999999997</v>
      </c>
      <c r="J81" s="17">
        <v>0.13706099999999999</v>
      </c>
      <c r="K81" s="17">
        <v>0.38969199999999998</v>
      </c>
      <c r="L81" s="17">
        <v>488</v>
      </c>
      <c r="M81" s="17">
        <v>0.21854299999999999</v>
      </c>
      <c r="N81" s="17">
        <v>374</v>
      </c>
      <c r="O81" s="17">
        <v>0</v>
      </c>
      <c r="P81" s="17">
        <v>0</v>
      </c>
      <c r="Q81" s="17">
        <v>0.97733099999999995</v>
      </c>
      <c r="R81" s="17">
        <v>0.176096</v>
      </c>
      <c r="S81" s="17">
        <v>0.329766</v>
      </c>
      <c r="T81" s="17">
        <v>0.153669</v>
      </c>
      <c r="U81" s="17">
        <v>0.46599600000000002</v>
      </c>
      <c r="V81" s="17">
        <v>506.7</v>
      </c>
      <c r="W81" s="17">
        <v>0.22917999999999999</v>
      </c>
      <c r="X81" s="17">
        <v>386</v>
      </c>
      <c r="Y81" s="17">
        <v>0</v>
      </c>
      <c r="Z81" s="17">
        <v>0</v>
      </c>
      <c r="AA81" s="17">
        <v>0.71691700000000003</v>
      </c>
      <c r="AB81" s="17">
        <v>5.4783800000000001E-2</v>
      </c>
      <c r="AC81" s="17">
        <v>0.18451500000000001</v>
      </c>
      <c r="AD81" s="17">
        <v>0.25</v>
      </c>
      <c r="AE81" s="17">
        <v>1701.9</v>
      </c>
    </row>
    <row r="82" spans="1:31">
      <c r="A82" s="17">
        <v>69</v>
      </c>
      <c r="B82" s="19">
        <v>0.45533564814814814</v>
      </c>
      <c r="C82" s="17">
        <v>45.9</v>
      </c>
      <c r="D82" s="17">
        <v>53.6</v>
      </c>
      <c r="E82" s="17">
        <v>4.7842999999999997E-2</v>
      </c>
      <c r="F82" s="17">
        <v>2.3149999999999999</v>
      </c>
      <c r="G82" s="17">
        <v>0.97531299999999999</v>
      </c>
      <c r="H82" s="17">
        <v>0.215919</v>
      </c>
      <c r="I82" s="17">
        <v>0.354466</v>
      </c>
      <c r="J82" s="17">
        <v>0.138548</v>
      </c>
      <c r="K82" s="17">
        <v>0.39086300000000002</v>
      </c>
      <c r="L82" s="17">
        <v>446.6</v>
      </c>
      <c r="M82" s="17">
        <v>0.112632</v>
      </c>
      <c r="N82" s="17">
        <v>441</v>
      </c>
      <c r="O82" s="17">
        <v>0</v>
      </c>
      <c r="P82" s="17">
        <v>0</v>
      </c>
      <c r="Q82" s="17">
        <v>0.97752899999999998</v>
      </c>
      <c r="R82" s="17">
        <v>0.18340799999999999</v>
      </c>
      <c r="S82" s="17">
        <v>0.33880300000000002</v>
      </c>
      <c r="T82" s="17">
        <v>0.155394</v>
      </c>
      <c r="U82" s="17">
        <v>0.45865699999999998</v>
      </c>
      <c r="V82" s="17">
        <v>494.1</v>
      </c>
      <c r="W82" s="17">
        <v>0.173094</v>
      </c>
      <c r="X82" s="17">
        <v>437</v>
      </c>
      <c r="Y82" s="17">
        <v>0</v>
      </c>
      <c r="Z82" s="17">
        <v>0</v>
      </c>
      <c r="AA82" s="17">
        <v>0.705627</v>
      </c>
      <c r="AB82" s="17">
        <v>5.9823800000000003E-2</v>
      </c>
      <c r="AC82" s="17">
        <v>0.19270499999999999</v>
      </c>
      <c r="AD82" s="17">
        <v>0.25</v>
      </c>
      <c r="AE82" s="17">
        <v>1859.8</v>
      </c>
    </row>
    <row r="83" spans="1:31">
      <c r="A83" s="17">
        <v>70</v>
      </c>
      <c r="B83" s="19">
        <v>0.45538194444444446</v>
      </c>
      <c r="C83" s="17">
        <v>47.9</v>
      </c>
      <c r="D83" s="17">
        <v>47.5</v>
      </c>
      <c r="E83" s="17">
        <v>4.6454000000000002E-2</v>
      </c>
      <c r="F83" s="17">
        <v>2.2480000000000002</v>
      </c>
      <c r="G83" s="17">
        <v>0.982877</v>
      </c>
      <c r="H83" s="17">
        <v>0.22672600000000001</v>
      </c>
      <c r="I83" s="17">
        <v>0.37345</v>
      </c>
      <c r="J83" s="17">
        <v>0.14672399999999999</v>
      </c>
      <c r="K83" s="17">
        <v>0.39288800000000001</v>
      </c>
      <c r="L83" s="17">
        <v>474.7</v>
      </c>
      <c r="M83" s="17">
        <v>0.22917999999999999</v>
      </c>
      <c r="N83" s="17">
        <v>430</v>
      </c>
      <c r="O83" s="17">
        <v>0</v>
      </c>
      <c r="P83" s="17">
        <v>0</v>
      </c>
      <c r="Q83" s="17">
        <v>0.97681600000000002</v>
      </c>
      <c r="R83" s="17">
        <v>0.18249099999999999</v>
      </c>
      <c r="S83" s="17">
        <v>0.34491699999999997</v>
      </c>
      <c r="T83" s="17">
        <v>0.16242599999999999</v>
      </c>
      <c r="U83" s="17">
        <v>0.47091300000000003</v>
      </c>
      <c r="V83" s="17">
        <v>498.6</v>
      </c>
      <c r="W83" s="17">
        <v>7.9617999999999994E-2</v>
      </c>
      <c r="X83" s="17">
        <v>478</v>
      </c>
      <c r="Y83" s="17">
        <v>0</v>
      </c>
      <c r="Z83" s="17">
        <v>0</v>
      </c>
      <c r="AA83" s="17">
        <v>0.72448100000000004</v>
      </c>
      <c r="AB83" s="17">
        <v>5.5144400000000003E-2</v>
      </c>
      <c r="AC83" s="17">
        <v>0.19144800000000001</v>
      </c>
      <c r="AD83" s="17">
        <v>0.25</v>
      </c>
      <c r="AE83" s="17">
        <v>1749.6</v>
      </c>
    </row>
    <row r="84" spans="1:31">
      <c r="A84" s="17">
        <v>71</v>
      </c>
      <c r="B84" s="19">
        <v>0.45543981481481483</v>
      </c>
      <c r="C84" s="17">
        <v>48.3</v>
      </c>
      <c r="D84" s="17">
        <v>47.5</v>
      </c>
      <c r="E84" s="17">
        <v>4.3674999999999999E-2</v>
      </c>
      <c r="F84" s="17">
        <v>2.113</v>
      </c>
      <c r="G84" s="17">
        <v>0.96966799999999997</v>
      </c>
      <c r="H84" s="17">
        <v>0.23822199999999999</v>
      </c>
      <c r="I84" s="17">
        <v>0.38666099999999998</v>
      </c>
      <c r="J84" s="17">
        <v>0.14843899999999999</v>
      </c>
      <c r="K84" s="17">
        <v>0.38390000000000002</v>
      </c>
      <c r="L84" s="17">
        <v>481.2</v>
      </c>
      <c r="M84" s="17">
        <v>6.8539000000000003E-2</v>
      </c>
      <c r="N84" s="17">
        <v>473</v>
      </c>
      <c r="O84" s="17">
        <v>0</v>
      </c>
      <c r="P84" s="17">
        <v>0</v>
      </c>
      <c r="Q84" s="17">
        <v>0.98902699999999999</v>
      </c>
      <c r="R84" s="17">
        <v>0.210756</v>
      </c>
      <c r="S84" s="17">
        <v>0.376</v>
      </c>
      <c r="T84" s="17">
        <v>0.165243</v>
      </c>
      <c r="U84" s="17">
        <v>0.43947799999999998</v>
      </c>
      <c r="V84" s="17">
        <v>460.1</v>
      </c>
      <c r="W84" s="17">
        <v>0.20166700000000001</v>
      </c>
      <c r="X84" s="17">
        <v>371</v>
      </c>
      <c r="Y84" s="17">
        <v>0</v>
      </c>
      <c r="Z84" s="17">
        <v>0</v>
      </c>
      <c r="AA84" s="17">
        <v>0.67612000000000005</v>
      </c>
      <c r="AB84" s="17">
        <v>6.1043500000000001E-2</v>
      </c>
      <c r="AC84" s="17">
        <v>0.22084300000000001</v>
      </c>
      <c r="AD84" s="17">
        <v>0.25</v>
      </c>
      <c r="AE84" s="17">
        <v>1725.9</v>
      </c>
    </row>
    <row r="85" spans="1:31">
      <c r="A85" s="17">
        <v>72</v>
      </c>
      <c r="B85" s="19">
        <v>0.45549768518518513</v>
      </c>
      <c r="C85" s="17">
        <v>49.4</v>
      </c>
      <c r="D85" s="17">
        <v>44.9</v>
      </c>
      <c r="E85" s="17">
        <v>3.7692999999999997E-2</v>
      </c>
      <c r="F85" s="17">
        <v>1.8240000000000001</v>
      </c>
      <c r="G85" s="17">
        <v>0.97537399999999996</v>
      </c>
      <c r="H85" s="17">
        <v>0.25217000000000001</v>
      </c>
      <c r="I85" s="17">
        <v>0.41855900000000001</v>
      </c>
      <c r="J85" s="17">
        <v>0.16638900000000001</v>
      </c>
      <c r="K85" s="17">
        <v>0.39752799999999999</v>
      </c>
      <c r="L85" s="17">
        <v>437.7</v>
      </c>
      <c r="M85" s="17">
        <v>2.8455000000000001E-2</v>
      </c>
      <c r="N85" s="17">
        <v>512</v>
      </c>
      <c r="O85" s="17">
        <v>0</v>
      </c>
      <c r="P85" s="17">
        <v>0</v>
      </c>
      <c r="Q85" s="17">
        <v>0.98020200000000002</v>
      </c>
      <c r="R85" s="17">
        <v>0.222718</v>
      </c>
      <c r="S85" s="17">
        <v>0.39743699999999998</v>
      </c>
      <c r="T85" s="17">
        <v>0.17471900000000001</v>
      </c>
      <c r="U85" s="17">
        <v>0.439614</v>
      </c>
      <c r="V85" s="17">
        <v>475</v>
      </c>
      <c r="W85" s="17">
        <v>0.19339999999999999</v>
      </c>
      <c r="X85" s="17">
        <v>386</v>
      </c>
      <c r="Y85" s="17">
        <v>0</v>
      </c>
      <c r="Z85" s="17">
        <v>0</v>
      </c>
      <c r="AA85" s="17">
        <v>0.67632899999999996</v>
      </c>
      <c r="AB85" s="17">
        <v>5.7015200000000002E-2</v>
      </c>
      <c r="AC85" s="17">
        <v>0.23268</v>
      </c>
      <c r="AD85" s="17">
        <v>0.25</v>
      </c>
      <c r="AE85" s="17">
        <v>1897.4</v>
      </c>
    </row>
    <row r="86" spans="1:31">
      <c r="A86" s="17">
        <v>73</v>
      </c>
      <c r="B86" s="19">
        <v>0.45554398148148145</v>
      </c>
      <c r="C86" s="17">
        <v>50.6</v>
      </c>
      <c r="D86" s="17">
        <v>41.3</v>
      </c>
      <c r="E86" s="17">
        <v>3.8848000000000001E-2</v>
      </c>
      <c r="F86" s="17">
        <v>1.88</v>
      </c>
      <c r="G86" s="17">
        <v>0.97816099999999995</v>
      </c>
      <c r="H86" s="17">
        <v>0.26293899999999998</v>
      </c>
      <c r="I86" s="17">
        <v>0.42930699999999999</v>
      </c>
      <c r="J86" s="17">
        <v>0.16636799999999999</v>
      </c>
      <c r="K86" s="17">
        <v>0.38752799999999998</v>
      </c>
      <c r="L86" s="17">
        <v>462.2</v>
      </c>
      <c r="M86" s="17">
        <v>5.7034000000000001E-2</v>
      </c>
      <c r="N86" s="17">
        <v>304</v>
      </c>
      <c r="O86" s="17">
        <v>0</v>
      </c>
      <c r="P86" s="17">
        <v>0</v>
      </c>
      <c r="Q86" s="17">
        <v>0.981271</v>
      </c>
      <c r="R86" s="17">
        <v>0.220549</v>
      </c>
      <c r="S86" s="17">
        <v>0.40426099999999998</v>
      </c>
      <c r="T86" s="17">
        <v>0.18371100000000001</v>
      </c>
      <c r="U86" s="17">
        <v>0.45443699999999998</v>
      </c>
      <c r="V86" s="17">
        <v>465.2</v>
      </c>
      <c r="W86" s="17">
        <v>0.22442799999999999</v>
      </c>
      <c r="X86" s="17">
        <v>321</v>
      </c>
      <c r="Y86" s="17">
        <v>0</v>
      </c>
      <c r="Z86" s="17">
        <v>0</v>
      </c>
      <c r="AA86" s="17">
        <v>0.69913499999999995</v>
      </c>
      <c r="AB86" s="17">
        <v>3.3765299999999998E-2</v>
      </c>
      <c r="AC86" s="17">
        <v>0.22675200000000001</v>
      </c>
      <c r="AD86" s="17">
        <v>0.25</v>
      </c>
      <c r="AE86" s="17">
        <v>1797</v>
      </c>
    </row>
    <row r="87" spans="1:31">
      <c r="A87" s="17">
        <v>74</v>
      </c>
      <c r="B87" s="19">
        <v>0.45560185185185187</v>
      </c>
      <c r="C87" s="17">
        <v>51.2</v>
      </c>
      <c r="D87" s="17">
        <v>41.3</v>
      </c>
      <c r="E87" s="17">
        <v>4.0452000000000002E-2</v>
      </c>
      <c r="F87" s="17">
        <v>1.9570000000000001</v>
      </c>
      <c r="G87" s="17">
        <v>0.98497900000000005</v>
      </c>
      <c r="H87" s="17">
        <v>0.26641199999999998</v>
      </c>
      <c r="I87" s="17">
        <v>0.44964100000000001</v>
      </c>
      <c r="J87" s="17">
        <v>0.183229</v>
      </c>
      <c r="K87" s="17">
        <v>0.407501</v>
      </c>
      <c r="L87" s="17">
        <v>493.2</v>
      </c>
      <c r="M87" s="17">
        <v>0.226603</v>
      </c>
      <c r="N87" s="17">
        <v>410</v>
      </c>
      <c r="O87" s="17">
        <v>0</v>
      </c>
      <c r="P87" s="17">
        <v>0</v>
      </c>
      <c r="Q87" s="17">
        <v>0.982989</v>
      </c>
      <c r="R87" s="17">
        <v>0.23270099999999999</v>
      </c>
      <c r="S87" s="17">
        <v>0.42310199999999998</v>
      </c>
      <c r="T87" s="17">
        <v>0.19040099999999999</v>
      </c>
      <c r="U87" s="17">
        <v>0.45001099999999999</v>
      </c>
      <c r="V87" s="17">
        <v>490.2</v>
      </c>
      <c r="W87" s="17">
        <v>0.13869000000000001</v>
      </c>
      <c r="X87" s="17">
        <v>445</v>
      </c>
      <c r="Y87" s="17">
        <v>0</v>
      </c>
      <c r="Z87" s="17">
        <v>0</v>
      </c>
      <c r="AA87" s="17">
        <v>0.69232499999999997</v>
      </c>
      <c r="AB87" s="17">
        <v>4.7922899999999997E-2</v>
      </c>
      <c r="AC87" s="17">
        <v>0.24182600000000001</v>
      </c>
      <c r="AD87" s="17">
        <v>0.25</v>
      </c>
      <c r="AE87" s="17">
        <v>1683.9</v>
      </c>
    </row>
    <row r="88" spans="1:31">
      <c r="A88" s="17">
        <v>75</v>
      </c>
      <c r="B88" s="19">
        <v>0.45565972222222223</v>
      </c>
      <c r="C88" s="17">
        <v>52.8</v>
      </c>
      <c r="D88" s="17">
        <v>37.799999999999997</v>
      </c>
      <c r="E88" s="17">
        <v>3.2924000000000002E-2</v>
      </c>
      <c r="F88" s="17">
        <v>1.593</v>
      </c>
      <c r="G88" s="17">
        <v>0.98443800000000004</v>
      </c>
      <c r="H88" s="17">
        <v>0.28368100000000002</v>
      </c>
      <c r="I88" s="17">
        <v>0.47983700000000001</v>
      </c>
      <c r="J88" s="17">
        <v>0.196156</v>
      </c>
      <c r="K88" s="17">
        <v>0.40879799999999999</v>
      </c>
      <c r="L88" s="17">
        <v>436.3</v>
      </c>
      <c r="M88" s="17">
        <v>6.9880999999999999E-2</v>
      </c>
      <c r="N88" s="17">
        <v>347</v>
      </c>
      <c r="O88" s="17">
        <v>0</v>
      </c>
      <c r="P88" s="17">
        <v>0</v>
      </c>
      <c r="Q88" s="17">
        <v>0.98064600000000002</v>
      </c>
      <c r="R88" s="17">
        <v>0.24083299999999999</v>
      </c>
      <c r="S88" s="17">
        <v>0.43451299999999998</v>
      </c>
      <c r="T88" s="17">
        <v>0.19367999999999999</v>
      </c>
      <c r="U88" s="17">
        <v>0.44574000000000003</v>
      </c>
      <c r="V88" s="17">
        <v>510.8</v>
      </c>
      <c r="W88" s="17">
        <v>7.3423000000000002E-2</v>
      </c>
      <c r="X88" s="17">
        <v>277</v>
      </c>
      <c r="Y88" s="17">
        <v>0</v>
      </c>
      <c r="Z88" s="17">
        <v>0</v>
      </c>
      <c r="AA88" s="17">
        <v>0.68575399999999997</v>
      </c>
      <c r="AB88" s="17">
        <v>3.33139E-2</v>
      </c>
      <c r="AC88" s="17">
        <v>0.247285</v>
      </c>
      <c r="AD88" s="17">
        <v>0.25</v>
      </c>
      <c r="AE88" s="17">
        <v>1903.7</v>
      </c>
    </row>
    <row r="89" spans="1:31">
      <c r="A89" s="17">
        <v>76</v>
      </c>
      <c r="B89" s="19">
        <v>0.45571759259259265</v>
      </c>
      <c r="C89" s="17">
        <v>53.5</v>
      </c>
      <c r="D89" s="17">
        <v>36.9</v>
      </c>
      <c r="E89" s="17">
        <v>3.5588000000000002E-2</v>
      </c>
      <c r="F89" s="17">
        <v>1.722</v>
      </c>
      <c r="G89" s="17">
        <v>0.98967899999999998</v>
      </c>
      <c r="H89" s="17">
        <v>0.30928</v>
      </c>
      <c r="I89" s="17">
        <v>0.515509</v>
      </c>
      <c r="J89" s="17">
        <v>0.206229</v>
      </c>
      <c r="K89" s="17">
        <v>0.40004899999999999</v>
      </c>
      <c r="L89" s="17">
        <v>481.7</v>
      </c>
      <c r="M89" s="17">
        <v>0.22917899999999999</v>
      </c>
      <c r="N89" s="17">
        <v>449</v>
      </c>
      <c r="O89" s="17">
        <v>0</v>
      </c>
      <c r="P89" s="17">
        <v>0</v>
      </c>
      <c r="Q89" s="17">
        <v>0.98742700000000005</v>
      </c>
      <c r="R89" s="17">
        <v>0.26269599999999999</v>
      </c>
      <c r="S89" s="17">
        <v>0.47998200000000002</v>
      </c>
      <c r="T89" s="17">
        <v>0.21728500000000001</v>
      </c>
      <c r="U89" s="17">
        <v>0.45269500000000001</v>
      </c>
      <c r="V89" s="17">
        <v>494.3</v>
      </c>
      <c r="W89" s="17">
        <v>0.22917999999999999</v>
      </c>
      <c r="X89" s="17">
        <v>361</v>
      </c>
      <c r="Y89" s="17">
        <v>0</v>
      </c>
      <c r="Z89" s="17">
        <v>0</v>
      </c>
      <c r="AA89" s="17">
        <v>0.69645299999999999</v>
      </c>
      <c r="AB89" s="17">
        <v>4.5843000000000002E-2</v>
      </c>
      <c r="AC89" s="17">
        <v>0.27265699999999998</v>
      </c>
      <c r="AD89" s="17">
        <v>0.25</v>
      </c>
      <c r="AE89" s="17">
        <v>1724.4</v>
      </c>
    </row>
    <row r="90" spans="1:31">
      <c r="A90" s="17">
        <v>77</v>
      </c>
      <c r="B90" s="19">
        <v>0.45576388888888886</v>
      </c>
      <c r="C90" s="17">
        <v>54.8</v>
      </c>
      <c r="D90" s="17">
        <v>34.299999999999997</v>
      </c>
      <c r="E90" s="17">
        <v>3.4334999999999997E-2</v>
      </c>
      <c r="F90" s="17">
        <v>1.661</v>
      </c>
      <c r="G90" s="17">
        <v>0.98706400000000005</v>
      </c>
      <c r="H90" s="17">
        <v>0.30425400000000002</v>
      </c>
      <c r="I90" s="17">
        <v>0.51940200000000003</v>
      </c>
      <c r="J90" s="17">
        <v>0.21514800000000001</v>
      </c>
      <c r="K90" s="17">
        <v>0.41422300000000001</v>
      </c>
      <c r="L90" s="17">
        <v>516.70000000000005</v>
      </c>
      <c r="M90" s="17">
        <v>0.100248</v>
      </c>
      <c r="N90" s="17">
        <v>363</v>
      </c>
      <c r="O90" s="17">
        <v>0</v>
      </c>
      <c r="P90" s="17">
        <v>0</v>
      </c>
      <c r="Q90" s="17">
        <v>0.98218099999999997</v>
      </c>
      <c r="R90" s="17">
        <v>0.272341</v>
      </c>
      <c r="S90" s="17">
        <v>0.48161900000000002</v>
      </c>
      <c r="T90" s="17">
        <v>0.20927799999999999</v>
      </c>
      <c r="U90" s="17">
        <v>0.434531</v>
      </c>
      <c r="V90" s="17">
        <v>517</v>
      </c>
      <c r="W90" s="17">
        <v>0.15207000000000001</v>
      </c>
      <c r="X90" s="17">
        <v>364</v>
      </c>
      <c r="Y90" s="17">
        <v>0</v>
      </c>
      <c r="Z90" s="17">
        <v>0</v>
      </c>
      <c r="AA90" s="17">
        <v>0.66850900000000002</v>
      </c>
      <c r="AB90" s="17">
        <v>3.7318299999999999E-2</v>
      </c>
      <c r="AC90" s="17">
        <v>0.28015099999999998</v>
      </c>
      <c r="AD90" s="17">
        <v>0.25</v>
      </c>
      <c r="AE90" s="17">
        <v>1607.3</v>
      </c>
    </row>
    <row r="91" spans="1:31">
      <c r="A91" s="17">
        <v>78</v>
      </c>
      <c r="B91" s="19">
        <v>0.45582175925925927</v>
      </c>
      <c r="C91" s="17">
        <v>55.5</v>
      </c>
      <c r="D91" s="17">
        <v>32.5</v>
      </c>
      <c r="E91" s="17">
        <v>3.1800000000000002E-2</v>
      </c>
      <c r="F91" s="17">
        <v>1.5389999999999999</v>
      </c>
      <c r="G91" s="17">
        <v>0.99015399999999998</v>
      </c>
      <c r="H91" s="17">
        <v>0.32548500000000002</v>
      </c>
      <c r="I91" s="17">
        <v>0.56160399999999999</v>
      </c>
      <c r="J91" s="17">
        <v>0.23612</v>
      </c>
      <c r="K91" s="17">
        <v>0.42043799999999998</v>
      </c>
      <c r="L91" s="17">
        <v>494.9</v>
      </c>
      <c r="M91" s="17">
        <v>8.1692000000000001E-2</v>
      </c>
      <c r="N91" s="17">
        <v>408</v>
      </c>
      <c r="O91" s="17">
        <v>0</v>
      </c>
      <c r="P91" s="17">
        <v>0</v>
      </c>
      <c r="Q91" s="17">
        <v>0.98665199999999997</v>
      </c>
      <c r="R91" s="17">
        <v>0.28651199999999999</v>
      </c>
      <c r="S91" s="17">
        <v>0.51466000000000001</v>
      </c>
      <c r="T91" s="17">
        <v>0.22814799999999999</v>
      </c>
      <c r="U91" s="17">
        <v>0.44329800000000003</v>
      </c>
      <c r="V91" s="17">
        <v>504</v>
      </c>
      <c r="W91" s="17">
        <v>0.202266</v>
      </c>
      <c r="X91" s="17">
        <v>369</v>
      </c>
      <c r="Y91" s="17">
        <v>0</v>
      </c>
      <c r="Z91" s="17">
        <v>0</v>
      </c>
      <c r="AA91" s="17">
        <v>0.68199699999999996</v>
      </c>
      <c r="AB91" s="17">
        <v>3.8043500000000001E-2</v>
      </c>
      <c r="AC91" s="17">
        <v>0.29519200000000001</v>
      </c>
      <c r="AD91" s="17">
        <v>0.25</v>
      </c>
      <c r="AE91" s="17">
        <v>1678.4</v>
      </c>
    </row>
    <row r="92" spans="1:31">
      <c r="A92" s="17">
        <v>79</v>
      </c>
      <c r="B92" s="19">
        <v>0.45587962962962963</v>
      </c>
      <c r="C92" s="17">
        <v>57.2</v>
      </c>
      <c r="D92" s="17">
        <v>29.9</v>
      </c>
      <c r="E92" s="17">
        <v>3.0256000000000002E-2</v>
      </c>
      <c r="F92" s="17">
        <v>1.464</v>
      </c>
      <c r="G92" s="17">
        <v>0.98924699999999999</v>
      </c>
      <c r="H92" s="17">
        <v>0.32431199999999999</v>
      </c>
      <c r="I92" s="17">
        <v>0.55838299999999996</v>
      </c>
      <c r="J92" s="17">
        <v>0.234071</v>
      </c>
      <c r="K92" s="17">
        <v>0.41919400000000001</v>
      </c>
      <c r="L92" s="17">
        <v>490.3</v>
      </c>
      <c r="M92" s="17">
        <v>0.14163700000000001</v>
      </c>
      <c r="N92" s="17">
        <v>356</v>
      </c>
      <c r="O92" s="17">
        <v>0</v>
      </c>
      <c r="P92" s="17">
        <v>0</v>
      </c>
      <c r="Q92" s="17">
        <v>0.98750499999999997</v>
      </c>
      <c r="R92" s="17">
        <v>0.28455000000000003</v>
      </c>
      <c r="S92" s="17">
        <v>0.52653000000000005</v>
      </c>
      <c r="T92" s="17">
        <v>0.24198</v>
      </c>
      <c r="U92" s="17">
        <v>0.45957500000000001</v>
      </c>
      <c r="V92" s="17">
        <v>515.6</v>
      </c>
      <c r="W92" s="17">
        <v>0.102005</v>
      </c>
      <c r="X92" s="17">
        <v>414</v>
      </c>
      <c r="Y92" s="17">
        <v>0</v>
      </c>
      <c r="Z92" s="17">
        <v>0</v>
      </c>
      <c r="AA92" s="17">
        <v>0.70703899999999997</v>
      </c>
      <c r="AB92" s="17">
        <v>3.0442899999999998E-2</v>
      </c>
      <c r="AC92" s="17">
        <v>0.29191699999999998</v>
      </c>
      <c r="AD92" s="17">
        <v>0.25</v>
      </c>
      <c r="AE92" s="17">
        <v>1693.8</v>
      </c>
    </row>
    <row r="93" spans="1:31">
      <c r="A93" s="17">
        <v>80</v>
      </c>
      <c r="B93" s="19">
        <v>0.45593750000000005</v>
      </c>
      <c r="C93" s="17">
        <v>57.9</v>
      </c>
      <c r="D93" s="17">
        <v>28.1</v>
      </c>
      <c r="E93" s="17">
        <v>2.6653E-2</v>
      </c>
      <c r="F93" s="17">
        <v>1.29</v>
      </c>
      <c r="G93" s="17">
        <v>0.99034699999999998</v>
      </c>
      <c r="H93" s="17">
        <v>0.33228799999999997</v>
      </c>
      <c r="I93" s="17">
        <v>0.57210799999999995</v>
      </c>
      <c r="J93" s="17">
        <v>0.23982000000000001</v>
      </c>
      <c r="K93" s="17">
        <v>0.419186</v>
      </c>
      <c r="L93" s="17">
        <v>464</v>
      </c>
      <c r="M93" s="17">
        <v>0.13197200000000001</v>
      </c>
      <c r="N93" s="17">
        <v>402</v>
      </c>
      <c r="O93" s="17">
        <v>0</v>
      </c>
      <c r="P93" s="17">
        <v>0</v>
      </c>
      <c r="Q93" s="17">
        <v>0.98810900000000002</v>
      </c>
      <c r="R93" s="17">
        <v>0.30054999999999998</v>
      </c>
      <c r="S93" s="17">
        <v>0.55112099999999997</v>
      </c>
      <c r="T93" s="17">
        <v>0.25057099999999999</v>
      </c>
      <c r="U93" s="17">
        <v>0.45465699999999998</v>
      </c>
      <c r="V93" s="17">
        <v>496.8</v>
      </c>
      <c r="W93" s="17">
        <v>3.3425999999999997E-2</v>
      </c>
      <c r="X93" s="17">
        <v>402</v>
      </c>
      <c r="Y93" s="17">
        <v>0</v>
      </c>
      <c r="Z93" s="17">
        <v>0</v>
      </c>
      <c r="AA93" s="17">
        <v>0.69947199999999998</v>
      </c>
      <c r="AB93" s="17">
        <v>3.0614700000000002E-2</v>
      </c>
      <c r="AC93" s="17">
        <v>0.30822100000000002</v>
      </c>
      <c r="AD93" s="17">
        <v>0.25</v>
      </c>
      <c r="AE93" s="17">
        <v>1790</v>
      </c>
    </row>
    <row r="94" spans="1:31">
      <c r="A94" s="17">
        <v>81</v>
      </c>
      <c r="B94" s="19">
        <v>0.45598379629629626</v>
      </c>
      <c r="C94" s="17">
        <v>58.6</v>
      </c>
      <c r="D94" s="17">
        <v>27.3</v>
      </c>
      <c r="E94" s="17">
        <v>2.9869E-2</v>
      </c>
      <c r="F94" s="17">
        <v>1.4450000000000001</v>
      </c>
      <c r="G94" s="17">
        <v>0.99016000000000004</v>
      </c>
      <c r="H94" s="17">
        <v>0.38014999999999999</v>
      </c>
      <c r="I94" s="17">
        <v>0.65143799999999996</v>
      </c>
      <c r="J94" s="17">
        <v>0.27128799999999997</v>
      </c>
      <c r="K94" s="17">
        <v>0.41644399999999998</v>
      </c>
      <c r="L94" s="17">
        <v>525.79999999999995</v>
      </c>
      <c r="M94" s="17">
        <v>0.22917999999999999</v>
      </c>
      <c r="N94" s="17">
        <v>340</v>
      </c>
      <c r="O94" s="17">
        <v>0</v>
      </c>
      <c r="P94" s="17">
        <v>0</v>
      </c>
      <c r="Q94" s="17">
        <v>0.99202100000000004</v>
      </c>
      <c r="R94" s="17">
        <v>0.349804</v>
      </c>
      <c r="S94" s="17">
        <v>0.65154500000000004</v>
      </c>
      <c r="T94" s="17">
        <v>0.30174099999999998</v>
      </c>
      <c r="U94" s="17">
        <v>0.463117</v>
      </c>
      <c r="V94" s="17">
        <v>562.5</v>
      </c>
      <c r="W94" s="17">
        <v>0.191383</v>
      </c>
      <c r="X94" s="17">
        <v>357</v>
      </c>
      <c r="Y94" s="17">
        <v>0</v>
      </c>
      <c r="Z94" s="17">
        <v>0</v>
      </c>
      <c r="AA94" s="17">
        <v>0.71248699999999998</v>
      </c>
      <c r="AB94" s="17">
        <v>2.8492199999999999E-2</v>
      </c>
      <c r="AC94" s="17">
        <v>0.35840100000000003</v>
      </c>
      <c r="AD94" s="17">
        <v>0.25</v>
      </c>
      <c r="AE94" s="17">
        <v>1579.6</v>
      </c>
    </row>
    <row r="95" spans="1:31">
      <c r="A95" s="17">
        <v>82</v>
      </c>
      <c r="B95" s="19">
        <v>0.45604166666666668</v>
      </c>
      <c r="C95" s="17">
        <v>59.9</v>
      </c>
      <c r="D95" s="17">
        <v>24.6</v>
      </c>
      <c r="E95" s="17">
        <v>2.8476999999999999E-2</v>
      </c>
      <c r="F95" s="17">
        <v>1.3779999999999999</v>
      </c>
      <c r="G95" s="17">
        <v>0.98882199999999998</v>
      </c>
      <c r="H95" s="17">
        <v>0.65184799999999998</v>
      </c>
      <c r="I95" s="17">
        <v>1.150606</v>
      </c>
      <c r="J95" s="17">
        <v>0.49875799999999998</v>
      </c>
      <c r="K95" s="17">
        <v>0.43347400000000003</v>
      </c>
      <c r="L95" s="17">
        <v>561.20000000000005</v>
      </c>
      <c r="M95" s="17">
        <v>0.100651</v>
      </c>
      <c r="N95" s="17">
        <v>360</v>
      </c>
      <c r="O95" s="17">
        <v>0</v>
      </c>
      <c r="P95" s="17">
        <v>0</v>
      </c>
      <c r="Q95" s="17">
        <v>0.99503900000000001</v>
      </c>
      <c r="R95" s="17">
        <v>0.63101799999999997</v>
      </c>
      <c r="S95" s="17">
        <v>1.164893</v>
      </c>
      <c r="T95" s="17">
        <v>0.53387499999999999</v>
      </c>
      <c r="U95" s="17">
        <v>0.45830399999999999</v>
      </c>
      <c r="V95" s="17">
        <v>599</v>
      </c>
      <c r="W95" s="17">
        <v>0.18625800000000001</v>
      </c>
      <c r="X95" s="17">
        <v>306</v>
      </c>
      <c r="Y95" s="17">
        <v>0</v>
      </c>
      <c r="Z95" s="17">
        <v>0</v>
      </c>
      <c r="AA95" s="17">
        <v>0.70508300000000002</v>
      </c>
      <c r="AB95" s="17">
        <v>2.9050400000000001E-2</v>
      </c>
      <c r="AC95" s="17">
        <v>0.64652699999999996</v>
      </c>
      <c r="AD95" s="17">
        <v>0.25</v>
      </c>
      <c r="AE95" s="17">
        <v>1480</v>
      </c>
    </row>
    <row r="96" spans="1:31">
      <c r="A96" s="17">
        <v>83</v>
      </c>
      <c r="B96" s="19">
        <v>0.45609953703703704</v>
      </c>
      <c r="C96" s="17">
        <v>61.4</v>
      </c>
      <c r="D96" s="17">
        <v>22.9</v>
      </c>
      <c r="E96" s="17">
        <v>2.9576000000000002E-2</v>
      </c>
      <c r="F96" s="17">
        <v>1.431</v>
      </c>
      <c r="G96" s="17">
        <v>0.99477099999999996</v>
      </c>
      <c r="H96" s="17">
        <v>0.92269800000000002</v>
      </c>
      <c r="I96" s="17">
        <v>1.6060239999999999</v>
      </c>
      <c r="J96" s="17">
        <v>0.68332599999999999</v>
      </c>
      <c r="K96" s="17">
        <v>0.42547699999999999</v>
      </c>
      <c r="L96" s="17">
        <v>635.29999999999995</v>
      </c>
      <c r="M96" s="17">
        <v>0.221854</v>
      </c>
      <c r="N96" s="17">
        <v>411</v>
      </c>
      <c r="O96" s="17">
        <v>0</v>
      </c>
      <c r="P96" s="17">
        <v>0</v>
      </c>
      <c r="Q96" s="17">
        <v>0.995</v>
      </c>
      <c r="R96" s="17">
        <v>0.80079299999999998</v>
      </c>
      <c r="S96" s="17">
        <v>1.4704969999999999</v>
      </c>
      <c r="T96" s="17">
        <v>0.66970399999999997</v>
      </c>
      <c r="U96" s="17">
        <v>0.45542700000000003</v>
      </c>
      <c r="V96" s="17">
        <v>618.9</v>
      </c>
      <c r="W96" s="17">
        <v>0.27819300000000002</v>
      </c>
      <c r="X96" s="17">
        <v>285</v>
      </c>
      <c r="Y96" s="17">
        <v>0</v>
      </c>
      <c r="Z96" s="17">
        <v>0</v>
      </c>
      <c r="AA96" s="17">
        <v>0.70065699999999997</v>
      </c>
      <c r="AB96" s="17">
        <v>3.4661999999999998E-2</v>
      </c>
      <c r="AC96" s="17">
        <v>0.82400600000000002</v>
      </c>
      <c r="AD96" s="17">
        <v>0.25</v>
      </c>
      <c r="AE96" s="17">
        <v>1307.4000000000001</v>
      </c>
    </row>
    <row r="97" spans="1:31">
      <c r="A97" s="17">
        <v>84</v>
      </c>
      <c r="B97" s="19">
        <v>0.45615740740740746</v>
      </c>
      <c r="C97" s="17">
        <v>61.6</v>
      </c>
      <c r="D97" s="17">
        <v>22</v>
      </c>
      <c r="E97" s="17">
        <v>2.7185999999999998E-2</v>
      </c>
      <c r="F97" s="17">
        <v>1.3160000000000001</v>
      </c>
      <c r="G97" s="17">
        <v>0.99604400000000004</v>
      </c>
      <c r="H97" s="17">
        <v>0.98835600000000001</v>
      </c>
      <c r="I97" s="17">
        <v>1.7608299999999999</v>
      </c>
      <c r="J97" s="17">
        <v>0.77247399999999999</v>
      </c>
      <c r="K97" s="17">
        <v>0.43869900000000001</v>
      </c>
      <c r="L97" s="17">
        <v>585.29999999999995</v>
      </c>
      <c r="M97" s="17">
        <v>9.4950000000000007E-2</v>
      </c>
      <c r="N97" s="17">
        <v>354</v>
      </c>
      <c r="O97" s="17">
        <v>0</v>
      </c>
      <c r="P97" s="17">
        <v>0</v>
      </c>
      <c r="Q97" s="17">
        <v>0.99723200000000001</v>
      </c>
      <c r="R97" s="17">
        <v>0.92388499999999996</v>
      </c>
      <c r="S97" s="17">
        <v>1.7389380000000001</v>
      </c>
      <c r="T97" s="17">
        <v>0.81505300000000003</v>
      </c>
      <c r="U97" s="17">
        <v>0.46870699999999998</v>
      </c>
      <c r="V97" s="17">
        <v>595.4</v>
      </c>
      <c r="W97" s="17">
        <v>0.148341</v>
      </c>
      <c r="X97" s="17">
        <v>331</v>
      </c>
      <c r="Y97" s="17">
        <v>0</v>
      </c>
      <c r="Z97" s="17">
        <v>0</v>
      </c>
      <c r="AA97" s="17">
        <v>0.72108799999999995</v>
      </c>
      <c r="AB97" s="17">
        <v>2.6716500000000001E-2</v>
      </c>
      <c r="AC97" s="17">
        <v>0.94565999999999995</v>
      </c>
      <c r="AD97" s="17">
        <v>0.25</v>
      </c>
      <c r="AE97" s="17">
        <v>1419.1</v>
      </c>
    </row>
    <row r="98" spans="1:31">
      <c r="A98" s="17">
        <v>85</v>
      </c>
      <c r="B98" s="19">
        <v>0.45620370370370367</v>
      </c>
      <c r="C98" s="17">
        <v>63.2</v>
      </c>
      <c r="D98" s="17">
        <v>20.2</v>
      </c>
      <c r="E98" s="17">
        <v>2.6544000000000002E-2</v>
      </c>
      <c r="F98" s="17">
        <v>1.284</v>
      </c>
      <c r="G98" s="17">
        <v>0.99670599999999998</v>
      </c>
      <c r="H98" s="17">
        <v>0.93040699999999998</v>
      </c>
      <c r="I98" s="17">
        <v>1.6564160000000001</v>
      </c>
      <c r="J98" s="17">
        <v>0.72600900000000002</v>
      </c>
      <c r="K98" s="17">
        <v>0.438301</v>
      </c>
      <c r="L98" s="17">
        <v>623</v>
      </c>
      <c r="M98" s="17">
        <v>0.193079</v>
      </c>
      <c r="N98" s="17">
        <v>488</v>
      </c>
      <c r="O98" s="17">
        <v>0</v>
      </c>
      <c r="P98" s="17">
        <v>0</v>
      </c>
      <c r="Q98" s="17">
        <v>0.99604300000000001</v>
      </c>
      <c r="R98" s="17">
        <v>0.88095299999999999</v>
      </c>
      <c r="S98" s="17">
        <v>1.667343</v>
      </c>
      <c r="T98" s="17">
        <v>0.78639000000000003</v>
      </c>
      <c r="U98" s="17">
        <v>0.47164299999999998</v>
      </c>
      <c r="V98" s="17">
        <v>607.20000000000005</v>
      </c>
      <c r="W98" s="17">
        <v>0.23158500000000001</v>
      </c>
      <c r="X98" s="17">
        <v>296</v>
      </c>
      <c r="Y98" s="17">
        <v>0</v>
      </c>
      <c r="Z98" s="17">
        <v>0</v>
      </c>
      <c r="AA98" s="17">
        <v>0.72560400000000003</v>
      </c>
      <c r="AB98" s="17">
        <v>3.5670199999999999E-2</v>
      </c>
      <c r="AC98" s="17">
        <v>0.90900400000000003</v>
      </c>
      <c r="AD98" s="17">
        <v>0.25</v>
      </c>
      <c r="AE98" s="17">
        <v>1333.1</v>
      </c>
    </row>
    <row r="99" spans="1:31">
      <c r="A99" s="17">
        <v>86</v>
      </c>
      <c r="B99" s="19">
        <v>0.45626157407407408</v>
      </c>
      <c r="C99" s="17">
        <v>64.099999999999994</v>
      </c>
      <c r="D99" s="17">
        <v>18.5</v>
      </c>
      <c r="E99" s="17">
        <v>2.3331000000000001E-2</v>
      </c>
      <c r="F99" s="17">
        <v>1.129</v>
      </c>
      <c r="G99" s="17">
        <v>0.99655800000000005</v>
      </c>
      <c r="H99" s="17">
        <v>1.123014</v>
      </c>
      <c r="I99" s="17">
        <v>1.9897910000000001</v>
      </c>
      <c r="J99" s="17">
        <v>0.86677700000000002</v>
      </c>
      <c r="K99" s="17">
        <v>0.435612</v>
      </c>
      <c r="L99" s="17">
        <v>597.29999999999995</v>
      </c>
      <c r="M99" s="17">
        <v>0.18476699999999999</v>
      </c>
      <c r="N99" s="17">
        <v>387</v>
      </c>
      <c r="O99" s="17">
        <v>0</v>
      </c>
      <c r="P99" s="17">
        <v>0</v>
      </c>
      <c r="Q99" s="17">
        <v>0.99544699999999997</v>
      </c>
      <c r="R99" s="17">
        <v>1.0612250000000001</v>
      </c>
      <c r="S99" s="17">
        <v>1.9965269999999999</v>
      </c>
      <c r="T99" s="17">
        <v>0.93530199999999997</v>
      </c>
      <c r="U99" s="17">
        <v>0.46846399999999999</v>
      </c>
      <c r="V99" s="17">
        <v>612.20000000000005</v>
      </c>
      <c r="W99" s="17">
        <v>0.15807499999999999</v>
      </c>
      <c r="X99" s="17">
        <v>285</v>
      </c>
      <c r="Y99" s="17">
        <v>0</v>
      </c>
      <c r="Z99" s="17">
        <v>0</v>
      </c>
      <c r="AA99" s="17">
        <v>0.72071499999999999</v>
      </c>
      <c r="AB99" s="17">
        <v>2.50739E-2</v>
      </c>
      <c r="AC99" s="17">
        <v>1.0846800000000001</v>
      </c>
      <c r="AD99" s="17">
        <v>0.25</v>
      </c>
      <c r="AE99" s="17">
        <v>1390.6</v>
      </c>
    </row>
    <row r="100" spans="1:31">
      <c r="A100" s="17">
        <v>87</v>
      </c>
      <c r="B100" s="19">
        <v>0.45631944444444444</v>
      </c>
      <c r="C100" s="17">
        <v>65.400000000000006</v>
      </c>
      <c r="D100" s="17">
        <v>16.7</v>
      </c>
      <c r="E100" s="17">
        <v>2.1087999999999999E-2</v>
      </c>
      <c r="F100" s="17">
        <v>1.02</v>
      </c>
      <c r="G100" s="17">
        <v>0.99703399999999998</v>
      </c>
      <c r="H100" s="17">
        <v>1.029531</v>
      </c>
      <c r="I100" s="17">
        <v>1.8800460000000001</v>
      </c>
      <c r="J100" s="17">
        <v>0.85051500000000002</v>
      </c>
      <c r="K100" s="17">
        <v>0.45239099999999999</v>
      </c>
      <c r="L100" s="17">
        <v>589.9</v>
      </c>
      <c r="M100" s="17">
        <v>0.123234</v>
      </c>
      <c r="N100" s="17">
        <v>390</v>
      </c>
      <c r="O100" s="17">
        <v>0</v>
      </c>
      <c r="P100" s="17">
        <v>0</v>
      </c>
      <c r="Q100" s="17">
        <v>0.99702400000000002</v>
      </c>
      <c r="R100" s="17">
        <v>1.0323610000000001</v>
      </c>
      <c r="S100" s="17">
        <v>1.9576800000000001</v>
      </c>
      <c r="T100" s="17">
        <v>0.925319</v>
      </c>
      <c r="U100" s="17">
        <v>0.472661</v>
      </c>
      <c r="V100" s="17">
        <v>628.79999999999995</v>
      </c>
      <c r="W100" s="17">
        <v>0.18618999999999999</v>
      </c>
      <c r="X100" s="17">
        <v>371</v>
      </c>
      <c r="Y100" s="17">
        <v>0</v>
      </c>
      <c r="Z100" s="17">
        <v>0</v>
      </c>
      <c r="AA100" s="17">
        <v>0.72717100000000001</v>
      </c>
      <c r="AB100" s="17">
        <v>2.2609299999999999E-2</v>
      </c>
      <c r="AC100" s="17">
        <v>1.05328</v>
      </c>
      <c r="AD100" s="17">
        <v>0.25</v>
      </c>
      <c r="AE100" s="17">
        <v>1408</v>
      </c>
    </row>
    <row r="101" spans="1:31">
      <c r="A101" s="17">
        <v>88</v>
      </c>
      <c r="B101" s="19">
        <v>0.45636574074074071</v>
      </c>
      <c r="C101" s="17">
        <v>66.3</v>
      </c>
      <c r="D101" s="17">
        <v>15.8</v>
      </c>
      <c r="E101" s="17">
        <v>2.0472000000000001E-2</v>
      </c>
      <c r="F101" s="17">
        <v>0.99099999999999999</v>
      </c>
      <c r="G101" s="17">
        <v>0.99499400000000005</v>
      </c>
      <c r="H101" s="17">
        <v>0.89219400000000004</v>
      </c>
      <c r="I101" s="17">
        <v>1.632096</v>
      </c>
      <c r="J101" s="17">
        <v>0.73990199999999995</v>
      </c>
      <c r="K101" s="17">
        <v>0.453345</v>
      </c>
      <c r="L101" s="17">
        <v>605.4</v>
      </c>
      <c r="M101" s="17">
        <v>0.19417899999999999</v>
      </c>
      <c r="N101" s="17">
        <v>361</v>
      </c>
      <c r="O101" s="17">
        <v>0</v>
      </c>
      <c r="P101" s="17">
        <v>0</v>
      </c>
      <c r="Q101" s="17">
        <v>0.99580800000000003</v>
      </c>
      <c r="R101" s="17">
        <v>0.79555799999999999</v>
      </c>
      <c r="S101" s="17">
        <v>1.503528</v>
      </c>
      <c r="T101" s="17">
        <v>0.70796999999999999</v>
      </c>
      <c r="U101" s="17">
        <v>0.47087200000000001</v>
      </c>
      <c r="V101" s="17">
        <v>617.9</v>
      </c>
      <c r="W101" s="17">
        <v>0.18312800000000001</v>
      </c>
      <c r="X101" s="17">
        <v>378</v>
      </c>
      <c r="Y101" s="17">
        <v>0</v>
      </c>
      <c r="Z101" s="17">
        <v>0</v>
      </c>
      <c r="AA101" s="17">
        <v>0.72441900000000004</v>
      </c>
      <c r="AB101" s="17">
        <v>2.03816E-2</v>
      </c>
      <c r="AC101" s="17">
        <v>0.80998800000000004</v>
      </c>
      <c r="AD101" s="17">
        <v>0.25</v>
      </c>
      <c r="AE101" s="17">
        <v>1372</v>
      </c>
    </row>
    <row r="102" spans="1:31">
      <c r="A102" s="17">
        <v>89</v>
      </c>
      <c r="B102" s="19">
        <v>0.45642361111111113</v>
      </c>
      <c r="C102" s="17">
        <v>66.8</v>
      </c>
      <c r="D102" s="17">
        <v>15</v>
      </c>
      <c r="E102" s="17">
        <v>2.1336000000000001E-2</v>
      </c>
      <c r="F102" s="17">
        <v>1.032</v>
      </c>
      <c r="G102" s="17">
        <v>0.99472799999999995</v>
      </c>
      <c r="H102" s="17">
        <v>0.81176899999999996</v>
      </c>
      <c r="I102" s="17">
        <v>1.4918720000000001</v>
      </c>
      <c r="J102" s="17">
        <v>0.68010199999999998</v>
      </c>
      <c r="K102" s="17">
        <v>0.455872</v>
      </c>
      <c r="L102" s="17">
        <v>627.1</v>
      </c>
      <c r="M102" s="17">
        <v>0.21312</v>
      </c>
      <c r="N102" s="17">
        <v>300</v>
      </c>
      <c r="O102" s="17">
        <v>0</v>
      </c>
      <c r="P102" s="17">
        <v>0</v>
      </c>
      <c r="Q102" s="17">
        <v>0.994062</v>
      </c>
      <c r="R102" s="17">
        <v>0.80296199999999995</v>
      </c>
      <c r="S102" s="17">
        <v>1.6050230000000001</v>
      </c>
      <c r="T102" s="17">
        <v>0.80206100000000002</v>
      </c>
      <c r="U102" s="17">
        <v>0.49971900000000002</v>
      </c>
      <c r="V102" s="17">
        <v>591.9</v>
      </c>
      <c r="W102" s="17">
        <v>0.196824</v>
      </c>
      <c r="X102" s="17">
        <v>333</v>
      </c>
      <c r="Y102" s="17">
        <v>0</v>
      </c>
      <c r="Z102" s="17">
        <v>0</v>
      </c>
      <c r="AA102" s="17">
        <v>0.76879900000000001</v>
      </c>
      <c r="AB102" s="17">
        <v>1.6631300000000002E-2</v>
      </c>
      <c r="AC102" s="17">
        <v>0.81630100000000005</v>
      </c>
      <c r="AD102" s="17">
        <v>0.25</v>
      </c>
      <c r="AE102" s="17">
        <v>1324.5</v>
      </c>
    </row>
    <row r="103" spans="1:31">
      <c r="A103" s="17">
        <v>90</v>
      </c>
      <c r="B103" s="19">
        <v>0.45648148148148149</v>
      </c>
      <c r="C103" s="17">
        <v>68.5</v>
      </c>
      <c r="D103" s="17">
        <v>13.2</v>
      </c>
      <c r="E103" s="17">
        <v>2.0069E-2</v>
      </c>
      <c r="F103" s="17">
        <v>0.97099999999999997</v>
      </c>
      <c r="G103" s="17">
        <v>0.80547899999999995</v>
      </c>
      <c r="H103" s="17">
        <v>0.88646100000000005</v>
      </c>
      <c r="I103" s="17">
        <v>1.5461069999999999</v>
      </c>
      <c r="J103" s="17">
        <v>0.65964599999999995</v>
      </c>
      <c r="K103" s="17">
        <v>0.42664999999999997</v>
      </c>
      <c r="L103" s="17">
        <v>691.9</v>
      </c>
      <c r="M103" s="17">
        <v>0.37080999999999997</v>
      </c>
      <c r="N103" s="17">
        <v>351</v>
      </c>
      <c r="O103" s="17">
        <v>0</v>
      </c>
      <c r="P103" s="17">
        <v>0</v>
      </c>
      <c r="Q103" s="17">
        <v>0.99727699999999997</v>
      </c>
      <c r="R103" s="17">
        <v>0.77099099999999998</v>
      </c>
      <c r="S103" s="17">
        <v>1.4939629999999999</v>
      </c>
      <c r="T103" s="17">
        <v>0.72297199999999995</v>
      </c>
      <c r="U103" s="17">
        <v>0.483929</v>
      </c>
      <c r="V103" s="17">
        <v>604.1</v>
      </c>
      <c r="W103" s="17">
        <v>0.22373299999999999</v>
      </c>
      <c r="X103" s="17">
        <v>300</v>
      </c>
      <c r="Y103" s="17">
        <v>0</v>
      </c>
      <c r="Z103" s="17">
        <v>0</v>
      </c>
      <c r="AA103" s="17">
        <v>0.744506</v>
      </c>
      <c r="AB103" s="17">
        <v>1.8906599999999999E-2</v>
      </c>
      <c r="AC103" s="17">
        <v>0.78466000000000002</v>
      </c>
      <c r="AD103" s="17">
        <v>0.25</v>
      </c>
      <c r="AE103" s="17">
        <v>1200.4000000000001</v>
      </c>
    </row>
    <row r="104" spans="1:31">
      <c r="A104" s="17">
        <v>91</v>
      </c>
      <c r="B104" s="19">
        <v>0.45653935185185185</v>
      </c>
      <c r="C104" s="17">
        <v>68.8</v>
      </c>
      <c r="D104" s="17">
        <v>13.2</v>
      </c>
      <c r="E104" s="17">
        <v>2.4771999999999999E-2</v>
      </c>
      <c r="F104" s="17">
        <v>1.1990000000000001</v>
      </c>
      <c r="G104" s="17">
        <v>0.96616900000000006</v>
      </c>
      <c r="H104" s="17">
        <v>0.92011600000000004</v>
      </c>
      <c r="I104" s="17">
        <v>1.5746150000000001</v>
      </c>
      <c r="J104" s="17">
        <v>0.65449900000000005</v>
      </c>
      <c r="K104" s="17">
        <v>0.415657</v>
      </c>
      <c r="L104" s="17">
        <v>900</v>
      </c>
      <c r="M104" s="17">
        <v>0.22917999999999999</v>
      </c>
      <c r="N104" s="17">
        <v>793</v>
      </c>
      <c r="O104" s="17">
        <v>0</v>
      </c>
      <c r="P104" s="17">
        <v>0</v>
      </c>
      <c r="Q104" s="17">
        <v>0.99714599999999998</v>
      </c>
      <c r="R104" s="17">
        <v>0.71520399999999995</v>
      </c>
      <c r="S104" s="17">
        <v>1.3650450000000001</v>
      </c>
      <c r="T104" s="17">
        <v>0.649841</v>
      </c>
      <c r="U104" s="17">
        <v>0.47605799999999998</v>
      </c>
      <c r="V104" s="17">
        <v>590.29999999999995</v>
      </c>
      <c r="W104" s="17">
        <v>0.17081299999999999</v>
      </c>
      <c r="X104" s="17">
        <v>329</v>
      </c>
      <c r="Y104" s="17">
        <v>0</v>
      </c>
      <c r="Z104" s="17">
        <v>0</v>
      </c>
      <c r="AA104" s="17">
        <v>0.73239699999999996</v>
      </c>
      <c r="AB104" s="17">
        <v>5.3614599999999998E-2</v>
      </c>
      <c r="AC104" s="17">
        <v>0.75004499999999996</v>
      </c>
      <c r="AD104" s="17">
        <v>0.25</v>
      </c>
      <c r="AE104" s="17">
        <v>922.8</v>
      </c>
    </row>
    <row r="105" spans="1:31">
      <c r="A105" s="17">
        <v>92</v>
      </c>
      <c r="B105" s="19">
        <v>0.45658564814814812</v>
      </c>
      <c r="C105" s="17">
        <v>70.7</v>
      </c>
      <c r="D105" s="17">
        <v>11.4</v>
      </c>
      <c r="E105" s="17">
        <v>1.5095000000000001E-2</v>
      </c>
      <c r="F105" s="17">
        <v>0.73</v>
      </c>
      <c r="G105" s="17">
        <v>0.95750900000000005</v>
      </c>
      <c r="H105" s="17">
        <v>0.78763499999999997</v>
      </c>
      <c r="I105" s="17">
        <v>1.457249</v>
      </c>
      <c r="J105" s="17">
        <v>0.66961400000000004</v>
      </c>
      <c r="K105" s="17">
        <v>0.45950600000000003</v>
      </c>
      <c r="L105" s="17">
        <v>606.70000000000005</v>
      </c>
      <c r="M105" s="17">
        <v>0.325992</v>
      </c>
      <c r="N105" s="17">
        <v>373</v>
      </c>
      <c r="O105" s="17">
        <v>0</v>
      </c>
      <c r="P105" s="17">
        <v>0</v>
      </c>
      <c r="Q105" s="17">
        <v>0.99401399999999995</v>
      </c>
      <c r="R105" s="17">
        <v>0.67529899999999998</v>
      </c>
      <c r="S105" s="17">
        <v>1.2917879999999999</v>
      </c>
      <c r="T105" s="17">
        <v>0.61648800000000004</v>
      </c>
      <c r="U105" s="17">
        <v>0.47723700000000002</v>
      </c>
      <c r="V105" s="17">
        <v>627.6</v>
      </c>
      <c r="W105" s="17">
        <v>0.232298</v>
      </c>
      <c r="X105" s="17">
        <v>314</v>
      </c>
      <c r="Y105" s="17">
        <v>0</v>
      </c>
      <c r="Z105" s="17">
        <v>0</v>
      </c>
      <c r="AA105" s="17">
        <v>0.73421000000000003</v>
      </c>
      <c r="AB105" s="17">
        <v>1.5354100000000001E-2</v>
      </c>
      <c r="AC105" s="17">
        <v>0.68476499999999996</v>
      </c>
      <c r="AD105" s="17">
        <v>0.25</v>
      </c>
      <c r="AE105" s="17">
        <v>1369</v>
      </c>
    </row>
    <row r="106" spans="1:31">
      <c r="A106" s="17">
        <v>93</v>
      </c>
      <c r="B106" s="19">
        <v>0.45664351851851853</v>
      </c>
      <c r="C106" s="17">
        <v>71.599999999999994</v>
      </c>
      <c r="D106" s="17">
        <v>10.6</v>
      </c>
      <c r="E106" s="17">
        <v>1.3228E-2</v>
      </c>
      <c r="F106" s="17">
        <v>0.64</v>
      </c>
      <c r="G106" s="17">
        <v>0.99595500000000003</v>
      </c>
      <c r="H106" s="17">
        <v>0.77081299999999997</v>
      </c>
      <c r="I106" s="17">
        <v>1.434693</v>
      </c>
      <c r="J106" s="17">
        <v>0.66388000000000003</v>
      </c>
      <c r="K106" s="17">
        <v>0.46273300000000001</v>
      </c>
      <c r="L106" s="17">
        <v>579.5</v>
      </c>
      <c r="M106" s="17">
        <v>0.213833</v>
      </c>
      <c r="N106" s="17">
        <v>376</v>
      </c>
      <c r="O106" s="17">
        <v>0</v>
      </c>
      <c r="P106" s="17">
        <v>0</v>
      </c>
      <c r="Q106" s="17">
        <v>0.99420500000000001</v>
      </c>
      <c r="R106" s="17">
        <v>0.65695199999999998</v>
      </c>
      <c r="S106" s="17">
        <v>1.247798</v>
      </c>
      <c r="T106" s="17">
        <v>0.59084599999999998</v>
      </c>
      <c r="U106" s="17">
        <v>0.47351100000000002</v>
      </c>
      <c r="V106" s="17">
        <v>612.1</v>
      </c>
      <c r="W106" s="17">
        <v>0.19544600000000001</v>
      </c>
      <c r="X106" s="17">
        <v>346</v>
      </c>
      <c r="Y106" s="17">
        <v>0</v>
      </c>
      <c r="Z106" s="17">
        <v>0</v>
      </c>
      <c r="AA106" s="17">
        <v>0.72847799999999996</v>
      </c>
      <c r="AB106" s="17">
        <v>1.36708E-2</v>
      </c>
      <c r="AC106" s="17">
        <v>0.66502899999999998</v>
      </c>
      <c r="AD106" s="17">
        <v>0.25</v>
      </c>
      <c r="AE106" s="17">
        <v>1433.2</v>
      </c>
    </row>
    <row r="107" spans="1:31">
      <c r="A107" s="17">
        <v>94</v>
      </c>
      <c r="B107" s="19">
        <v>0.45670138888888889</v>
      </c>
      <c r="C107" s="17">
        <v>72.3</v>
      </c>
      <c r="D107" s="17">
        <v>10.6</v>
      </c>
      <c r="E107" s="17">
        <v>1.3958999999999999E-2</v>
      </c>
      <c r="F107" s="17">
        <v>0.67500000000000004</v>
      </c>
      <c r="G107" s="17">
        <v>0.99478999999999995</v>
      </c>
      <c r="H107" s="17">
        <v>0.75010200000000005</v>
      </c>
      <c r="I107" s="17">
        <v>1.4016740000000001</v>
      </c>
      <c r="J107" s="17">
        <v>0.65157100000000001</v>
      </c>
      <c r="K107" s="17">
        <v>0.46485199999999999</v>
      </c>
      <c r="L107" s="17">
        <v>595.4</v>
      </c>
      <c r="M107" s="17">
        <v>0.26979300000000001</v>
      </c>
      <c r="N107" s="17">
        <v>391</v>
      </c>
      <c r="O107" s="17">
        <v>0</v>
      </c>
      <c r="P107" s="17">
        <v>0</v>
      </c>
      <c r="Q107" s="17">
        <v>0.99504400000000004</v>
      </c>
      <c r="R107" s="17">
        <v>0.63383599999999996</v>
      </c>
      <c r="S107" s="17">
        <v>1.234977</v>
      </c>
      <c r="T107" s="17">
        <v>0.60114000000000001</v>
      </c>
      <c r="U107" s="17">
        <v>0.48676199999999997</v>
      </c>
      <c r="V107" s="17">
        <v>626.20000000000005</v>
      </c>
      <c r="W107" s="17">
        <v>0.24698800000000001</v>
      </c>
      <c r="X107" s="17">
        <v>316</v>
      </c>
      <c r="Y107" s="17">
        <v>0</v>
      </c>
      <c r="Z107" s="17">
        <v>0</v>
      </c>
      <c r="AA107" s="17">
        <v>0.748865</v>
      </c>
      <c r="AB107" s="17">
        <v>1.4565099999999999E-2</v>
      </c>
      <c r="AC107" s="17">
        <v>0.64259200000000005</v>
      </c>
      <c r="AD107" s="17">
        <v>0.25</v>
      </c>
      <c r="AE107" s="17">
        <v>1394.9</v>
      </c>
    </row>
    <row r="108" spans="1:31">
      <c r="A108" s="17">
        <v>95</v>
      </c>
      <c r="B108" s="19">
        <v>0.45675925925925925</v>
      </c>
      <c r="C108" s="17">
        <v>73.400000000000006</v>
      </c>
      <c r="D108" s="17">
        <v>9.6999999999999993</v>
      </c>
      <c r="E108" s="17">
        <v>9.0709999999999992E-3</v>
      </c>
      <c r="F108" s="17">
        <v>0.439</v>
      </c>
      <c r="G108" s="17">
        <v>0.99423899999999998</v>
      </c>
      <c r="H108" s="17">
        <v>0.70675699999999997</v>
      </c>
      <c r="I108" s="17">
        <v>1.280408</v>
      </c>
      <c r="J108" s="17">
        <v>0.57365100000000002</v>
      </c>
      <c r="K108" s="17">
        <v>0.44802199999999998</v>
      </c>
      <c r="L108" s="17">
        <v>608</v>
      </c>
      <c r="M108" s="17">
        <v>0.350688</v>
      </c>
      <c r="N108" s="17">
        <v>341</v>
      </c>
      <c r="O108" s="17">
        <v>0</v>
      </c>
      <c r="P108" s="17">
        <v>0</v>
      </c>
      <c r="Q108" s="17">
        <v>0.950353</v>
      </c>
      <c r="R108" s="17">
        <v>0.82491999999999999</v>
      </c>
      <c r="S108" s="17">
        <v>1.244278</v>
      </c>
      <c r="T108" s="17">
        <v>0.41935899999999998</v>
      </c>
      <c r="U108" s="17">
        <v>0.33703</v>
      </c>
      <c r="V108" s="17">
        <v>527.4</v>
      </c>
      <c r="W108" s="17">
        <v>0.22917899999999999</v>
      </c>
      <c r="X108" s="17">
        <v>0</v>
      </c>
      <c r="Y108" s="17">
        <v>0</v>
      </c>
      <c r="Z108" s="17">
        <v>0</v>
      </c>
      <c r="AA108" s="17">
        <v>0.51850700000000005</v>
      </c>
      <c r="AB108" s="17">
        <v>1.19474E-2</v>
      </c>
      <c r="AC108" s="17">
        <v>0.82992999999999995</v>
      </c>
      <c r="AD108" s="17">
        <v>0.25</v>
      </c>
      <c r="AE108" s="17">
        <v>1366.1</v>
      </c>
    </row>
    <row r="109" spans="1:31">
      <c r="A109" s="17">
        <v>96</v>
      </c>
      <c r="B109" s="19">
        <v>0.45680555555555552</v>
      </c>
      <c r="C109" s="17">
        <v>74.7</v>
      </c>
      <c r="D109" s="17">
        <v>8.8000000000000007</v>
      </c>
      <c r="E109" s="17">
        <v>1.2096000000000001E-2</v>
      </c>
      <c r="F109" s="17">
        <v>0.58499999999999996</v>
      </c>
      <c r="G109" s="17">
        <v>0.99449600000000005</v>
      </c>
      <c r="H109" s="17">
        <v>0.67626200000000003</v>
      </c>
      <c r="I109" s="17">
        <v>1.2425850000000001</v>
      </c>
      <c r="J109" s="17">
        <v>0.56632300000000002</v>
      </c>
      <c r="K109" s="17">
        <v>0.455762</v>
      </c>
      <c r="L109" s="17">
        <v>623.29999999999995</v>
      </c>
      <c r="M109" s="17">
        <v>0.23657700000000001</v>
      </c>
      <c r="N109" s="17">
        <v>374</v>
      </c>
      <c r="O109" s="17">
        <v>0</v>
      </c>
      <c r="P109" s="17">
        <v>0</v>
      </c>
      <c r="Q109" s="17">
        <v>0.99641400000000002</v>
      </c>
      <c r="R109" s="17">
        <v>0.73016199999999998</v>
      </c>
      <c r="S109" s="17">
        <v>1.4105570000000001</v>
      </c>
      <c r="T109" s="17">
        <v>0.68039400000000005</v>
      </c>
      <c r="U109" s="17">
        <v>0.48235899999999998</v>
      </c>
      <c r="V109" s="17">
        <v>559.1</v>
      </c>
      <c r="W109" s="17">
        <v>0.277395</v>
      </c>
      <c r="X109" s="17">
        <v>314</v>
      </c>
      <c r="Y109" s="17">
        <v>0</v>
      </c>
      <c r="Z109" s="17">
        <v>0</v>
      </c>
      <c r="AA109" s="17">
        <v>0.74209000000000003</v>
      </c>
      <c r="AB109" s="17">
        <v>1.2203200000000001E-2</v>
      </c>
      <c r="AC109" s="17">
        <v>0.73846500000000004</v>
      </c>
      <c r="AD109" s="17">
        <v>0.25</v>
      </c>
      <c r="AE109" s="17">
        <v>1332.5</v>
      </c>
    </row>
    <row r="110" spans="1:31">
      <c r="A110" s="17">
        <v>97</v>
      </c>
      <c r="B110" s="19">
        <v>0.45686342592592594</v>
      </c>
      <c r="C110" s="17">
        <v>75.599999999999994</v>
      </c>
      <c r="D110" s="17">
        <v>7.9</v>
      </c>
      <c r="E110" s="17">
        <v>1.0258E-2</v>
      </c>
      <c r="F110" s="17">
        <v>0.496</v>
      </c>
      <c r="G110" s="17">
        <v>0.99428700000000003</v>
      </c>
      <c r="H110" s="17">
        <v>0.70874899999999996</v>
      </c>
      <c r="I110" s="17">
        <v>1.3101929999999999</v>
      </c>
      <c r="J110" s="17">
        <v>0.60144399999999998</v>
      </c>
      <c r="K110" s="17">
        <v>0.45905000000000001</v>
      </c>
      <c r="L110" s="17">
        <v>597.1</v>
      </c>
      <c r="M110" s="17">
        <v>0.328735</v>
      </c>
      <c r="N110" s="17">
        <v>471</v>
      </c>
      <c r="O110" s="17">
        <v>0</v>
      </c>
      <c r="P110" s="17">
        <v>0</v>
      </c>
      <c r="Q110" s="17">
        <v>0.99308399999999997</v>
      </c>
      <c r="R110" s="17">
        <v>0.60619299999999998</v>
      </c>
      <c r="S110" s="17">
        <v>1.1546289999999999</v>
      </c>
      <c r="T110" s="17">
        <v>0.54843600000000003</v>
      </c>
      <c r="U110" s="17">
        <v>0.47498899999999999</v>
      </c>
      <c r="V110" s="17">
        <v>629.5</v>
      </c>
      <c r="W110" s="17">
        <v>0.29563699999999998</v>
      </c>
      <c r="X110" s="17">
        <v>423</v>
      </c>
      <c r="Y110" s="17">
        <v>0</v>
      </c>
      <c r="Z110" s="17">
        <v>0</v>
      </c>
      <c r="AA110" s="17">
        <v>0.73075199999999996</v>
      </c>
      <c r="AB110" s="17">
        <v>1.32249E-2</v>
      </c>
      <c r="AC110" s="17">
        <v>0.61344600000000005</v>
      </c>
      <c r="AD110" s="17">
        <v>0.25</v>
      </c>
      <c r="AE110" s="17">
        <v>1391</v>
      </c>
    </row>
    <row r="111" spans="1:31">
      <c r="A111" s="17">
        <v>98</v>
      </c>
      <c r="B111" s="19">
        <v>0.4569212962962963</v>
      </c>
      <c r="C111" s="17">
        <v>76.7</v>
      </c>
      <c r="D111" s="17">
        <v>7.9</v>
      </c>
      <c r="E111" s="17">
        <v>0</v>
      </c>
      <c r="F111" s="17">
        <v>0</v>
      </c>
      <c r="G111" s="17">
        <v>0.76428099999999999</v>
      </c>
      <c r="H111" s="17">
        <v>0.71736999999999995</v>
      </c>
      <c r="I111" s="17">
        <v>1.1435740000000001</v>
      </c>
      <c r="J111" s="17">
        <v>0.42620400000000003</v>
      </c>
      <c r="K111" s="17">
        <v>0.37269400000000003</v>
      </c>
      <c r="L111" s="17">
        <v>900</v>
      </c>
      <c r="M111" s="17">
        <v>0.57934200000000002</v>
      </c>
      <c r="N111" s="17">
        <v>0</v>
      </c>
      <c r="O111" s="17">
        <v>0</v>
      </c>
      <c r="P111" s="17">
        <v>0</v>
      </c>
      <c r="Q111" s="17">
        <v>0.99331800000000003</v>
      </c>
      <c r="R111" s="17">
        <v>0.60441699999999998</v>
      </c>
      <c r="S111" s="17">
        <v>1.1406149999999999</v>
      </c>
      <c r="T111" s="17">
        <v>0.53619799999999995</v>
      </c>
      <c r="U111" s="17">
        <v>0.47009499999999999</v>
      </c>
      <c r="V111" s="17">
        <v>617.29999999999995</v>
      </c>
      <c r="W111" s="17">
        <v>0.30249100000000001</v>
      </c>
      <c r="X111" s="17">
        <v>339</v>
      </c>
      <c r="Y111" s="17">
        <v>0</v>
      </c>
      <c r="Z111" s="17">
        <v>0</v>
      </c>
    </row>
    <row r="112" spans="1:31">
      <c r="A112" s="17">
        <v>99</v>
      </c>
      <c r="B112" s="19">
        <v>0.45697916666666666</v>
      </c>
      <c r="C112" s="17">
        <v>77.400000000000006</v>
      </c>
      <c r="D112" s="17">
        <v>7.9</v>
      </c>
      <c r="E112" s="17">
        <v>1.0463E-2</v>
      </c>
      <c r="F112" s="17">
        <v>0.50600000000000001</v>
      </c>
      <c r="G112" s="17">
        <v>0.99367300000000003</v>
      </c>
      <c r="H112" s="17">
        <v>0.64844599999999997</v>
      </c>
      <c r="I112" s="17">
        <v>1.204221</v>
      </c>
      <c r="J112" s="17">
        <v>0.55577399999999999</v>
      </c>
      <c r="K112" s="17">
        <v>0.46152199999999999</v>
      </c>
      <c r="L112" s="17">
        <v>601.29999999999995</v>
      </c>
      <c r="M112" s="17">
        <v>0.294568</v>
      </c>
      <c r="N112" s="17">
        <v>385</v>
      </c>
      <c r="O112" s="17">
        <v>0</v>
      </c>
      <c r="P112" s="17">
        <v>0</v>
      </c>
      <c r="Q112" s="17">
        <v>0.992753</v>
      </c>
      <c r="R112" s="17">
        <v>0.56687399999999999</v>
      </c>
      <c r="S112" s="17">
        <v>1.089971</v>
      </c>
      <c r="T112" s="17">
        <v>0.52309700000000003</v>
      </c>
      <c r="U112" s="17">
        <v>0.47991800000000001</v>
      </c>
      <c r="V112" s="17">
        <v>598.70000000000005</v>
      </c>
      <c r="W112" s="17">
        <v>0.22565299999999999</v>
      </c>
      <c r="X112" s="17">
        <v>352</v>
      </c>
      <c r="Y112" s="17">
        <v>0</v>
      </c>
      <c r="Z112" s="17">
        <v>0</v>
      </c>
      <c r="AA112" s="17">
        <v>0.73833599999999999</v>
      </c>
      <c r="AB112" s="17">
        <v>1.08997E-2</v>
      </c>
      <c r="AC112" s="17">
        <v>0.57257599999999997</v>
      </c>
      <c r="AD112" s="17">
        <v>0.25</v>
      </c>
      <c r="AE112" s="17">
        <v>1381.2</v>
      </c>
    </row>
    <row r="113" spans="1:31">
      <c r="A113" s="17">
        <v>100</v>
      </c>
      <c r="B113" s="19">
        <v>0.45702546296296293</v>
      </c>
      <c r="C113" s="17">
        <v>78.900000000000006</v>
      </c>
      <c r="D113" s="17">
        <v>7</v>
      </c>
      <c r="E113" s="17">
        <v>9.6100000000000005E-3</v>
      </c>
      <c r="F113" s="17">
        <v>0.46500000000000002</v>
      </c>
      <c r="G113" s="17">
        <v>0.99499800000000005</v>
      </c>
      <c r="H113" s="17">
        <v>0.56924399999999997</v>
      </c>
      <c r="I113" s="17">
        <v>1.0523389999999999</v>
      </c>
      <c r="J113" s="17">
        <v>0.48309400000000002</v>
      </c>
      <c r="K113" s="17">
        <v>0.459067</v>
      </c>
      <c r="L113" s="17">
        <v>606.9</v>
      </c>
      <c r="M113" s="17">
        <v>0.27653</v>
      </c>
      <c r="N113" s="17">
        <v>372</v>
      </c>
      <c r="O113" s="17">
        <v>0</v>
      </c>
      <c r="P113" s="17">
        <v>0</v>
      </c>
      <c r="Q113" s="17">
        <v>0.99257700000000004</v>
      </c>
      <c r="R113" s="17">
        <v>0.525482</v>
      </c>
      <c r="S113" s="17">
        <v>1.0316110000000001</v>
      </c>
      <c r="T113" s="17">
        <v>0.50612999999999997</v>
      </c>
      <c r="U113" s="17">
        <v>0.49062099999999997</v>
      </c>
      <c r="V113" s="17">
        <v>631.29999999999995</v>
      </c>
      <c r="W113" s="17">
        <v>0.220335</v>
      </c>
      <c r="X113" s="17">
        <v>357</v>
      </c>
      <c r="Y113" s="17">
        <v>0</v>
      </c>
      <c r="Z113" s="17">
        <v>0</v>
      </c>
      <c r="AA113" s="17">
        <v>0.75480100000000006</v>
      </c>
      <c r="AB113" s="17">
        <v>9.4743899999999992E-3</v>
      </c>
      <c r="AC113" s="17">
        <v>0.530277</v>
      </c>
      <c r="AD113" s="17">
        <v>0.25</v>
      </c>
      <c r="AE113" s="17">
        <v>1368.5</v>
      </c>
    </row>
    <row r="114" spans="1:31">
      <c r="A114" s="17">
        <v>101</v>
      </c>
      <c r="B114" s="19">
        <v>0.45708333333333334</v>
      </c>
      <c r="C114" s="17">
        <v>79.599999999999994</v>
      </c>
      <c r="D114" s="17">
        <v>6.2</v>
      </c>
      <c r="E114" s="17">
        <v>8.1069999999999996E-3</v>
      </c>
      <c r="F114" s="17">
        <v>0.39200000000000002</v>
      </c>
      <c r="G114" s="17">
        <v>0.99306000000000005</v>
      </c>
      <c r="H114" s="17">
        <v>0.52655600000000002</v>
      </c>
      <c r="I114" s="17">
        <v>1.0060659999999999</v>
      </c>
      <c r="J114" s="17">
        <v>0.47950999999999999</v>
      </c>
      <c r="K114" s="17">
        <v>0.47661900000000001</v>
      </c>
      <c r="L114" s="17">
        <v>615.79999999999995</v>
      </c>
      <c r="M114" s="17">
        <v>0.17316500000000001</v>
      </c>
      <c r="N114" s="17">
        <v>428</v>
      </c>
      <c r="O114" s="17">
        <v>0</v>
      </c>
      <c r="P114" s="17">
        <v>0</v>
      </c>
      <c r="Q114" s="17">
        <v>0.993591</v>
      </c>
      <c r="R114" s="17">
        <v>0.52880300000000002</v>
      </c>
      <c r="S114" s="17">
        <v>0.99079300000000003</v>
      </c>
      <c r="T114" s="17">
        <v>0.46199099999999999</v>
      </c>
      <c r="U114" s="17">
        <v>0.46628399999999998</v>
      </c>
      <c r="V114" s="17">
        <v>587.20000000000005</v>
      </c>
      <c r="W114" s="17">
        <v>0.23305000000000001</v>
      </c>
      <c r="X114" s="17">
        <v>312</v>
      </c>
      <c r="Y114" s="17">
        <v>0</v>
      </c>
      <c r="Z114" s="17">
        <v>0</v>
      </c>
      <c r="AA114" s="17">
        <v>0.71735899999999997</v>
      </c>
      <c r="AB114" s="17">
        <v>9.6829399999999993E-3</v>
      </c>
      <c r="AC114" s="17">
        <v>0.53327599999999997</v>
      </c>
      <c r="AD114" s="17">
        <v>0.25</v>
      </c>
      <c r="AE114" s="17">
        <v>1348.8</v>
      </c>
    </row>
    <row r="115" spans="1:31">
      <c r="A115" s="17">
        <v>102</v>
      </c>
      <c r="B115" s="19">
        <v>0.4571412037037037</v>
      </c>
      <c r="C115" s="17">
        <v>80.7</v>
      </c>
      <c r="D115" s="17">
        <v>6.2</v>
      </c>
      <c r="E115" s="17">
        <v>8.0809999999999996E-3</v>
      </c>
      <c r="F115" s="17">
        <v>0.39100000000000001</v>
      </c>
      <c r="G115" s="17">
        <v>0.99178699999999997</v>
      </c>
      <c r="H115" s="17">
        <v>0.56246799999999997</v>
      </c>
      <c r="I115" s="17">
        <v>1.037517</v>
      </c>
      <c r="J115" s="17">
        <v>0.47504800000000003</v>
      </c>
      <c r="K115" s="17">
        <v>0.45787099999999997</v>
      </c>
      <c r="L115" s="17">
        <v>613.1</v>
      </c>
      <c r="M115" s="17">
        <v>0.22401399999999999</v>
      </c>
      <c r="N115" s="17">
        <v>327</v>
      </c>
      <c r="O115" s="17">
        <v>0</v>
      </c>
      <c r="P115" s="17">
        <v>0</v>
      </c>
      <c r="Q115" s="17">
        <v>0.99009599999999998</v>
      </c>
      <c r="R115" s="17">
        <v>0.51637699999999997</v>
      </c>
      <c r="S115" s="17">
        <v>0.966615</v>
      </c>
      <c r="T115" s="17">
        <v>0.450237</v>
      </c>
      <c r="U115" s="17">
        <v>0.46578799999999998</v>
      </c>
      <c r="V115" s="17">
        <v>593.1</v>
      </c>
      <c r="W115" s="17">
        <v>0.302483</v>
      </c>
      <c r="X115" s="17">
        <v>327</v>
      </c>
      <c r="Y115" s="17">
        <v>0</v>
      </c>
      <c r="Z115" s="17">
        <v>0</v>
      </c>
      <c r="AA115" s="17">
        <v>0.71659700000000004</v>
      </c>
      <c r="AB115" s="17">
        <v>7.3685199999999999E-3</v>
      </c>
      <c r="AC115" s="17">
        <v>0.51969500000000002</v>
      </c>
      <c r="AD115" s="17">
        <v>0.25</v>
      </c>
      <c r="AE115" s="17">
        <v>1354.8</v>
      </c>
    </row>
    <row r="116" spans="1:31">
      <c r="A116" s="17">
        <v>103</v>
      </c>
      <c r="B116" s="19">
        <v>0.45719907407407406</v>
      </c>
      <c r="C116" s="17">
        <v>82.3</v>
      </c>
      <c r="D116" s="17">
        <v>5.3</v>
      </c>
      <c r="E116" s="17">
        <v>6.9199999999999999E-3</v>
      </c>
      <c r="F116" s="17">
        <v>0.33500000000000002</v>
      </c>
      <c r="G116" s="17">
        <v>0.99246999999999996</v>
      </c>
      <c r="H116" s="17">
        <v>0.51761400000000002</v>
      </c>
      <c r="I116" s="17">
        <v>0.94035100000000005</v>
      </c>
      <c r="J116" s="17">
        <v>0.42273699999999997</v>
      </c>
      <c r="K116" s="17">
        <v>0.44955200000000001</v>
      </c>
      <c r="L116" s="17">
        <v>603.29999999999995</v>
      </c>
      <c r="M116" s="17">
        <v>0.31292500000000001</v>
      </c>
      <c r="N116" s="17">
        <v>360</v>
      </c>
      <c r="O116" s="17">
        <v>0</v>
      </c>
      <c r="P116" s="17">
        <v>0</v>
      </c>
      <c r="Q116" s="17">
        <v>0.988456</v>
      </c>
      <c r="R116" s="17">
        <v>0.49326399999999998</v>
      </c>
      <c r="S116" s="17">
        <v>0.935361</v>
      </c>
      <c r="T116" s="17">
        <v>0.44209700000000002</v>
      </c>
      <c r="U116" s="17">
        <v>0.47264800000000001</v>
      </c>
      <c r="V116" s="17">
        <v>643</v>
      </c>
      <c r="W116" s="17">
        <v>0.27137299999999998</v>
      </c>
      <c r="X116" s="17">
        <v>319</v>
      </c>
      <c r="Y116" s="17">
        <v>0</v>
      </c>
      <c r="Z116" s="17">
        <v>0</v>
      </c>
      <c r="AA116" s="17">
        <v>0.72715099999999999</v>
      </c>
      <c r="AB116" s="17">
        <v>6.8566399999999998E-3</v>
      </c>
      <c r="AC116" s="17">
        <v>0.49629499999999999</v>
      </c>
      <c r="AD116" s="17">
        <v>0.25</v>
      </c>
      <c r="AE116" s="17">
        <v>1376.7</v>
      </c>
    </row>
    <row r="117" spans="1:31">
      <c r="A117" s="17">
        <v>104</v>
      </c>
      <c r="B117" s="19">
        <v>0.45724537037037033</v>
      </c>
      <c r="C117" s="17">
        <v>82.5</v>
      </c>
      <c r="D117" s="17">
        <v>5.3</v>
      </c>
      <c r="E117" s="17">
        <v>7.1170000000000001E-3</v>
      </c>
      <c r="F117" s="17">
        <v>0.34399999999999997</v>
      </c>
      <c r="G117" s="17">
        <v>0.99209800000000004</v>
      </c>
      <c r="H117" s="17">
        <v>0.50634400000000002</v>
      </c>
      <c r="I117" s="17">
        <v>0.92978099999999997</v>
      </c>
      <c r="J117" s="17">
        <v>0.42343700000000001</v>
      </c>
      <c r="K117" s="17">
        <v>0.45541599999999999</v>
      </c>
      <c r="L117" s="17">
        <v>622.5</v>
      </c>
      <c r="M117" s="17">
        <v>0.29418899999999998</v>
      </c>
      <c r="N117" s="17">
        <v>399</v>
      </c>
      <c r="O117" s="17">
        <v>0</v>
      </c>
      <c r="P117" s="17">
        <v>0</v>
      </c>
      <c r="Q117" s="17">
        <v>0.99052799999999996</v>
      </c>
      <c r="R117" s="17">
        <v>0.48271399999999998</v>
      </c>
      <c r="S117" s="17">
        <v>0.91342400000000001</v>
      </c>
      <c r="T117" s="17">
        <v>0.43070999999999998</v>
      </c>
      <c r="U117" s="17">
        <v>0.47153299999999998</v>
      </c>
      <c r="V117" s="17">
        <v>638.5</v>
      </c>
      <c r="W117" s="17">
        <v>0.287435</v>
      </c>
      <c r="X117" s="17">
        <v>380</v>
      </c>
      <c r="Y117" s="17">
        <v>0</v>
      </c>
      <c r="Z117" s="17">
        <v>0</v>
      </c>
      <c r="AA117" s="17">
        <v>0.72543599999999997</v>
      </c>
      <c r="AB117" s="17">
        <v>7.8204999999999993E-3</v>
      </c>
      <c r="AC117" s="17">
        <v>0.48608299999999999</v>
      </c>
      <c r="AD117" s="17">
        <v>0.25</v>
      </c>
      <c r="AE117" s="17">
        <v>1334.2</v>
      </c>
    </row>
    <row r="118" spans="1:31">
      <c r="A118" s="17">
        <v>105</v>
      </c>
      <c r="B118" s="19">
        <v>0.45730324074074075</v>
      </c>
      <c r="C118" s="17">
        <v>84.1</v>
      </c>
      <c r="D118" s="17">
        <v>5.3</v>
      </c>
      <c r="E118" s="17">
        <v>6.777E-3</v>
      </c>
      <c r="F118" s="17">
        <v>0.32800000000000001</v>
      </c>
      <c r="G118" s="17">
        <v>0.98995900000000003</v>
      </c>
      <c r="H118" s="17">
        <v>0.48574600000000001</v>
      </c>
      <c r="I118" s="17">
        <v>0.88624800000000004</v>
      </c>
      <c r="J118" s="17">
        <v>0.400503</v>
      </c>
      <c r="K118" s="17">
        <v>0.45190799999999998</v>
      </c>
      <c r="L118" s="17">
        <v>609</v>
      </c>
      <c r="M118" s="17">
        <v>0.31309199999999998</v>
      </c>
      <c r="N118" s="17">
        <v>456</v>
      </c>
      <c r="O118" s="17">
        <v>0</v>
      </c>
      <c r="P118" s="17">
        <v>0</v>
      </c>
      <c r="Q118" s="17">
        <v>0.99048400000000003</v>
      </c>
      <c r="R118" s="17">
        <v>0.44444499999999998</v>
      </c>
      <c r="S118" s="17">
        <v>0.82215700000000003</v>
      </c>
      <c r="T118" s="17">
        <v>0.37771300000000002</v>
      </c>
      <c r="U118" s="17">
        <v>0.45941700000000002</v>
      </c>
      <c r="V118" s="17">
        <v>643.29999999999995</v>
      </c>
      <c r="W118" s="17">
        <v>0.34872399999999998</v>
      </c>
      <c r="X118" s="17">
        <v>477</v>
      </c>
      <c r="Y118" s="17">
        <v>0</v>
      </c>
      <c r="Z118" s="17">
        <v>0</v>
      </c>
      <c r="AA118" s="17">
        <v>0.70679499999999995</v>
      </c>
      <c r="AB118" s="17">
        <v>8.7449699999999995E-3</v>
      </c>
      <c r="AC118" s="17">
        <v>0.44774799999999998</v>
      </c>
      <c r="AD118" s="17">
        <v>0.25</v>
      </c>
      <c r="AE118" s="17">
        <v>1363.9</v>
      </c>
    </row>
    <row r="119" spans="1:31">
      <c r="A119" s="17">
        <v>106</v>
      </c>
      <c r="B119" s="19">
        <v>0.45736111111111111</v>
      </c>
      <c r="C119" s="17">
        <v>85.2</v>
      </c>
      <c r="D119" s="17">
        <v>4.4000000000000004</v>
      </c>
      <c r="E119" s="17">
        <v>6.2769999999999996E-3</v>
      </c>
      <c r="F119" s="17">
        <v>0.30399999999999999</v>
      </c>
      <c r="G119" s="17">
        <v>0.9899</v>
      </c>
      <c r="H119" s="17">
        <v>0.45916099999999999</v>
      </c>
      <c r="I119" s="17">
        <v>0.83662800000000004</v>
      </c>
      <c r="J119" s="17">
        <v>0.37746800000000003</v>
      </c>
      <c r="K119" s="17">
        <v>0.45117699999999999</v>
      </c>
      <c r="L119" s="17">
        <v>668.1</v>
      </c>
      <c r="M119" s="17">
        <v>0.32263799999999998</v>
      </c>
      <c r="N119" s="17">
        <v>507</v>
      </c>
      <c r="O119" s="17">
        <v>0</v>
      </c>
      <c r="P119" s="17">
        <v>0</v>
      </c>
      <c r="Q119" s="17">
        <v>0.98948100000000005</v>
      </c>
      <c r="R119" s="17">
        <v>0.40843099999999999</v>
      </c>
      <c r="S119" s="17">
        <v>0.76412599999999997</v>
      </c>
      <c r="T119" s="17">
        <v>0.35569499999999998</v>
      </c>
      <c r="U119" s="17">
        <v>0.46549299999999999</v>
      </c>
      <c r="V119" s="17">
        <v>635.4</v>
      </c>
      <c r="W119" s="17">
        <v>0.27510299999999999</v>
      </c>
      <c r="X119" s="17">
        <v>381</v>
      </c>
      <c r="Y119" s="17">
        <v>0</v>
      </c>
      <c r="Z119" s="17">
        <v>0</v>
      </c>
      <c r="AA119" s="17">
        <v>0.71614299999999997</v>
      </c>
      <c r="AB119" s="17">
        <v>8.8803200000000006E-3</v>
      </c>
      <c r="AC119" s="17">
        <v>0.41158899999999998</v>
      </c>
      <c r="AD119" s="17">
        <v>0.25</v>
      </c>
      <c r="AE119" s="17">
        <v>1243.2</v>
      </c>
    </row>
    <row r="120" spans="1:31">
      <c r="A120" s="17">
        <v>107</v>
      </c>
      <c r="B120" s="19">
        <v>0.45740740740740743</v>
      </c>
      <c r="C120" s="17">
        <v>86</v>
      </c>
      <c r="D120" s="17">
        <v>4.4000000000000004</v>
      </c>
      <c r="E120" s="17">
        <v>5.8240000000000002E-3</v>
      </c>
      <c r="F120" s="17">
        <v>0.28199999999999997</v>
      </c>
      <c r="G120" s="17">
        <v>0.99438700000000002</v>
      </c>
      <c r="H120" s="17">
        <v>0.45416000000000001</v>
      </c>
      <c r="I120" s="17">
        <v>0.79747999999999997</v>
      </c>
      <c r="J120" s="17">
        <v>0.34332000000000001</v>
      </c>
      <c r="K120" s="17">
        <v>0.430506</v>
      </c>
      <c r="L120" s="17">
        <v>626.1</v>
      </c>
      <c r="M120" s="17">
        <v>0.39635399999999998</v>
      </c>
      <c r="N120" s="17">
        <v>409</v>
      </c>
      <c r="O120" s="17">
        <v>0</v>
      </c>
      <c r="P120" s="17">
        <v>0</v>
      </c>
      <c r="Q120" s="17">
        <v>0.986703</v>
      </c>
      <c r="R120" s="17">
        <v>0.418383</v>
      </c>
      <c r="S120" s="17">
        <v>0.77468400000000004</v>
      </c>
      <c r="T120" s="17">
        <v>0.35630000000000001</v>
      </c>
      <c r="U120" s="17">
        <v>0.45993000000000001</v>
      </c>
      <c r="V120" s="17">
        <v>666.3</v>
      </c>
      <c r="W120" s="17">
        <v>0.31068800000000002</v>
      </c>
      <c r="X120" s="17">
        <v>321</v>
      </c>
      <c r="Y120" s="17">
        <v>0</v>
      </c>
      <c r="Z120" s="17">
        <v>0</v>
      </c>
      <c r="AA120" s="17">
        <v>0.70758500000000002</v>
      </c>
      <c r="AB120" s="17">
        <v>6.7286000000000004E-3</v>
      </c>
      <c r="AC120" s="17">
        <v>0.42078100000000002</v>
      </c>
      <c r="AD120" s="17">
        <v>0.25</v>
      </c>
      <c r="AE120" s="17">
        <v>1326.7</v>
      </c>
    </row>
    <row r="121" spans="1:31">
      <c r="A121" s="17">
        <v>108</v>
      </c>
      <c r="B121" s="19">
        <v>0.45746527777777773</v>
      </c>
      <c r="C121" s="17">
        <v>87.4</v>
      </c>
      <c r="D121" s="17">
        <v>4.4000000000000004</v>
      </c>
      <c r="E121" s="17">
        <v>5.7720000000000002E-3</v>
      </c>
      <c r="F121" s="17">
        <v>0.27900000000000003</v>
      </c>
      <c r="G121" s="17">
        <v>0.991205</v>
      </c>
      <c r="H121" s="17">
        <v>0.54603000000000002</v>
      </c>
      <c r="I121" s="17">
        <v>1.0332870000000001</v>
      </c>
      <c r="J121" s="17">
        <v>0.487257</v>
      </c>
      <c r="K121" s="17">
        <v>0.47155999999999998</v>
      </c>
      <c r="L121" s="17">
        <v>619.1</v>
      </c>
      <c r="M121" s="17">
        <v>0.28035700000000002</v>
      </c>
      <c r="N121" s="17">
        <v>384</v>
      </c>
      <c r="O121" s="17">
        <v>0</v>
      </c>
      <c r="P121" s="17">
        <v>0</v>
      </c>
      <c r="Q121" s="17">
        <v>0.98787100000000005</v>
      </c>
      <c r="R121" s="17">
        <v>0.40960400000000002</v>
      </c>
      <c r="S121" s="17">
        <v>0.75951400000000002</v>
      </c>
      <c r="T121" s="17">
        <v>0.34991</v>
      </c>
      <c r="U121" s="17">
        <v>0.460702</v>
      </c>
      <c r="V121" s="17">
        <v>652.1</v>
      </c>
      <c r="W121" s="17">
        <v>0.36032900000000001</v>
      </c>
      <c r="X121" s="17">
        <v>430</v>
      </c>
      <c r="Y121" s="17">
        <v>0</v>
      </c>
      <c r="Z121" s="17">
        <v>0</v>
      </c>
      <c r="AA121" s="17">
        <v>0.70877199999999996</v>
      </c>
      <c r="AB121" s="17">
        <v>6.2530199999999998E-3</v>
      </c>
      <c r="AC121" s="17">
        <v>0.41179199999999999</v>
      </c>
      <c r="AD121" s="17">
        <v>0.25</v>
      </c>
      <c r="AE121" s="17">
        <v>1341.5</v>
      </c>
    </row>
    <row r="122" spans="1:31">
      <c r="A122" s="17">
        <v>109</v>
      </c>
      <c r="B122" s="19">
        <v>0.45752314814814815</v>
      </c>
      <c r="C122" s="17">
        <v>88</v>
      </c>
      <c r="D122" s="17">
        <v>4.4000000000000004</v>
      </c>
      <c r="E122" s="17">
        <v>6.1330000000000004E-3</v>
      </c>
      <c r="F122" s="17">
        <v>0.29699999999999999</v>
      </c>
      <c r="G122" s="17">
        <v>0.98943000000000003</v>
      </c>
      <c r="H122" s="17">
        <v>0.40649999999999997</v>
      </c>
      <c r="I122" s="17">
        <v>0.74865400000000004</v>
      </c>
      <c r="J122" s="17">
        <v>0.34215400000000001</v>
      </c>
      <c r="K122" s="17">
        <v>0.45702500000000001</v>
      </c>
      <c r="L122" s="17">
        <v>652.29999999999995</v>
      </c>
      <c r="M122" s="17">
        <v>0.25248300000000001</v>
      </c>
      <c r="N122" s="17">
        <v>408</v>
      </c>
      <c r="O122" s="17">
        <v>0</v>
      </c>
      <c r="P122" s="17">
        <v>0</v>
      </c>
      <c r="Q122" s="17">
        <v>0.99112900000000004</v>
      </c>
      <c r="R122" s="17">
        <v>0.38681900000000002</v>
      </c>
      <c r="S122" s="17">
        <v>0.72294800000000004</v>
      </c>
      <c r="T122" s="17">
        <v>0.33612799999999998</v>
      </c>
      <c r="U122" s="17">
        <v>0.46494099999999999</v>
      </c>
      <c r="V122" s="17">
        <v>633.5</v>
      </c>
      <c r="W122" s="17">
        <v>0.26745099999999999</v>
      </c>
      <c r="X122" s="17">
        <v>413</v>
      </c>
      <c r="Y122" s="17">
        <v>0</v>
      </c>
      <c r="Z122" s="17">
        <v>0</v>
      </c>
      <c r="AA122" s="17">
        <v>0.71529500000000001</v>
      </c>
      <c r="AB122" s="17">
        <v>6.9990699999999996E-3</v>
      </c>
      <c r="AC122" s="17">
        <v>0.38917200000000002</v>
      </c>
      <c r="AD122" s="17">
        <v>0.25</v>
      </c>
      <c r="AE122" s="17">
        <v>1273.3</v>
      </c>
    </row>
    <row r="123" spans="1:31">
      <c r="A123" s="17">
        <v>110</v>
      </c>
      <c r="B123" s="19">
        <v>0.45758101851851851</v>
      </c>
      <c r="C123" s="17">
        <v>89.6</v>
      </c>
      <c r="D123" s="17">
        <v>3.5</v>
      </c>
      <c r="E123" s="17">
        <v>5.0010000000000002E-3</v>
      </c>
      <c r="F123" s="17">
        <v>0.24199999999999999</v>
      </c>
      <c r="G123" s="17">
        <v>0.98784099999999997</v>
      </c>
      <c r="H123" s="17">
        <v>0.41552600000000001</v>
      </c>
      <c r="I123" s="17">
        <v>0.75190699999999999</v>
      </c>
      <c r="J123" s="17">
        <v>0.33638099999999999</v>
      </c>
      <c r="K123" s="17">
        <v>0.44736999999999999</v>
      </c>
      <c r="L123" s="17">
        <v>653.4</v>
      </c>
      <c r="M123" s="17">
        <v>0.32593100000000003</v>
      </c>
      <c r="N123" s="17">
        <v>464</v>
      </c>
      <c r="O123" s="17">
        <v>0</v>
      </c>
      <c r="P123" s="17">
        <v>0</v>
      </c>
      <c r="Q123" s="17">
        <v>0.991645</v>
      </c>
      <c r="R123" s="17">
        <v>0.39663700000000002</v>
      </c>
      <c r="S123" s="17">
        <v>0.75239400000000001</v>
      </c>
      <c r="T123" s="17">
        <v>0.35575699999999999</v>
      </c>
      <c r="U123" s="17">
        <v>0.47283399999999998</v>
      </c>
      <c r="V123" s="17">
        <v>644</v>
      </c>
      <c r="W123" s="17">
        <v>0.31166199999999999</v>
      </c>
      <c r="X123" s="17">
        <v>374</v>
      </c>
      <c r="Y123" s="17">
        <v>0</v>
      </c>
      <c r="Z123" s="17">
        <v>0</v>
      </c>
      <c r="AA123" s="17">
        <v>0.72743599999999997</v>
      </c>
      <c r="AB123" s="17">
        <v>6.3862199999999997E-3</v>
      </c>
      <c r="AC123" s="17">
        <v>0.39890900000000001</v>
      </c>
      <c r="AD123" s="17">
        <v>0.25</v>
      </c>
      <c r="AE123" s="17">
        <v>1271.0999999999999</v>
      </c>
    </row>
    <row r="124" spans="1:31">
      <c r="A124" s="17">
        <v>111</v>
      </c>
      <c r="B124" s="19">
        <v>0.45762731481481483</v>
      </c>
      <c r="C124" s="17">
        <v>89.8</v>
      </c>
      <c r="D124" s="17">
        <v>3.5</v>
      </c>
      <c r="E124" s="17">
        <v>4.8040000000000001E-3</v>
      </c>
      <c r="F124" s="17">
        <v>0.23200000000000001</v>
      </c>
      <c r="G124" s="17">
        <v>0.99026099999999995</v>
      </c>
      <c r="H124" s="17">
        <v>0.40550900000000001</v>
      </c>
      <c r="I124" s="17">
        <v>0.74591200000000002</v>
      </c>
      <c r="J124" s="17">
        <v>0.34040399999999998</v>
      </c>
      <c r="K124" s="17">
        <v>0.45635900000000001</v>
      </c>
      <c r="L124" s="17">
        <v>639.20000000000005</v>
      </c>
      <c r="M124" s="17">
        <v>0.29221599999999998</v>
      </c>
      <c r="N124" s="17">
        <v>387</v>
      </c>
      <c r="O124" s="17">
        <v>0</v>
      </c>
      <c r="P124" s="17">
        <v>0</v>
      </c>
      <c r="Q124" s="17">
        <v>0.98785800000000001</v>
      </c>
      <c r="R124" s="17">
        <v>0.373029</v>
      </c>
      <c r="S124" s="17">
        <v>0.69559499999999996</v>
      </c>
      <c r="T124" s="17">
        <v>0.32256600000000002</v>
      </c>
      <c r="U124" s="17">
        <v>0.463727</v>
      </c>
      <c r="V124" s="17">
        <v>632</v>
      </c>
      <c r="W124" s="17">
        <v>0.29876599999999998</v>
      </c>
      <c r="X124" s="17">
        <v>418</v>
      </c>
      <c r="Y124" s="17">
        <v>0</v>
      </c>
      <c r="Z124" s="17">
        <v>0</v>
      </c>
      <c r="AA124" s="17">
        <v>0.713426</v>
      </c>
      <c r="AB124" s="17">
        <v>5.2083499999999996E-3</v>
      </c>
      <c r="AC124" s="17">
        <v>0.37470900000000001</v>
      </c>
      <c r="AD124" s="17">
        <v>0.25</v>
      </c>
      <c r="AE124" s="17">
        <v>1299.3</v>
      </c>
    </row>
    <row r="125" spans="1:31">
      <c r="A125" s="17">
        <v>112</v>
      </c>
      <c r="B125" s="19">
        <v>0.45768518518518514</v>
      </c>
      <c r="C125" s="17">
        <v>92</v>
      </c>
      <c r="D125" s="17">
        <v>3.5</v>
      </c>
      <c r="E125" s="17">
        <v>4.9779999999999998E-3</v>
      </c>
      <c r="F125" s="17">
        <v>0.24099999999999999</v>
      </c>
      <c r="G125" s="17">
        <v>0.98572599999999999</v>
      </c>
      <c r="H125" s="17">
        <v>0.42517100000000002</v>
      </c>
      <c r="I125" s="17">
        <v>0.75513200000000003</v>
      </c>
      <c r="J125" s="17">
        <v>0.32996199999999998</v>
      </c>
      <c r="K125" s="17">
        <v>0.43695899999999999</v>
      </c>
      <c r="L125" s="17">
        <v>664.7</v>
      </c>
      <c r="M125" s="17">
        <v>0.33924700000000002</v>
      </c>
      <c r="N125" s="17">
        <v>335</v>
      </c>
      <c r="O125" s="17">
        <v>0</v>
      </c>
      <c r="P125" s="17">
        <v>0</v>
      </c>
      <c r="Q125" s="17">
        <v>0.98796399999999995</v>
      </c>
      <c r="R125" s="17">
        <v>0.38492999999999999</v>
      </c>
      <c r="S125" s="17">
        <v>0.71532099999999998</v>
      </c>
      <c r="T125" s="17">
        <v>0.33039200000000002</v>
      </c>
      <c r="U125" s="17">
        <v>0.46187899999999998</v>
      </c>
      <c r="V125" s="17">
        <v>652</v>
      </c>
      <c r="W125" s="17">
        <v>0.240837</v>
      </c>
      <c r="X125" s="17">
        <v>464</v>
      </c>
      <c r="Y125" s="17">
        <v>0</v>
      </c>
      <c r="Z125" s="17">
        <v>0</v>
      </c>
      <c r="AA125" s="17">
        <v>0.71058200000000005</v>
      </c>
      <c r="AB125" s="17">
        <v>4.6872399999999996E-3</v>
      </c>
      <c r="AC125" s="17">
        <v>0.38647799999999999</v>
      </c>
      <c r="AD125" s="17">
        <v>0.25</v>
      </c>
      <c r="AE125" s="17">
        <v>1249.5999999999999</v>
      </c>
    </row>
    <row r="126" spans="1:31">
      <c r="A126" s="17">
        <v>113</v>
      </c>
      <c r="B126" s="19">
        <v>0.45774305555555556</v>
      </c>
      <c r="C126" s="17">
        <v>91.8</v>
      </c>
      <c r="D126" s="17">
        <v>3.5</v>
      </c>
      <c r="E126" s="17">
        <v>4.9379999999999997E-3</v>
      </c>
      <c r="F126" s="17">
        <v>0.23899999999999999</v>
      </c>
      <c r="G126" s="17">
        <v>0.98188399999999998</v>
      </c>
      <c r="H126" s="17">
        <v>0.38335399999999997</v>
      </c>
      <c r="I126" s="17">
        <v>0.70257400000000003</v>
      </c>
      <c r="J126" s="17">
        <v>0.31922</v>
      </c>
      <c r="K126" s="17">
        <v>0.45435799999999998</v>
      </c>
      <c r="L126" s="17">
        <v>660.4</v>
      </c>
      <c r="M126" s="17">
        <v>0.275117</v>
      </c>
      <c r="N126" s="17">
        <v>358</v>
      </c>
      <c r="O126" s="17">
        <v>0</v>
      </c>
      <c r="P126" s="17">
        <v>0</v>
      </c>
      <c r="Q126" s="17">
        <v>0.98648800000000003</v>
      </c>
      <c r="R126" s="17">
        <v>0.35915399999999997</v>
      </c>
      <c r="S126" s="17">
        <v>0.66663499999999998</v>
      </c>
      <c r="T126" s="17">
        <v>0.30747999999999998</v>
      </c>
      <c r="U126" s="17">
        <v>0.46124199999999999</v>
      </c>
      <c r="V126" s="17">
        <v>654</v>
      </c>
      <c r="W126" s="17">
        <v>0.33607900000000002</v>
      </c>
      <c r="X126" s="17">
        <v>422</v>
      </c>
      <c r="Y126" s="17">
        <v>0</v>
      </c>
      <c r="Z126" s="17">
        <v>0</v>
      </c>
      <c r="AA126" s="17">
        <v>0.70960400000000001</v>
      </c>
      <c r="AB126" s="17">
        <v>4.9771900000000003E-3</v>
      </c>
      <c r="AC126" s="17">
        <v>0.36068499999999998</v>
      </c>
      <c r="AD126" s="17">
        <v>0.25</v>
      </c>
      <c r="AE126" s="17">
        <v>1257.5999999999999</v>
      </c>
    </row>
    <row r="127" spans="1:31">
      <c r="A127" s="17">
        <v>114</v>
      </c>
      <c r="B127" s="19">
        <v>0.45780092592592592</v>
      </c>
      <c r="C127" s="17">
        <v>94</v>
      </c>
      <c r="D127" s="17">
        <v>3.5</v>
      </c>
      <c r="E127" s="17">
        <v>4.7720000000000002E-3</v>
      </c>
      <c r="F127" s="17">
        <v>0.23100000000000001</v>
      </c>
      <c r="G127" s="17">
        <v>0.98191399999999995</v>
      </c>
      <c r="H127" s="17">
        <v>0.38286100000000001</v>
      </c>
      <c r="I127" s="17">
        <v>0.68501100000000004</v>
      </c>
      <c r="J127" s="17">
        <v>0.30214999999999997</v>
      </c>
      <c r="K127" s="17">
        <v>0.44108799999999998</v>
      </c>
      <c r="L127" s="17">
        <v>650.5</v>
      </c>
      <c r="M127" s="17">
        <v>0.306867</v>
      </c>
      <c r="N127" s="17">
        <v>567</v>
      </c>
      <c r="O127" s="17">
        <v>0</v>
      </c>
      <c r="P127" s="17">
        <v>0</v>
      </c>
      <c r="Q127" s="17">
        <v>0.98853199999999997</v>
      </c>
      <c r="R127" s="17">
        <v>0.35552600000000001</v>
      </c>
      <c r="S127" s="17">
        <v>0.65089399999999997</v>
      </c>
      <c r="T127" s="17">
        <v>0.29536800000000002</v>
      </c>
      <c r="U127" s="17">
        <v>0.45378800000000002</v>
      </c>
      <c r="V127" s="17">
        <v>640.29999999999995</v>
      </c>
      <c r="W127" s="17">
        <v>0.37075399999999997</v>
      </c>
      <c r="X127" s="17">
        <v>330</v>
      </c>
      <c r="Y127" s="17">
        <v>0</v>
      </c>
      <c r="Z127" s="17">
        <v>0</v>
      </c>
      <c r="AA127" s="17">
        <v>0.69813499999999995</v>
      </c>
      <c r="AB127" s="17">
        <v>7.7551599999999997E-3</v>
      </c>
      <c r="AC127" s="17">
        <v>0.357817</v>
      </c>
      <c r="AD127" s="17">
        <v>0.25</v>
      </c>
      <c r="AE127" s="17">
        <v>1276.8</v>
      </c>
    </row>
    <row r="128" spans="1:31">
      <c r="A128" s="17">
        <v>115</v>
      </c>
      <c r="B128" s="19">
        <v>0.45784722222222224</v>
      </c>
      <c r="C128" s="17">
        <v>93.6</v>
      </c>
      <c r="D128" s="17">
        <v>3.5</v>
      </c>
      <c r="E128" s="17">
        <v>5.0660000000000002E-3</v>
      </c>
      <c r="F128" s="17">
        <v>0.245</v>
      </c>
      <c r="G128" s="17">
        <v>0.98487599999999997</v>
      </c>
      <c r="H128" s="17">
        <v>0.369813</v>
      </c>
      <c r="I128" s="17">
        <v>0.66321200000000002</v>
      </c>
      <c r="J128" s="17">
        <v>0.29339900000000002</v>
      </c>
      <c r="K128" s="17">
        <v>0.44239099999999998</v>
      </c>
      <c r="L128" s="17">
        <v>672.7</v>
      </c>
      <c r="M128" s="17">
        <v>0.35596800000000001</v>
      </c>
      <c r="N128" s="17">
        <v>482</v>
      </c>
      <c r="O128" s="17">
        <v>0</v>
      </c>
      <c r="P128" s="17">
        <v>0</v>
      </c>
      <c r="Q128" s="17">
        <v>0.98612999999999995</v>
      </c>
      <c r="R128" s="17">
        <v>0.34540799999999999</v>
      </c>
      <c r="S128" s="17">
        <v>0.64614799999999994</v>
      </c>
      <c r="T128" s="17">
        <v>0.30074000000000001</v>
      </c>
      <c r="U128" s="17">
        <v>0.46543499999999999</v>
      </c>
      <c r="V128" s="17">
        <v>659.3</v>
      </c>
      <c r="W128" s="17">
        <v>0.266401</v>
      </c>
      <c r="X128" s="17">
        <v>496</v>
      </c>
      <c r="Y128" s="17">
        <v>0</v>
      </c>
      <c r="Z128" s="17">
        <v>0</v>
      </c>
      <c r="AA128" s="17">
        <v>0.71605399999999997</v>
      </c>
      <c r="AB128" s="17">
        <v>6.8265899999999996E-3</v>
      </c>
      <c r="AC128" s="17">
        <v>0.34746100000000002</v>
      </c>
      <c r="AD128" s="17">
        <v>0.25</v>
      </c>
      <c r="AE128" s="17">
        <v>1234.7</v>
      </c>
    </row>
    <row r="129" spans="1:31">
      <c r="A129" s="17">
        <v>116</v>
      </c>
      <c r="B129" s="19">
        <v>0.45790509259259254</v>
      </c>
      <c r="C129" s="17">
        <v>95.8</v>
      </c>
      <c r="D129" s="17">
        <v>2.6</v>
      </c>
      <c r="E129" s="17">
        <v>3.6020000000000002E-3</v>
      </c>
      <c r="F129" s="17">
        <v>0.17399999999999999</v>
      </c>
      <c r="G129" s="17">
        <v>0.987348</v>
      </c>
      <c r="H129" s="17">
        <v>0.36351699999999998</v>
      </c>
      <c r="I129" s="17">
        <v>0.64155099999999998</v>
      </c>
      <c r="J129" s="17">
        <v>0.27803499999999998</v>
      </c>
      <c r="K129" s="17">
        <v>0.43337900000000001</v>
      </c>
      <c r="L129" s="17">
        <v>638.1</v>
      </c>
      <c r="M129" s="17">
        <v>0.33392899999999998</v>
      </c>
      <c r="N129" s="17">
        <v>489</v>
      </c>
      <c r="O129" s="17">
        <v>0</v>
      </c>
      <c r="P129" s="17">
        <v>0</v>
      </c>
      <c r="Q129" s="17">
        <v>0.985402</v>
      </c>
      <c r="R129" s="17">
        <v>0.36309000000000002</v>
      </c>
      <c r="S129" s="17">
        <v>0.67772900000000003</v>
      </c>
      <c r="T129" s="17">
        <v>0.314639</v>
      </c>
      <c r="U129" s="17">
        <v>0.46425499999999997</v>
      </c>
      <c r="V129" s="17">
        <v>616.20000000000005</v>
      </c>
      <c r="W129" s="17">
        <v>0.30021999999999999</v>
      </c>
      <c r="X129" s="17">
        <v>571</v>
      </c>
      <c r="Y129" s="17">
        <v>0</v>
      </c>
      <c r="Z129" s="17">
        <v>0</v>
      </c>
      <c r="AA129" s="17">
        <v>0.71423899999999996</v>
      </c>
      <c r="AB129" s="17">
        <v>4.9289499999999997E-3</v>
      </c>
      <c r="AC129" s="17">
        <v>0.36464099999999999</v>
      </c>
      <c r="AD129" s="17">
        <v>0.25</v>
      </c>
      <c r="AE129" s="17">
        <v>1301.7</v>
      </c>
    </row>
    <row r="130" spans="1:31">
      <c r="A130" s="17">
        <v>117</v>
      </c>
      <c r="B130" s="19">
        <v>0.45796296296296296</v>
      </c>
      <c r="C130" s="17">
        <v>96.2</v>
      </c>
      <c r="D130" s="17">
        <v>2.6</v>
      </c>
      <c r="E130" s="17">
        <v>3.676E-3</v>
      </c>
      <c r="F130" s="17">
        <v>0.17799999999999999</v>
      </c>
      <c r="G130" s="17">
        <v>0.988066</v>
      </c>
      <c r="H130" s="17">
        <v>0.335368</v>
      </c>
      <c r="I130" s="17">
        <v>0.59109699999999998</v>
      </c>
      <c r="J130" s="17">
        <v>0.25572899999999998</v>
      </c>
      <c r="K130" s="17">
        <v>0.43263499999999999</v>
      </c>
      <c r="L130" s="17">
        <v>669.4</v>
      </c>
      <c r="M130" s="17">
        <v>0.360323</v>
      </c>
      <c r="N130" s="17">
        <v>446</v>
      </c>
      <c r="O130" s="17">
        <v>0</v>
      </c>
      <c r="P130" s="17">
        <v>0</v>
      </c>
      <c r="Q130" s="17">
        <v>0.98500799999999999</v>
      </c>
      <c r="R130" s="17">
        <v>0.31666</v>
      </c>
      <c r="S130" s="17">
        <v>0.57738500000000004</v>
      </c>
      <c r="T130" s="17">
        <v>0.26072499999999998</v>
      </c>
      <c r="U130" s="17">
        <v>0.45156200000000002</v>
      </c>
      <c r="V130" s="17">
        <v>644.70000000000005</v>
      </c>
      <c r="W130" s="17">
        <v>0.25170100000000001</v>
      </c>
      <c r="X130" s="17">
        <v>459</v>
      </c>
      <c r="Y130" s="17">
        <v>0</v>
      </c>
      <c r="Z130" s="17">
        <v>0</v>
      </c>
      <c r="AA130" s="17">
        <v>0.69471099999999997</v>
      </c>
      <c r="AB130" s="17">
        <v>4.7250800000000004E-3</v>
      </c>
      <c r="AC130" s="17">
        <v>0.31789200000000001</v>
      </c>
      <c r="AD130" s="17">
        <v>0.25</v>
      </c>
      <c r="AE130" s="17">
        <v>1240.7</v>
      </c>
    </row>
    <row r="131" spans="1:31">
      <c r="A131" s="17">
        <v>118</v>
      </c>
      <c r="B131" s="19">
        <v>0.45802083333333332</v>
      </c>
      <c r="C131" s="17">
        <v>97.6</v>
      </c>
      <c r="D131" s="17">
        <v>2.6</v>
      </c>
      <c r="E131" s="17">
        <v>3.6359999999999999E-3</v>
      </c>
      <c r="F131" s="17">
        <v>0.17599999999999999</v>
      </c>
      <c r="G131" s="17">
        <v>0.97358599999999995</v>
      </c>
      <c r="H131" s="17">
        <v>0.28138000000000002</v>
      </c>
      <c r="I131" s="17">
        <v>0.498224</v>
      </c>
      <c r="J131" s="17">
        <v>0.21684400000000001</v>
      </c>
      <c r="K131" s="17">
        <v>0.43523400000000001</v>
      </c>
      <c r="L131" s="17">
        <v>674.6</v>
      </c>
      <c r="M131" s="17">
        <v>0.215696</v>
      </c>
      <c r="N131" s="17">
        <v>445</v>
      </c>
      <c r="O131" s="17">
        <v>0</v>
      </c>
      <c r="P131" s="17">
        <v>0</v>
      </c>
      <c r="Q131" s="17">
        <v>0.97831599999999996</v>
      </c>
      <c r="R131" s="17">
        <v>0.28745399999999999</v>
      </c>
      <c r="S131" s="17">
        <v>0.516262</v>
      </c>
      <c r="T131" s="17">
        <v>0.22880800000000001</v>
      </c>
      <c r="U131" s="17">
        <v>0.44320199999999998</v>
      </c>
      <c r="V131" s="17">
        <v>668.6</v>
      </c>
      <c r="W131" s="17">
        <v>0.310585</v>
      </c>
      <c r="X131" s="17">
        <v>332</v>
      </c>
      <c r="Y131" s="17">
        <v>0</v>
      </c>
      <c r="Z131" s="17">
        <v>0</v>
      </c>
      <c r="AA131" s="17">
        <v>0.68184900000000004</v>
      </c>
      <c r="AB131" s="17">
        <v>4.7407500000000002E-3</v>
      </c>
      <c r="AC131" s="17">
        <v>0.28853899999999999</v>
      </c>
      <c r="AD131" s="17">
        <v>0.25</v>
      </c>
      <c r="AE131" s="17">
        <v>1231.2</v>
      </c>
    </row>
    <row r="132" spans="1:31">
      <c r="A132" s="17">
        <v>119</v>
      </c>
      <c r="B132" s="19">
        <v>0.45806712962962964</v>
      </c>
      <c r="C132" s="17">
        <v>98.7</v>
      </c>
      <c r="D132" s="17">
        <v>2.6</v>
      </c>
      <c r="E132" s="17">
        <v>3.388E-3</v>
      </c>
      <c r="F132" s="17">
        <v>0.16400000000000001</v>
      </c>
      <c r="G132" s="17">
        <v>0.97703300000000004</v>
      </c>
      <c r="H132" s="17">
        <v>0.28419100000000003</v>
      </c>
      <c r="I132" s="17">
        <v>0.48656500000000003</v>
      </c>
      <c r="J132" s="17">
        <v>0.202374</v>
      </c>
      <c r="K132" s="17">
        <v>0.41592400000000002</v>
      </c>
      <c r="L132" s="17">
        <v>657.9</v>
      </c>
      <c r="M132" s="17">
        <v>0.41587099999999999</v>
      </c>
      <c r="N132" s="17">
        <v>399</v>
      </c>
      <c r="O132" s="17">
        <v>0</v>
      </c>
      <c r="P132" s="17">
        <v>0</v>
      </c>
      <c r="Q132" s="17">
        <v>0.97541699999999998</v>
      </c>
      <c r="R132" s="17">
        <v>0.26559700000000003</v>
      </c>
      <c r="S132" s="17">
        <v>0.46046199999999998</v>
      </c>
      <c r="T132" s="17">
        <v>0.19486500000000001</v>
      </c>
      <c r="U132" s="17">
        <v>0.42319400000000001</v>
      </c>
      <c r="V132" s="17">
        <v>676.6</v>
      </c>
      <c r="W132" s="17">
        <v>0.32000499999999998</v>
      </c>
      <c r="X132" s="17">
        <v>382</v>
      </c>
      <c r="Y132" s="17">
        <v>0</v>
      </c>
      <c r="Z132" s="17">
        <v>0</v>
      </c>
      <c r="AA132" s="17">
        <v>0.65106799999999998</v>
      </c>
      <c r="AB132" s="17">
        <v>4.1523300000000001E-3</v>
      </c>
      <c r="AC132" s="17">
        <v>0.26640599999999998</v>
      </c>
      <c r="AD132" s="17">
        <v>0.25</v>
      </c>
      <c r="AE132" s="17">
        <v>1262.4000000000001</v>
      </c>
    </row>
    <row r="133" spans="1:31">
      <c r="A133" s="17">
        <v>120</v>
      </c>
      <c r="B133" s="19">
        <v>0.45812499999999995</v>
      </c>
      <c r="C133" s="17">
        <v>100</v>
      </c>
      <c r="D133" s="17">
        <v>2.6</v>
      </c>
      <c r="E133" s="17">
        <v>3.6840000000000002E-3</v>
      </c>
      <c r="F133" s="17">
        <v>0.17799999999999999</v>
      </c>
      <c r="G133" s="17">
        <v>0.96410700000000005</v>
      </c>
      <c r="H133" s="17">
        <v>0.25181700000000001</v>
      </c>
      <c r="I133" s="17">
        <v>0.42890400000000001</v>
      </c>
      <c r="J133" s="17">
        <v>0.17708699999999999</v>
      </c>
      <c r="K133" s="17">
        <v>0.412883</v>
      </c>
      <c r="L133" s="17">
        <v>728.3</v>
      </c>
      <c r="M133" s="17">
        <v>0.36813800000000002</v>
      </c>
      <c r="N133" s="17">
        <v>372</v>
      </c>
      <c r="O133" s="17">
        <v>0</v>
      </c>
      <c r="P133" s="17">
        <v>0</v>
      </c>
      <c r="Q133" s="17">
        <v>0.97114299999999998</v>
      </c>
      <c r="R133" s="17">
        <v>0.24165900000000001</v>
      </c>
      <c r="S133" s="17">
        <v>0.413634</v>
      </c>
      <c r="T133" s="17">
        <v>0.17197499999999999</v>
      </c>
      <c r="U133" s="17">
        <v>0.41576600000000002</v>
      </c>
      <c r="V133" s="17">
        <v>676.1</v>
      </c>
      <c r="W133" s="17">
        <v>0.349991</v>
      </c>
      <c r="X133" s="17">
        <v>452</v>
      </c>
      <c r="Y133" s="17">
        <v>0</v>
      </c>
      <c r="Z133" s="17">
        <v>0</v>
      </c>
      <c r="AA133" s="17">
        <v>0.63963999999999999</v>
      </c>
      <c r="AB133" s="17">
        <v>4.2834700000000002E-3</v>
      </c>
      <c r="AC133" s="17">
        <v>0.242395</v>
      </c>
      <c r="AD133" s="17">
        <v>0.25</v>
      </c>
      <c r="AE133" s="17">
        <v>1140.5</v>
      </c>
    </row>
    <row r="134" spans="1:31">
      <c r="A134" s="17">
        <v>121</v>
      </c>
      <c r="B134" s="19">
        <v>0.45818287037037037</v>
      </c>
      <c r="C134" s="17">
        <v>100.2</v>
      </c>
      <c r="D134" s="17">
        <v>2.6</v>
      </c>
      <c r="E134" s="17">
        <v>3.8670000000000002E-3</v>
      </c>
      <c r="F134" s="17">
        <v>0.187</v>
      </c>
      <c r="G134" s="17">
        <v>0.97929100000000002</v>
      </c>
      <c r="H134" s="17">
        <v>0.24406600000000001</v>
      </c>
      <c r="I134" s="17">
        <v>0.42005199999999998</v>
      </c>
      <c r="J134" s="17">
        <v>0.175986</v>
      </c>
      <c r="K134" s="17">
        <v>0.41896299999999997</v>
      </c>
      <c r="L134" s="17">
        <v>727.4</v>
      </c>
      <c r="M134" s="17">
        <v>0.306946</v>
      </c>
      <c r="N134" s="17">
        <v>488</v>
      </c>
      <c r="O134" s="17">
        <v>0</v>
      </c>
      <c r="P134" s="17">
        <v>0</v>
      </c>
      <c r="Q134" s="17">
        <v>0.96418199999999998</v>
      </c>
      <c r="R134" s="17">
        <v>0.22520100000000001</v>
      </c>
      <c r="S134" s="17">
        <v>0.400393</v>
      </c>
      <c r="T134" s="17">
        <v>0.17519199999999999</v>
      </c>
      <c r="U134" s="17">
        <v>0.43755100000000002</v>
      </c>
      <c r="V134" s="17">
        <v>695.1</v>
      </c>
      <c r="W134" s="17">
        <v>0.23849300000000001</v>
      </c>
      <c r="X134" s="17">
        <v>440</v>
      </c>
      <c r="Y134" s="17">
        <v>0</v>
      </c>
      <c r="Z134" s="17">
        <v>0</v>
      </c>
      <c r="AA134" s="17">
        <v>0.67315599999999998</v>
      </c>
      <c r="AB134" s="17">
        <v>5.6113200000000004E-3</v>
      </c>
      <c r="AC134" s="17">
        <v>0.226184</v>
      </c>
      <c r="AD134" s="17">
        <v>0.25</v>
      </c>
      <c r="AE134" s="17">
        <v>1141.8</v>
      </c>
    </row>
    <row r="135" spans="1:31">
      <c r="A135" s="17">
        <v>122</v>
      </c>
      <c r="B135" s="19">
        <v>0.45824074074074073</v>
      </c>
      <c r="C135" s="17">
        <v>102.2</v>
      </c>
      <c r="D135" s="17">
        <v>1.8</v>
      </c>
      <c r="E135" s="17">
        <v>2.431E-3</v>
      </c>
      <c r="F135" s="17">
        <v>0.11799999999999999</v>
      </c>
      <c r="G135" s="17">
        <v>0.97022900000000001</v>
      </c>
      <c r="H135" s="17">
        <v>0.25285099999999999</v>
      </c>
      <c r="I135" s="17">
        <v>0.434417</v>
      </c>
      <c r="J135" s="17">
        <v>0.18156600000000001</v>
      </c>
      <c r="K135" s="17">
        <v>0.41795399999999999</v>
      </c>
      <c r="L135" s="17">
        <v>686.5</v>
      </c>
      <c r="M135" s="17">
        <v>0.32722600000000002</v>
      </c>
      <c r="N135" s="17">
        <v>439</v>
      </c>
      <c r="O135" s="17">
        <v>0</v>
      </c>
      <c r="P135" s="17">
        <v>0</v>
      </c>
      <c r="Q135" s="17">
        <v>0.97112299999999996</v>
      </c>
      <c r="R135" s="17">
        <v>0.245532</v>
      </c>
      <c r="S135" s="17">
        <v>0.43548700000000001</v>
      </c>
      <c r="T135" s="17">
        <v>0.18995600000000001</v>
      </c>
      <c r="U135" s="17">
        <v>0.436191</v>
      </c>
      <c r="V135" s="17">
        <v>707.5</v>
      </c>
      <c r="W135" s="17">
        <v>0.35645500000000002</v>
      </c>
      <c r="X135" s="17">
        <v>433</v>
      </c>
      <c r="Y135" s="17">
        <v>0</v>
      </c>
      <c r="Z135" s="17">
        <v>0</v>
      </c>
      <c r="AA135" s="17">
        <v>0.67106299999999997</v>
      </c>
      <c r="AB135" s="17">
        <v>3.1791300000000001E-3</v>
      </c>
      <c r="AC135" s="17">
        <v>0.24613499999999999</v>
      </c>
      <c r="AD135" s="17">
        <v>0.25</v>
      </c>
      <c r="AE135" s="17">
        <v>1209.9000000000001</v>
      </c>
    </row>
    <row r="136" spans="1:31">
      <c r="A136" s="17">
        <v>123</v>
      </c>
      <c r="B136" s="19">
        <v>0.45828703703703705</v>
      </c>
      <c r="C136" s="17">
        <v>102.7</v>
      </c>
      <c r="D136" s="17">
        <v>1.8</v>
      </c>
      <c r="E136" s="17">
        <v>2.271E-3</v>
      </c>
      <c r="F136" s="17">
        <v>0.11</v>
      </c>
      <c r="G136" s="17">
        <v>0.96506000000000003</v>
      </c>
      <c r="H136" s="17">
        <v>0.244315</v>
      </c>
      <c r="I136" s="17">
        <v>0.40911199999999998</v>
      </c>
      <c r="J136" s="17">
        <v>0.164797</v>
      </c>
      <c r="K136" s="17">
        <v>0.40281699999999998</v>
      </c>
      <c r="L136" s="17">
        <v>667.8</v>
      </c>
      <c r="M136" s="17">
        <v>0.41968</v>
      </c>
      <c r="N136" s="17">
        <v>448</v>
      </c>
      <c r="O136" s="17">
        <v>0</v>
      </c>
      <c r="P136" s="17">
        <v>0</v>
      </c>
      <c r="Q136" s="17">
        <v>0.96604800000000002</v>
      </c>
      <c r="R136" s="17">
        <v>0.23495099999999999</v>
      </c>
      <c r="S136" s="17">
        <v>0.40421200000000002</v>
      </c>
      <c r="T136" s="17">
        <v>0.16926099999999999</v>
      </c>
      <c r="U136" s="17">
        <v>0.41874299999999998</v>
      </c>
      <c r="V136" s="17">
        <v>676.7</v>
      </c>
      <c r="W136" s="17">
        <v>0.315162</v>
      </c>
      <c r="X136" s="17">
        <v>330</v>
      </c>
      <c r="Y136" s="17">
        <v>0</v>
      </c>
      <c r="Z136" s="17">
        <v>0</v>
      </c>
      <c r="AA136" s="17">
        <v>0.64422000000000001</v>
      </c>
      <c r="AB136" s="17">
        <v>3.1560199999999998E-3</v>
      </c>
      <c r="AC136" s="17">
        <v>0.235485</v>
      </c>
      <c r="AD136" s="17">
        <v>0.25</v>
      </c>
      <c r="AE136" s="17">
        <v>1243.7</v>
      </c>
    </row>
    <row r="137" spans="1:31">
      <c r="A137" s="17">
        <v>124</v>
      </c>
      <c r="B137" s="19">
        <v>0.45834490740740735</v>
      </c>
      <c r="C137" s="17">
        <v>104.4</v>
      </c>
      <c r="D137" s="17">
        <v>1.8</v>
      </c>
      <c r="E137" s="17">
        <v>2.3549999999999999E-3</v>
      </c>
      <c r="F137" s="17">
        <v>0.114</v>
      </c>
      <c r="G137" s="17">
        <v>0.967557</v>
      </c>
      <c r="H137" s="17">
        <v>0.244422</v>
      </c>
      <c r="I137" s="17">
        <v>0.40913300000000002</v>
      </c>
      <c r="J137" s="17">
        <v>0.164712</v>
      </c>
      <c r="K137" s="17">
        <v>0.40258699999999997</v>
      </c>
      <c r="L137" s="17">
        <v>692.8</v>
      </c>
      <c r="M137" s="17">
        <v>0.33738000000000001</v>
      </c>
      <c r="N137" s="17">
        <v>378</v>
      </c>
      <c r="O137" s="17">
        <v>0</v>
      </c>
      <c r="P137" s="17">
        <v>0</v>
      </c>
      <c r="Q137" s="17">
        <v>0.97103600000000001</v>
      </c>
      <c r="R137" s="17">
        <v>0.23100200000000001</v>
      </c>
      <c r="S137" s="17">
        <v>0.39720100000000003</v>
      </c>
      <c r="T137" s="17">
        <v>0.16619900000000001</v>
      </c>
      <c r="U137" s="17">
        <v>0.41842600000000002</v>
      </c>
      <c r="V137" s="17">
        <v>669</v>
      </c>
      <c r="W137" s="17">
        <v>0.30689699999999998</v>
      </c>
      <c r="X137" s="17">
        <v>544</v>
      </c>
      <c r="Y137" s="17">
        <v>0</v>
      </c>
      <c r="Z137" s="17">
        <v>0</v>
      </c>
      <c r="AA137" s="17">
        <v>0.64373199999999997</v>
      </c>
      <c r="AB137" s="17">
        <v>2.7685800000000001E-3</v>
      </c>
      <c r="AC137" s="17">
        <v>0.231462</v>
      </c>
      <c r="AD137" s="17">
        <v>0.25</v>
      </c>
      <c r="AE137" s="17">
        <v>1198.9000000000001</v>
      </c>
    </row>
    <row r="138" spans="1:31">
      <c r="A138" s="17">
        <v>125</v>
      </c>
      <c r="B138" s="19">
        <v>0.45840277777777777</v>
      </c>
      <c r="C138" s="17">
        <v>104.7</v>
      </c>
      <c r="D138" s="17">
        <v>1.8</v>
      </c>
      <c r="E138" s="17">
        <v>2.382E-3</v>
      </c>
      <c r="F138" s="17">
        <v>0.115</v>
      </c>
      <c r="G138" s="17">
        <v>0.97472000000000003</v>
      </c>
      <c r="H138" s="17">
        <v>0.238148</v>
      </c>
      <c r="I138" s="17">
        <v>0.39426499999999998</v>
      </c>
      <c r="J138" s="17">
        <v>0.15611800000000001</v>
      </c>
      <c r="K138" s="17">
        <v>0.39597100000000002</v>
      </c>
      <c r="L138" s="17">
        <v>680.2</v>
      </c>
      <c r="M138" s="17">
        <v>0.309201</v>
      </c>
      <c r="N138" s="17">
        <v>448</v>
      </c>
      <c r="O138" s="17">
        <v>0</v>
      </c>
      <c r="P138" s="17">
        <v>0</v>
      </c>
      <c r="Q138" s="17">
        <v>0.96103700000000003</v>
      </c>
      <c r="R138" s="17">
        <v>0.21199200000000001</v>
      </c>
      <c r="S138" s="17">
        <v>0.37278499999999998</v>
      </c>
      <c r="T138" s="17">
        <v>0.16079299999999999</v>
      </c>
      <c r="U138" s="17">
        <v>0.43132900000000002</v>
      </c>
      <c r="V138" s="17">
        <v>779.8</v>
      </c>
      <c r="W138" s="17">
        <v>0.22819600000000001</v>
      </c>
      <c r="X138" s="17">
        <v>497</v>
      </c>
      <c r="Y138" s="17">
        <v>0</v>
      </c>
      <c r="Z138" s="17">
        <v>0</v>
      </c>
      <c r="AA138" s="17">
        <v>0.66358200000000001</v>
      </c>
      <c r="AB138" s="17">
        <v>3.2177999999999998E-3</v>
      </c>
      <c r="AC138" s="17">
        <v>0.212509</v>
      </c>
      <c r="AD138" s="17">
        <v>0.25</v>
      </c>
      <c r="AE138" s="17">
        <v>1221.0999999999999</v>
      </c>
    </row>
    <row r="139" spans="1:31">
      <c r="A139" s="17">
        <v>126</v>
      </c>
      <c r="B139" s="19">
        <v>0.45846064814814813</v>
      </c>
      <c r="C139" s="17">
        <v>106</v>
      </c>
      <c r="D139" s="17">
        <v>1.8</v>
      </c>
      <c r="E139" s="17">
        <v>2.5360000000000001E-3</v>
      </c>
      <c r="F139" s="17">
        <v>0.123</v>
      </c>
      <c r="G139" s="17">
        <v>0.974159</v>
      </c>
      <c r="H139" s="17">
        <v>0.22718099999999999</v>
      </c>
      <c r="I139" s="17">
        <v>0.38670300000000002</v>
      </c>
      <c r="J139" s="17">
        <v>0.159523</v>
      </c>
      <c r="K139" s="17">
        <v>0.41251900000000002</v>
      </c>
      <c r="L139" s="17">
        <v>730.5</v>
      </c>
      <c r="M139" s="17">
        <v>0.28027800000000003</v>
      </c>
      <c r="N139" s="17">
        <v>504</v>
      </c>
      <c r="O139" s="17">
        <v>0</v>
      </c>
      <c r="P139" s="17">
        <v>0</v>
      </c>
      <c r="Q139" s="17">
        <v>0.974827</v>
      </c>
      <c r="R139" s="17">
        <v>0.20518900000000001</v>
      </c>
      <c r="S139" s="17">
        <v>0.358657</v>
      </c>
      <c r="T139" s="17">
        <v>0.15346799999999999</v>
      </c>
      <c r="U139" s="17">
        <v>0.42789500000000003</v>
      </c>
      <c r="V139" s="17">
        <v>662.5</v>
      </c>
      <c r="W139" s="17">
        <v>0.28256999999999999</v>
      </c>
      <c r="X139" s="17">
        <v>557</v>
      </c>
      <c r="Y139" s="17">
        <v>0</v>
      </c>
      <c r="Z139" s="17">
        <v>0</v>
      </c>
      <c r="AA139" s="17">
        <v>0.6583</v>
      </c>
      <c r="AB139" s="17">
        <v>3.8805699999999999E-3</v>
      </c>
      <c r="AC139" s="17">
        <v>0.205785</v>
      </c>
      <c r="AD139" s="17">
        <v>0.25</v>
      </c>
      <c r="AE139" s="17">
        <v>1136.9000000000001</v>
      </c>
    </row>
    <row r="140" spans="1:31">
      <c r="A140" s="17">
        <v>127</v>
      </c>
      <c r="B140" s="19">
        <v>0.45850694444444445</v>
      </c>
      <c r="C140" s="17">
        <v>106.9</v>
      </c>
      <c r="D140" s="17">
        <v>1.8</v>
      </c>
      <c r="E140" s="17">
        <v>2.2920000000000002E-3</v>
      </c>
      <c r="F140" s="17">
        <v>0.111</v>
      </c>
      <c r="G140" s="17">
        <v>0.97230099999999997</v>
      </c>
      <c r="H140" s="17">
        <v>0.204513</v>
      </c>
      <c r="I140" s="17">
        <v>0.333011</v>
      </c>
      <c r="J140" s="17">
        <v>0.128498</v>
      </c>
      <c r="K140" s="17">
        <v>0.38586700000000002</v>
      </c>
      <c r="L140" s="17">
        <v>687.7</v>
      </c>
      <c r="M140" s="17">
        <v>0.37081999999999998</v>
      </c>
      <c r="N140" s="17">
        <v>476</v>
      </c>
      <c r="O140" s="17">
        <v>0</v>
      </c>
      <c r="P140" s="17">
        <v>0</v>
      </c>
      <c r="Q140" s="17">
        <v>0.94876400000000005</v>
      </c>
      <c r="R140" s="17">
        <v>0.193297</v>
      </c>
      <c r="S140" s="17">
        <v>0.32794099999999998</v>
      </c>
      <c r="T140" s="17">
        <v>0.13464499999999999</v>
      </c>
      <c r="U140" s="17">
        <v>0.41057500000000002</v>
      </c>
      <c r="V140" s="17">
        <v>717.4</v>
      </c>
      <c r="W140" s="17">
        <v>0.41545399999999999</v>
      </c>
      <c r="X140" s="17">
        <v>543</v>
      </c>
      <c r="Y140" s="17">
        <v>0</v>
      </c>
      <c r="Z140" s="17">
        <v>0</v>
      </c>
      <c r="AA140" s="17">
        <v>0.63165400000000005</v>
      </c>
      <c r="AB140" s="17">
        <v>3.45211E-3</v>
      </c>
      <c r="AC140" s="17">
        <v>0.19376199999999999</v>
      </c>
      <c r="AD140" s="17">
        <v>0.25</v>
      </c>
      <c r="AE140" s="17">
        <v>1207.7</v>
      </c>
    </row>
    <row r="141" spans="1:31">
      <c r="A141" s="17">
        <v>128</v>
      </c>
      <c r="B141" s="19">
        <v>0.45856481481481487</v>
      </c>
      <c r="C141" s="17">
        <v>108.4</v>
      </c>
      <c r="D141" s="17">
        <v>1.8</v>
      </c>
      <c r="E141" s="17">
        <v>2.2629999999999998E-3</v>
      </c>
      <c r="F141" s="17">
        <v>0.109</v>
      </c>
      <c r="G141" s="17">
        <v>0.97292299999999998</v>
      </c>
      <c r="H141" s="17">
        <v>0.20304700000000001</v>
      </c>
      <c r="I141" s="17">
        <v>0.32403399999999999</v>
      </c>
      <c r="J141" s="17">
        <v>0.120988</v>
      </c>
      <c r="K141" s="17">
        <v>0.37337900000000002</v>
      </c>
      <c r="L141" s="17">
        <v>687.8</v>
      </c>
      <c r="M141" s="17">
        <v>0.32782</v>
      </c>
      <c r="N141" s="17">
        <v>353</v>
      </c>
      <c r="O141" s="17">
        <v>0</v>
      </c>
      <c r="P141" s="17">
        <v>0</v>
      </c>
      <c r="Q141" s="17">
        <v>0.96089800000000003</v>
      </c>
      <c r="R141" s="17">
        <v>0.17868999999999999</v>
      </c>
      <c r="S141" s="17">
        <v>0.30024699999999999</v>
      </c>
      <c r="T141" s="17">
        <v>0.121557</v>
      </c>
      <c r="U141" s="17">
        <v>0.40485700000000002</v>
      </c>
      <c r="V141" s="17">
        <v>676</v>
      </c>
      <c r="W141" s="17">
        <v>0.33096900000000001</v>
      </c>
      <c r="X141" s="17">
        <v>512</v>
      </c>
      <c r="Y141" s="17">
        <v>0</v>
      </c>
      <c r="Z141" s="17">
        <v>0</v>
      </c>
      <c r="AA141" s="17">
        <v>0.62285699999999999</v>
      </c>
      <c r="AB141" s="17">
        <v>2.5622900000000001E-3</v>
      </c>
      <c r="AC141" s="17">
        <v>0.17900199999999999</v>
      </c>
      <c r="AD141" s="17">
        <v>0.25</v>
      </c>
      <c r="AE141" s="17">
        <v>1207.5</v>
      </c>
    </row>
    <row r="142" spans="1:31">
      <c r="A142" s="17">
        <v>129</v>
      </c>
      <c r="B142" s="19">
        <v>0.45862268518518517</v>
      </c>
      <c r="C142" s="17">
        <v>109.1</v>
      </c>
      <c r="D142" s="17">
        <v>1.8</v>
      </c>
      <c r="E142" s="17">
        <v>2.4499999999999999E-3</v>
      </c>
      <c r="F142" s="17">
        <v>0.11899999999999999</v>
      </c>
      <c r="G142" s="17">
        <v>0.949963</v>
      </c>
      <c r="H142" s="17">
        <v>0.191916</v>
      </c>
      <c r="I142" s="17">
        <v>0.30354199999999998</v>
      </c>
      <c r="J142" s="17">
        <v>0.111627</v>
      </c>
      <c r="K142" s="17">
        <v>0.36774699999999999</v>
      </c>
      <c r="L142" s="17">
        <v>751.6</v>
      </c>
      <c r="M142" s="17">
        <v>0.44557799999999997</v>
      </c>
      <c r="N142" s="17">
        <v>580</v>
      </c>
      <c r="O142" s="17">
        <v>0</v>
      </c>
      <c r="P142" s="17">
        <v>0</v>
      </c>
      <c r="Q142" s="17">
        <v>0.92797600000000002</v>
      </c>
      <c r="R142" s="17">
        <v>0.17400099999999999</v>
      </c>
      <c r="S142" s="17">
        <v>0.29098400000000002</v>
      </c>
      <c r="T142" s="17">
        <v>0.116983</v>
      </c>
      <c r="U142" s="17">
        <v>0.40202700000000002</v>
      </c>
      <c r="V142" s="17">
        <v>739.8</v>
      </c>
      <c r="W142" s="17">
        <v>0.175373</v>
      </c>
      <c r="X142" s="17">
        <v>488</v>
      </c>
      <c r="Y142" s="17">
        <v>0</v>
      </c>
      <c r="Z142" s="17">
        <v>0</v>
      </c>
      <c r="AA142" s="17">
        <v>0.61850300000000002</v>
      </c>
      <c r="AB142" s="17">
        <v>4.5936099999999997E-3</v>
      </c>
      <c r="AC142" s="17">
        <v>0.174538</v>
      </c>
      <c r="AD142" s="17">
        <v>0.25</v>
      </c>
      <c r="AE142" s="17">
        <v>1105.0999999999999</v>
      </c>
    </row>
    <row r="143" spans="1:31">
      <c r="A143" s="17">
        <v>130</v>
      </c>
      <c r="B143" s="19">
        <v>0.45868055555555554</v>
      </c>
      <c r="C143" s="17">
        <v>110.2</v>
      </c>
      <c r="D143" s="17">
        <v>1.8</v>
      </c>
      <c r="E143" s="17">
        <v>2.189E-3</v>
      </c>
      <c r="F143" s="17">
        <v>0.106</v>
      </c>
      <c r="G143" s="17">
        <v>0.94458799999999998</v>
      </c>
      <c r="H143" s="17">
        <v>0.17923</v>
      </c>
      <c r="I143" s="17">
        <v>0.27950599999999998</v>
      </c>
      <c r="J143" s="17">
        <v>0.100276</v>
      </c>
      <c r="K143" s="17">
        <v>0.358763</v>
      </c>
      <c r="L143" s="17">
        <v>725.7</v>
      </c>
      <c r="M143" s="17">
        <v>0.37081999999999998</v>
      </c>
      <c r="N143" s="17">
        <v>557</v>
      </c>
      <c r="O143" s="17">
        <v>0</v>
      </c>
      <c r="P143" s="17">
        <v>0</v>
      </c>
      <c r="Q143" s="17">
        <v>0.96109800000000001</v>
      </c>
      <c r="R143" s="17">
        <v>0.17571500000000001</v>
      </c>
      <c r="S143" s="17">
        <v>0.27976600000000001</v>
      </c>
      <c r="T143" s="17">
        <v>0.104051</v>
      </c>
      <c r="U143" s="17">
        <v>0.37192199999999997</v>
      </c>
      <c r="V143" s="17">
        <v>702.8</v>
      </c>
      <c r="W143" s="17">
        <v>0.358043</v>
      </c>
      <c r="X143" s="17">
        <v>578</v>
      </c>
      <c r="Y143" s="17">
        <v>0</v>
      </c>
      <c r="Z143" s="17">
        <v>0</v>
      </c>
      <c r="AA143" s="17">
        <v>0.57218800000000003</v>
      </c>
      <c r="AB143" s="17">
        <v>4.2619099999999998E-3</v>
      </c>
      <c r="AC143" s="17">
        <v>0.17615800000000001</v>
      </c>
      <c r="AD143" s="17">
        <v>0.25</v>
      </c>
      <c r="AE143" s="17">
        <v>1144.5</v>
      </c>
    </row>
    <row r="144" spans="1:31">
      <c r="A144" s="17">
        <v>131</v>
      </c>
      <c r="B144" s="19">
        <v>0.45872685185185186</v>
      </c>
      <c r="C144" s="17">
        <v>111.6</v>
      </c>
      <c r="D144" s="17">
        <v>1.8</v>
      </c>
      <c r="E144" s="17">
        <v>2.1549999999999998E-3</v>
      </c>
      <c r="F144" s="17">
        <v>0.104</v>
      </c>
      <c r="G144" s="17">
        <v>0.95398499999999997</v>
      </c>
      <c r="H144" s="17">
        <v>0.18184700000000001</v>
      </c>
      <c r="I144" s="17">
        <v>0.28143699999999999</v>
      </c>
      <c r="J144" s="17">
        <v>9.9589999999999998E-2</v>
      </c>
      <c r="K144" s="17">
        <v>0.35386200000000001</v>
      </c>
      <c r="L144" s="17">
        <v>673.9</v>
      </c>
      <c r="M144" s="17">
        <v>0.55400400000000005</v>
      </c>
      <c r="N144" s="17">
        <v>620</v>
      </c>
      <c r="O144" s="17">
        <v>0</v>
      </c>
      <c r="P144" s="17">
        <v>0</v>
      </c>
      <c r="Q144" s="17">
        <v>0.96370900000000004</v>
      </c>
      <c r="R144" s="17">
        <v>0.167795</v>
      </c>
      <c r="S144" s="17">
        <v>0.27699400000000002</v>
      </c>
      <c r="T144" s="17">
        <v>0.109199</v>
      </c>
      <c r="U144" s="17">
        <v>0.39422699999999999</v>
      </c>
      <c r="V144" s="17">
        <v>697</v>
      </c>
      <c r="W144" s="17">
        <v>0.37081999999999998</v>
      </c>
      <c r="X144" s="17">
        <v>722</v>
      </c>
      <c r="Y144" s="17">
        <v>0</v>
      </c>
      <c r="Z144" s="17">
        <v>0</v>
      </c>
      <c r="AA144" s="17">
        <v>0.60650400000000004</v>
      </c>
      <c r="AB144" s="17">
        <v>4.4077099999999996E-3</v>
      </c>
      <c r="AC144" s="17">
        <v>0.16827700000000001</v>
      </c>
      <c r="AD144" s="17">
        <v>0.25</v>
      </c>
      <c r="AE144" s="17">
        <v>1232.4000000000001</v>
      </c>
    </row>
    <row r="145" spans="1:31">
      <c r="A145" s="17">
        <v>132</v>
      </c>
      <c r="B145" s="19">
        <v>0.45878472222222227</v>
      </c>
      <c r="C145" s="17">
        <v>111.8</v>
      </c>
      <c r="D145" s="17">
        <v>1.8</v>
      </c>
      <c r="E145" s="17">
        <v>2.062E-3</v>
      </c>
      <c r="F145" s="17">
        <v>0.1</v>
      </c>
      <c r="G145" s="17">
        <v>0.94307700000000005</v>
      </c>
      <c r="H145" s="17">
        <v>0.169432</v>
      </c>
      <c r="I145" s="17">
        <v>0.26123200000000002</v>
      </c>
      <c r="J145" s="17">
        <v>9.1800999999999994E-2</v>
      </c>
      <c r="K145" s="17">
        <v>0.351414</v>
      </c>
      <c r="L145" s="17">
        <v>673.1</v>
      </c>
      <c r="M145" s="17">
        <v>0.31094699999999997</v>
      </c>
      <c r="N145" s="17">
        <v>660</v>
      </c>
      <c r="O145" s="17">
        <v>0</v>
      </c>
      <c r="P145" s="17">
        <v>0</v>
      </c>
      <c r="Q145" s="17">
        <v>0.94923500000000005</v>
      </c>
      <c r="R145" s="17">
        <v>0.15576300000000001</v>
      </c>
      <c r="S145" s="17">
        <v>0.25032900000000002</v>
      </c>
      <c r="T145" s="17">
        <v>9.4565999999999997E-2</v>
      </c>
      <c r="U145" s="17">
        <v>0.37776700000000002</v>
      </c>
      <c r="V145" s="17">
        <v>696.6</v>
      </c>
      <c r="W145" s="17">
        <v>0.34253499999999998</v>
      </c>
      <c r="X145" s="17">
        <v>617</v>
      </c>
      <c r="Y145" s="17">
        <v>0</v>
      </c>
      <c r="Z145" s="17">
        <v>0</v>
      </c>
      <c r="AA145" s="17">
        <v>0.58118000000000003</v>
      </c>
      <c r="AB145" s="17">
        <v>4.68016E-3</v>
      </c>
      <c r="AC145" s="17">
        <v>0.15620500000000001</v>
      </c>
      <c r="AD145" s="17">
        <v>0.25</v>
      </c>
      <c r="AE145" s="17">
        <v>1233.9000000000001</v>
      </c>
    </row>
    <row r="146" spans="1:31">
      <c r="A146" s="17">
        <v>133</v>
      </c>
      <c r="B146" s="19">
        <v>0.45884259259259258</v>
      </c>
      <c r="C146" s="17">
        <v>114</v>
      </c>
      <c r="D146" s="17">
        <v>0.9</v>
      </c>
      <c r="E146" s="17">
        <v>1.021E-3</v>
      </c>
      <c r="F146" s="17">
        <v>4.9000000000000002E-2</v>
      </c>
      <c r="G146" s="17">
        <v>0.92387600000000003</v>
      </c>
      <c r="H146" s="17">
        <v>0.16397</v>
      </c>
      <c r="I146" s="17">
        <v>0.25623699999999999</v>
      </c>
      <c r="J146" s="17">
        <v>9.2267000000000002E-2</v>
      </c>
      <c r="K146" s="17">
        <v>0.36008400000000002</v>
      </c>
      <c r="L146" s="17">
        <v>692.4</v>
      </c>
      <c r="M146" s="17">
        <v>0.45813399999999999</v>
      </c>
      <c r="N146" s="17">
        <v>579</v>
      </c>
      <c r="O146" s="17">
        <v>0</v>
      </c>
      <c r="P146" s="17">
        <v>0</v>
      </c>
      <c r="Q146" s="17">
        <v>0.94114200000000003</v>
      </c>
      <c r="R146" s="17">
        <v>0.154664</v>
      </c>
      <c r="S146" s="17">
        <v>0.24279899999999999</v>
      </c>
      <c r="T146" s="17">
        <v>8.8135000000000005E-2</v>
      </c>
      <c r="U146" s="17">
        <v>0.36299599999999999</v>
      </c>
      <c r="V146" s="17">
        <v>751.7</v>
      </c>
      <c r="W146" s="17">
        <v>0.35128100000000001</v>
      </c>
      <c r="X146" s="17">
        <v>608</v>
      </c>
      <c r="Y146" s="17">
        <v>0</v>
      </c>
      <c r="Z146" s="17">
        <v>0</v>
      </c>
      <c r="AA146" s="17">
        <v>0.55845500000000003</v>
      </c>
      <c r="AB146" s="17">
        <v>2.11816E-3</v>
      </c>
      <c r="AC146" s="17">
        <v>0.15485099999999999</v>
      </c>
      <c r="AD146" s="17">
        <v>0.25</v>
      </c>
      <c r="AE146" s="17">
        <v>1199.5999999999999</v>
      </c>
    </row>
    <row r="147" spans="1:31">
      <c r="A147" s="17">
        <v>134</v>
      </c>
      <c r="B147" s="19">
        <v>0.45890046296296294</v>
      </c>
      <c r="C147" s="17">
        <v>113.8</v>
      </c>
      <c r="D147" s="17">
        <v>1.8</v>
      </c>
      <c r="E147" s="17">
        <v>2.3040000000000001E-3</v>
      </c>
      <c r="F147" s="17">
        <v>0.112</v>
      </c>
      <c r="G147" s="17">
        <v>0.93955900000000003</v>
      </c>
      <c r="H147" s="17">
        <v>0.159633</v>
      </c>
      <c r="I147" s="17">
        <v>0.247915</v>
      </c>
      <c r="J147" s="17">
        <v>8.8281999999999999E-2</v>
      </c>
      <c r="K147" s="17">
        <v>0.356097</v>
      </c>
      <c r="L147" s="17">
        <v>761</v>
      </c>
      <c r="M147" s="17">
        <v>0.45605099999999998</v>
      </c>
      <c r="N147" s="17">
        <v>466</v>
      </c>
      <c r="O147" s="17">
        <v>0</v>
      </c>
      <c r="P147" s="17">
        <v>0</v>
      </c>
      <c r="Q147" s="17">
        <v>0.95514299999999996</v>
      </c>
      <c r="R147" s="17">
        <v>0.150617</v>
      </c>
      <c r="S147" s="17">
        <v>0.24026600000000001</v>
      </c>
      <c r="T147" s="17">
        <v>8.9649999999999994E-2</v>
      </c>
      <c r="U147" s="17">
        <v>0.37312600000000001</v>
      </c>
      <c r="V147" s="17">
        <v>678.2</v>
      </c>
      <c r="W147" s="17">
        <v>0.45861000000000002</v>
      </c>
      <c r="X147" s="17">
        <v>408</v>
      </c>
      <c r="Y147" s="17">
        <v>0</v>
      </c>
      <c r="Z147" s="17">
        <v>0</v>
      </c>
      <c r="AA147" s="17">
        <v>0.57403999999999999</v>
      </c>
      <c r="AB147" s="17">
        <v>3.7408799999999998E-3</v>
      </c>
      <c r="AC147" s="17">
        <v>0.150952</v>
      </c>
      <c r="AD147" s="17">
        <v>0.25</v>
      </c>
      <c r="AE147" s="17">
        <v>1091.4000000000001</v>
      </c>
    </row>
    <row r="148" spans="1:31">
      <c r="A148" s="17">
        <v>135</v>
      </c>
      <c r="B148" s="19">
        <v>0.45894675925925926</v>
      </c>
      <c r="C148" s="17">
        <v>116</v>
      </c>
      <c r="D148" s="17">
        <v>0.9</v>
      </c>
      <c r="E148" s="17">
        <v>1.078E-3</v>
      </c>
      <c r="F148" s="17">
        <v>5.1999999999999998E-2</v>
      </c>
      <c r="G148" s="17">
        <v>0.93755900000000003</v>
      </c>
      <c r="H148" s="17">
        <v>0.16064500000000001</v>
      </c>
      <c r="I148" s="17">
        <v>0.24999499999999999</v>
      </c>
      <c r="J148" s="17">
        <v>8.9349999999999999E-2</v>
      </c>
      <c r="K148" s="17">
        <v>0.357408</v>
      </c>
      <c r="L148" s="17">
        <v>723.3</v>
      </c>
      <c r="M148" s="17">
        <v>0.20242399999999999</v>
      </c>
      <c r="N148" s="17">
        <v>403</v>
      </c>
      <c r="O148" s="17">
        <v>0</v>
      </c>
      <c r="P148" s="17">
        <v>0</v>
      </c>
      <c r="Q148" s="17">
        <v>0.93959099999999995</v>
      </c>
      <c r="R148" s="17">
        <v>0.15250900000000001</v>
      </c>
      <c r="S148" s="17">
        <v>0.24074699999999999</v>
      </c>
      <c r="T148" s="17">
        <v>8.8237999999999997E-2</v>
      </c>
      <c r="U148" s="17">
        <v>0.36651899999999998</v>
      </c>
      <c r="V148" s="17">
        <v>696.6</v>
      </c>
      <c r="W148" s="17">
        <v>0.31786999999999999</v>
      </c>
      <c r="X148" s="17">
        <v>581</v>
      </c>
      <c r="Y148" s="17">
        <v>0</v>
      </c>
      <c r="Z148" s="17">
        <v>0</v>
      </c>
      <c r="AA148" s="17">
        <v>0.56387600000000004</v>
      </c>
      <c r="AB148" s="17">
        <v>1.5420200000000001E-3</v>
      </c>
      <c r="AC148" s="17">
        <v>0.152645</v>
      </c>
      <c r="AD148" s="17">
        <v>0.25</v>
      </c>
      <c r="AE148" s="17">
        <v>1148.4000000000001</v>
      </c>
    </row>
    <row r="149" spans="1:31">
      <c r="A149" s="17">
        <v>136</v>
      </c>
      <c r="B149" s="19">
        <v>0.45900462962962968</v>
      </c>
      <c r="C149" s="17">
        <v>116</v>
      </c>
      <c r="D149" s="17">
        <v>0.9</v>
      </c>
      <c r="E149" s="17">
        <v>1.196E-3</v>
      </c>
      <c r="F149" s="17">
        <v>5.8000000000000003E-2</v>
      </c>
      <c r="G149" s="17">
        <v>0.93976800000000005</v>
      </c>
      <c r="H149" s="17">
        <v>0.16611600000000001</v>
      </c>
      <c r="I149" s="17">
        <v>0.26678099999999999</v>
      </c>
      <c r="J149" s="17">
        <v>0.100665</v>
      </c>
      <c r="K149" s="17">
        <v>0.37733100000000003</v>
      </c>
      <c r="L149" s="17">
        <v>740.4</v>
      </c>
      <c r="M149" s="17">
        <v>0.35500500000000001</v>
      </c>
      <c r="N149" s="17">
        <v>416</v>
      </c>
      <c r="O149" s="17">
        <v>0</v>
      </c>
      <c r="P149" s="17">
        <v>0</v>
      </c>
      <c r="Q149" s="17">
        <v>0.95993300000000004</v>
      </c>
      <c r="R149" s="17">
        <v>0.15163299999999999</v>
      </c>
      <c r="S149" s="17">
        <v>0.25150600000000001</v>
      </c>
      <c r="T149" s="17">
        <v>9.9873000000000003E-2</v>
      </c>
      <c r="U149" s="17">
        <v>0.39709899999999998</v>
      </c>
      <c r="V149" s="17">
        <v>726</v>
      </c>
      <c r="W149" s="17">
        <v>0.30276900000000001</v>
      </c>
      <c r="X149" s="17">
        <v>683</v>
      </c>
      <c r="Y149" s="17">
        <v>0</v>
      </c>
      <c r="Z149" s="17">
        <v>0</v>
      </c>
      <c r="AA149" s="17">
        <v>0.61092199999999997</v>
      </c>
      <c r="AB149" s="17">
        <v>1.62681E-3</v>
      </c>
      <c r="AC149" s="17">
        <v>0.15179599999999999</v>
      </c>
      <c r="AD149" s="17">
        <v>0.25</v>
      </c>
      <c r="AE149" s="17">
        <v>1121.8</v>
      </c>
    </row>
    <row r="150" spans="1:31">
      <c r="A150" s="17">
        <v>137</v>
      </c>
      <c r="B150" s="19">
        <v>0.45906249999999998</v>
      </c>
      <c r="C150" s="17">
        <v>117.8</v>
      </c>
      <c r="D150" s="17">
        <v>0.9</v>
      </c>
      <c r="E150" s="17">
        <v>1.108E-3</v>
      </c>
      <c r="F150" s="17">
        <v>5.3999999999999999E-2</v>
      </c>
      <c r="G150" s="17">
        <v>0.94697399999999998</v>
      </c>
      <c r="H150" s="17">
        <v>0.16158400000000001</v>
      </c>
      <c r="I150" s="17">
        <v>0.25986700000000001</v>
      </c>
      <c r="J150" s="17">
        <v>9.8282999999999995E-2</v>
      </c>
      <c r="K150" s="17">
        <v>0.37820399999999998</v>
      </c>
      <c r="L150" s="17">
        <v>707.3</v>
      </c>
      <c r="M150" s="17">
        <v>0.43799100000000002</v>
      </c>
      <c r="N150" s="17">
        <v>623</v>
      </c>
      <c r="O150" s="17">
        <v>0</v>
      </c>
      <c r="P150" s="17">
        <v>0</v>
      </c>
      <c r="Q150" s="17">
        <v>0.94642700000000002</v>
      </c>
      <c r="R150" s="17">
        <v>0.15459600000000001</v>
      </c>
      <c r="S150" s="17">
        <v>0.25165799999999999</v>
      </c>
      <c r="T150" s="17">
        <v>9.7061999999999996E-2</v>
      </c>
      <c r="U150" s="17">
        <v>0.385689</v>
      </c>
      <c r="V150" s="17">
        <v>717.9</v>
      </c>
      <c r="W150" s="17">
        <v>0.238292</v>
      </c>
      <c r="X150" s="17">
        <v>503</v>
      </c>
      <c r="Y150" s="17">
        <v>0</v>
      </c>
      <c r="Z150" s="17">
        <v>0</v>
      </c>
      <c r="AA150" s="17">
        <v>0.59336800000000001</v>
      </c>
      <c r="AB150" s="17">
        <v>2.3266200000000002E-3</v>
      </c>
      <c r="AC150" s="17">
        <v>0.15482199999999999</v>
      </c>
      <c r="AD150" s="17">
        <v>0.25</v>
      </c>
      <c r="AE150" s="17">
        <v>1174.3</v>
      </c>
    </row>
    <row r="151" spans="1:31">
      <c r="A151" s="17">
        <v>138</v>
      </c>
      <c r="B151" s="19">
        <v>0.45910879629629631</v>
      </c>
      <c r="C151" s="17">
        <v>118.2</v>
      </c>
      <c r="D151" s="17">
        <v>0.9</v>
      </c>
      <c r="E151" s="17">
        <v>1.139E-3</v>
      </c>
      <c r="F151" s="17">
        <v>5.5E-2</v>
      </c>
      <c r="G151" s="17">
        <v>0.95407799999999998</v>
      </c>
      <c r="H151" s="17">
        <v>0.161967</v>
      </c>
      <c r="I151" s="17">
        <v>0.25723299999999999</v>
      </c>
      <c r="J151" s="17">
        <v>9.5266000000000003E-2</v>
      </c>
      <c r="K151" s="17">
        <v>0.37035000000000001</v>
      </c>
      <c r="L151" s="17">
        <v>747</v>
      </c>
      <c r="M151" s="17">
        <v>0.38378499999999999</v>
      </c>
      <c r="N151" s="17">
        <v>453</v>
      </c>
      <c r="O151" s="17">
        <v>0</v>
      </c>
      <c r="P151" s="17">
        <v>0</v>
      </c>
      <c r="Q151" s="17">
        <v>0.93213900000000005</v>
      </c>
      <c r="R151" s="17">
        <v>0.14943400000000001</v>
      </c>
      <c r="S151" s="17">
        <v>0.239064</v>
      </c>
      <c r="T151" s="17">
        <v>8.9629E-2</v>
      </c>
      <c r="U151" s="17">
        <v>0.37491799999999997</v>
      </c>
      <c r="V151" s="17">
        <v>749.6</v>
      </c>
      <c r="W151" s="17">
        <v>0.33493000000000001</v>
      </c>
      <c r="X151" s="17">
        <v>555</v>
      </c>
      <c r="Y151" s="17">
        <v>0</v>
      </c>
      <c r="Z151" s="17">
        <v>0</v>
      </c>
      <c r="AA151" s="17">
        <v>0.576797</v>
      </c>
      <c r="AB151" s="17">
        <v>1.7871600000000001E-3</v>
      </c>
      <c r="AC151" s="17">
        <v>0.14959500000000001</v>
      </c>
      <c r="AD151" s="17">
        <v>0.25</v>
      </c>
      <c r="AE151" s="17">
        <v>1111.9000000000001</v>
      </c>
    </row>
    <row r="152" spans="1:31">
      <c r="A152" s="17">
        <v>139</v>
      </c>
      <c r="B152" s="19">
        <v>0.45916666666666667</v>
      </c>
      <c r="C152" s="17">
        <v>120</v>
      </c>
      <c r="D152" s="17">
        <v>0.9</v>
      </c>
      <c r="E152" s="17">
        <v>1.101E-3</v>
      </c>
      <c r="F152" s="17">
        <v>5.2999999999999999E-2</v>
      </c>
      <c r="G152" s="17">
        <v>0.95880500000000002</v>
      </c>
      <c r="H152" s="17">
        <v>0.16325100000000001</v>
      </c>
      <c r="I152" s="17">
        <v>0.25789000000000001</v>
      </c>
      <c r="J152" s="17">
        <v>9.4638E-2</v>
      </c>
      <c r="K152" s="17">
        <v>0.36697200000000002</v>
      </c>
      <c r="L152" s="17">
        <v>687</v>
      </c>
      <c r="M152" s="17">
        <v>0.37081999999999998</v>
      </c>
      <c r="N152" s="17">
        <v>488</v>
      </c>
      <c r="O152" s="17">
        <v>0</v>
      </c>
      <c r="P152" s="17">
        <v>0</v>
      </c>
      <c r="Q152" s="17">
        <v>0.95252800000000004</v>
      </c>
      <c r="R152" s="17">
        <v>0.14729700000000001</v>
      </c>
      <c r="S152" s="17">
        <v>0.24311099999999999</v>
      </c>
      <c r="T152" s="17">
        <v>9.5813999999999996E-2</v>
      </c>
      <c r="U152" s="17">
        <v>0.39411499999999999</v>
      </c>
      <c r="V152" s="17">
        <v>703.8</v>
      </c>
      <c r="W152" s="17">
        <v>0.23646300000000001</v>
      </c>
      <c r="X152" s="17">
        <v>509</v>
      </c>
      <c r="Y152" s="17">
        <v>0</v>
      </c>
      <c r="Z152" s="17">
        <v>0</v>
      </c>
      <c r="AA152" s="17">
        <v>0.60633099999999995</v>
      </c>
      <c r="AB152" s="17">
        <v>1.7720399999999999E-3</v>
      </c>
      <c r="AC152" s="17">
        <v>0.14746699999999999</v>
      </c>
      <c r="AD152" s="17">
        <v>0.25</v>
      </c>
      <c r="AE152" s="17">
        <v>1209.0999999999999</v>
      </c>
    </row>
    <row r="153" spans="1:31">
      <c r="A153" s="17">
        <v>140</v>
      </c>
      <c r="B153" s="19">
        <v>0.45922453703703708</v>
      </c>
      <c r="C153" s="17">
        <v>120.4</v>
      </c>
      <c r="D153" s="17">
        <v>0.9</v>
      </c>
      <c r="E153" s="17">
        <v>1.042E-3</v>
      </c>
      <c r="F153" s="17">
        <v>0.05</v>
      </c>
      <c r="G153" s="17">
        <v>0.95811199999999996</v>
      </c>
      <c r="H153" s="17">
        <v>0.16275200000000001</v>
      </c>
      <c r="I153" s="17">
        <v>0.25984400000000002</v>
      </c>
      <c r="J153" s="17">
        <v>9.7091999999999998E-2</v>
      </c>
      <c r="K153" s="17">
        <v>0.37365700000000002</v>
      </c>
      <c r="L153" s="17">
        <v>657.3</v>
      </c>
      <c r="M153" s="17">
        <v>0.28628700000000001</v>
      </c>
      <c r="N153" s="17">
        <v>538</v>
      </c>
      <c r="O153" s="17">
        <v>0</v>
      </c>
      <c r="P153" s="17">
        <v>0</v>
      </c>
      <c r="Q153" s="17">
        <v>0.95235300000000001</v>
      </c>
      <c r="R153" s="17">
        <v>0.14885100000000001</v>
      </c>
      <c r="S153" s="17">
        <v>0.244029</v>
      </c>
      <c r="T153" s="17">
        <v>9.5177999999999999E-2</v>
      </c>
      <c r="U153" s="17">
        <v>0.39002900000000001</v>
      </c>
      <c r="V153" s="17">
        <v>644.5</v>
      </c>
      <c r="W153" s="17">
        <v>0.24987500000000001</v>
      </c>
      <c r="X153" s="17">
        <v>615</v>
      </c>
      <c r="Y153" s="17">
        <v>0</v>
      </c>
      <c r="Z153" s="17">
        <v>0</v>
      </c>
      <c r="AA153" s="17">
        <v>0.60004400000000002</v>
      </c>
      <c r="AB153" s="17">
        <v>1.8688699999999999E-3</v>
      </c>
      <c r="AC153" s="17">
        <v>0.14902899999999999</v>
      </c>
      <c r="AD153" s="17">
        <v>0.25</v>
      </c>
      <c r="AE153" s="17">
        <v>1263.7</v>
      </c>
    </row>
    <row r="154" spans="1:31">
      <c r="A154" s="17">
        <v>141</v>
      </c>
      <c r="B154" s="19">
        <v>0.45928240740740739</v>
      </c>
      <c r="C154" s="17">
        <v>121.8</v>
      </c>
      <c r="D154" s="17">
        <v>0.9</v>
      </c>
      <c r="E154" s="17">
        <v>1.0430000000000001E-3</v>
      </c>
      <c r="F154" s="17">
        <v>0.05</v>
      </c>
      <c r="G154" s="17">
        <v>0.94413800000000003</v>
      </c>
      <c r="H154" s="17">
        <v>0.154859</v>
      </c>
      <c r="I154" s="17">
        <v>0.24174000000000001</v>
      </c>
      <c r="J154" s="17">
        <v>8.6879999999999999E-2</v>
      </c>
      <c r="K154" s="17">
        <v>0.35939700000000002</v>
      </c>
      <c r="L154" s="17">
        <v>676.6</v>
      </c>
      <c r="M154" s="17">
        <v>0.31933600000000001</v>
      </c>
      <c r="N154" s="17">
        <v>502</v>
      </c>
      <c r="O154" s="17">
        <v>0</v>
      </c>
      <c r="P154" s="17">
        <v>0</v>
      </c>
      <c r="Q154" s="17">
        <v>0.94819200000000003</v>
      </c>
      <c r="R154" s="17">
        <v>0.14841599999999999</v>
      </c>
      <c r="S154" s="17">
        <v>0.239014</v>
      </c>
      <c r="T154" s="17">
        <v>9.0597999999999998E-2</v>
      </c>
      <c r="U154" s="17">
        <v>0.37905</v>
      </c>
      <c r="V154" s="17">
        <v>614.79999999999995</v>
      </c>
      <c r="W154" s="17">
        <v>0.26266699999999998</v>
      </c>
      <c r="X154" s="17">
        <v>781</v>
      </c>
      <c r="Y154" s="17">
        <v>0</v>
      </c>
      <c r="Z154" s="17">
        <v>0</v>
      </c>
      <c r="AA154" s="17">
        <v>0.58315399999999995</v>
      </c>
      <c r="AB154" s="17">
        <v>1.7946800000000001E-3</v>
      </c>
      <c r="AC154" s="17">
        <v>0.14857799999999999</v>
      </c>
      <c r="AD154" s="17">
        <v>0.25</v>
      </c>
      <c r="AE154" s="17">
        <v>1227.5</v>
      </c>
    </row>
    <row r="155" spans="1:31">
      <c r="A155" s="17">
        <v>142</v>
      </c>
      <c r="B155" s="19">
        <v>0.45932870370370371</v>
      </c>
      <c r="C155" s="17">
        <v>122.6</v>
      </c>
      <c r="D155" s="17">
        <v>0.9</v>
      </c>
      <c r="E155" s="17">
        <v>9.77E-4</v>
      </c>
      <c r="F155" s="17">
        <v>4.7E-2</v>
      </c>
      <c r="G155" s="17">
        <v>0.94327099999999997</v>
      </c>
      <c r="H155" s="17">
        <v>0.14824399999999999</v>
      </c>
      <c r="I155" s="17">
        <v>0.22845199999999999</v>
      </c>
      <c r="J155" s="17">
        <v>8.0207000000000001E-2</v>
      </c>
      <c r="K155" s="17">
        <v>0.35109200000000002</v>
      </c>
      <c r="L155" s="17">
        <v>653.20000000000005</v>
      </c>
      <c r="M155" s="17">
        <v>0.47900900000000002</v>
      </c>
      <c r="N155" s="17">
        <v>571</v>
      </c>
      <c r="O155" s="17">
        <v>0</v>
      </c>
      <c r="P155" s="17">
        <v>0</v>
      </c>
      <c r="Q155" s="17">
        <v>0.94870699999999997</v>
      </c>
      <c r="R155" s="17">
        <v>0.14107800000000001</v>
      </c>
      <c r="S155" s="17">
        <v>0.22315599999999999</v>
      </c>
      <c r="T155" s="17">
        <v>8.2077999999999998E-2</v>
      </c>
      <c r="U155" s="17">
        <v>0.36780600000000002</v>
      </c>
      <c r="V155" s="17">
        <v>680.8</v>
      </c>
      <c r="W155" s="17">
        <v>0.218864</v>
      </c>
      <c r="X155" s="17">
        <v>452</v>
      </c>
      <c r="Y155" s="17">
        <v>0</v>
      </c>
      <c r="Z155" s="17">
        <v>0</v>
      </c>
      <c r="AA155" s="17">
        <v>0.565855</v>
      </c>
      <c r="AB155" s="17">
        <v>1.9694999999999999E-3</v>
      </c>
      <c r="AC155" s="17">
        <v>0.14124</v>
      </c>
      <c r="AD155" s="17">
        <v>0.25</v>
      </c>
      <c r="AE155" s="17">
        <v>1271.5999999999999</v>
      </c>
    </row>
    <row r="156" spans="1:31">
      <c r="A156" s="17">
        <v>143</v>
      </c>
      <c r="B156" s="19">
        <v>0.45938657407407407</v>
      </c>
      <c r="C156" s="17">
        <v>123.8</v>
      </c>
      <c r="D156" s="17">
        <v>0.9</v>
      </c>
      <c r="E156" s="17">
        <v>9.2800000000000001E-4</v>
      </c>
      <c r="F156" s="17">
        <v>4.4999999999999998E-2</v>
      </c>
      <c r="G156" s="17">
        <v>0.92303599999999997</v>
      </c>
      <c r="H156" s="17">
        <v>0.13814000000000001</v>
      </c>
      <c r="I156" s="17">
        <v>0.210115</v>
      </c>
      <c r="J156" s="17">
        <v>7.1974999999999997E-2</v>
      </c>
      <c r="K156" s="17">
        <v>0.34255000000000002</v>
      </c>
      <c r="L156" s="17">
        <v>643.29999999999995</v>
      </c>
      <c r="M156" s="17">
        <v>0.250139</v>
      </c>
      <c r="N156" s="17">
        <v>462</v>
      </c>
      <c r="O156" s="17">
        <v>0</v>
      </c>
      <c r="P156" s="17">
        <v>0</v>
      </c>
      <c r="Q156" s="17">
        <v>0.93686999999999998</v>
      </c>
      <c r="R156" s="17">
        <v>0.12756200000000001</v>
      </c>
      <c r="S156" s="17">
        <v>0.19764599999999999</v>
      </c>
      <c r="T156" s="17">
        <v>7.0083999999999994E-2</v>
      </c>
      <c r="U156" s="17">
        <v>0.35459499999999999</v>
      </c>
      <c r="V156" s="17">
        <v>714.1</v>
      </c>
      <c r="W156" s="17">
        <v>0.314583</v>
      </c>
      <c r="X156" s="17">
        <v>601</v>
      </c>
      <c r="Y156" s="17">
        <v>0</v>
      </c>
      <c r="Z156" s="17">
        <v>0</v>
      </c>
      <c r="AA156" s="17">
        <v>0.54553099999999999</v>
      </c>
      <c r="AB156" s="17">
        <v>1.57248E-3</v>
      </c>
      <c r="AC156" s="17">
        <v>0.12767200000000001</v>
      </c>
      <c r="AD156" s="17">
        <v>0.25</v>
      </c>
      <c r="AE156" s="17">
        <v>1291.2</v>
      </c>
    </row>
    <row r="157" spans="1:31">
      <c r="A157" s="17">
        <v>144</v>
      </c>
      <c r="B157" s="19">
        <v>0.45944444444444449</v>
      </c>
      <c r="C157" s="17">
        <v>124.8</v>
      </c>
      <c r="D157" s="17">
        <v>0.9</v>
      </c>
      <c r="E157" s="17">
        <v>1.119E-3</v>
      </c>
      <c r="F157" s="17">
        <v>5.3999999999999999E-2</v>
      </c>
      <c r="G157" s="17">
        <v>0.92472699999999997</v>
      </c>
      <c r="H157" s="17">
        <v>0.13167400000000001</v>
      </c>
      <c r="I157" s="17">
        <v>0.194582</v>
      </c>
      <c r="J157" s="17">
        <v>6.2908000000000006E-2</v>
      </c>
      <c r="K157" s="17">
        <v>0.32329799999999997</v>
      </c>
      <c r="L157" s="17">
        <v>719.1</v>
      </c>
      <c r="M157" s="17">
        <v>0.19189899999999999</v>
      </c>
      <c r="N157" s="17">
        <v>446</v>
      </c>
      <c r="O157" s="17">
        <v>0</v>
      </c>
      <c r="P157" s="17">
        <v>0</v>
      </c>
      <c r="Q157" s="17">
        <v>0.93955999999999995</v>
      </c>
      <c r="R157" s="17">
        <v>0.15257899999999999</v>
      </c>
      <c r="S157" s="17">
        <v>0.24718399999999999</v>
      </c>
      <c r="T157" s="17">
        <v>9.4604999999999995E-2</v>
      </c>
      <c r="U157" s="17">
        <v>0.38273000000000001</v>
      </c>
      <c r="V157" s="17">
        <v>680</v>
      </c>
      <c r="W157" s="17">
        <v>0.327459</v>
      </c>
      <c r="X157" s="17">
        <v>406</v>
      </c>
      <c r="Y157" s="17">
        <v>0</v>
      </c>
      <c r="Z157" s="17">
        <v>0</v>
      </c>
      <c r="AA157" s="17">
        <v>0.58881499999999998</v>
      </c>
      <c r="AB157" s="17">
        <v>1.6941899999999999E-3</v>
      </c>
      <c r="AC157" s="17">
        <v>0.15273999999999999</v>
      </c>
      <c r="AD157" s="17">
        <v>0.25</v>
      </c>
      <c r="AE157" s="17">
        <v>1155</v>
      </c>
    </row>
    <row r="158" spans="1:31">
      <c r="A158" s="17">
        <v>145</v>
      </c>
      <c r="B158" s="19">
        <v>0.45950231481481479</v>
      </c>
      <c r="C158" s="17">
        <v>125.8</v>
      </c>
      <c r="D158" s="17">
        <v>0.9</v>
      </c>
      <c r="E158" s="17">
        <v>1.1360000000000001E-3</v>
      </c>
      <c r="F158" s="17">
        <v>5.5E-2</v>
      </c>
      <c r="G158" s="17">
        <v>0.90788400000000002</v>
      </c>
      <c r="H158" s="17">
        <v>0.123526</v>
      </c>
      <c r="I158" s="17">
        <v>0.184589</v>
      </c>
      <c r="J158" s="17">
        <v>6.1062999999999999E-2</v>
      </c>
      <c r="K158" s="17">
        <v>0.33080599999999999</v>
      </c>
      <c r="L158" s="17">
        <v>786.6</v>
      </c>
      <c r="M158" s="17">
        <v>0.37081700000000001</v>
      </c>
      <c r="N158" s="17">
        <v>425</v>
      </c>
      <c r="O158" s="17">
        <v>0</v>
      </c>
      <c r="P158" s="17">
        <v>0</v>
      </c>
      <c r="Q158" s="17">
        <v>0.94206199999999995</v>
      </c>
      <c r="R158" s="17">
        <v>0.11405700000000001</v>
      </c>
      <c r="S158" s="17">
        <v>0.17687900000000001</v>
      </c>
      <c r="T158" s="17">
        <v>6.2821000000000002E-2</v>
      </c>
      <c r="U158" s="17">
        <v>0.35516599999999998</v>
      </c>
      <c r="V158" s="17">
        <v>695.1</v>
      </c>
      <c r="W158" s="17">
        <v>0.41537200000000002</v>
      </c>
      <c r="X158" s="17">
        <v>625</v>
      </c>
      <c r="Y158" s="17">
        <v>0</v>
      </c>
      <c r="Z158" s="17">
        <v>0</v>
      </c>
      <c r="AA158" s="17">
        <v>0.54640900000000003</v>
      </c>
      <c r="AB158" s="17">
        <v>1.76834E-3</v>
      </c>
      <c r="AC158" s="17">
        <v>0.11416900000000001</v>
      </c>
      <c r="AD158" s="17">
        <v>0.25</v>
      </c>
      <c r="AE158" s="17">
        <v>1055.9000000000001</v>
      </c>
    </row>
    <row r="159" spans="1:31">
      <c r="A159" s="17">
        <v>146</v>
      </c>
      <c r="B159" s="19">
        <v>0.45956018518518515</v>
      </c>
      <c r="C159" s="17">
        <v>127.1</v>
      </c>
      <c r="D159" s="17">
        <v>0.9</v>
      </c>
      <c r="E159" s="17">
        <v>9.3899999999999995E-4</v>
      </c>
      <c r="F159" s="17">
        <v>4.4999999999999998E-2</v>
      </c>
      <c r="G159" s="17">
        <v>0.91247599999999995</v>
      </c>
      <c r="H159" s="17">
        <v>0.12739</v>
      </c>
      <c r="I159" s="17">
        <v>0.186142</v>
      </c>
      <c r="J159" s="17">
        <v>5.8750999999999998E-2</v>
      </c>
      <c r="K159" s="17">
        <v>0.31562699999999999</v>
      </c>
      <c r="L159" s="17">
        <v>717.9</v>
      </c>
      <c r="M159" s="17">
        <v>0.45737499999999998</v>
      </c>
      <c r="N159" s="17">
        <v>481</v>
      </c>
      <c r="O159" s="17">
        <v>0</v>
      </c>
      <c r="P159" s="17">
        <v>0</v>
      </c>
      <c r="Q159" s="17">
        <v>0.916161</v>
      </c>
      <c r="R159" s="17">
        <v>0.11658399999999999</v>
      </c>
      <c r="S159" s="17">
        <v>0.171927</v>
      </c>
      <c r="T159" s="17">
        <v>5.5343000000000003E-2</v>
      </c>
      <c r="U159" s="17">
        <v>0.32189899999999999</v>
      </c>
      <c r="V159" s="17">
        <v>764.8</v>
      </c>
      <c r="W159" s="17">
        <v>0.37081900000000001</v>
      </c>
      <c r="X159" s="17">
        <v>568</v>
      </c>
      <c r="Y159" s="17">
        <v>0</v>
      </c>
      <c r="Z159" s="17">
        <v>0</v>
      </c>
      <c r="AA159" s="17">
        <v>0.49522899999999997</v>
      </c>
      <c r="AB159" s="17">
        <v>1.82475E-3</v>
      </c>
      <c r="AC159" s="17">
        <v>0.116685</v>
      </c>
      <c r="AD159" s="17">
        <v>0.25</v>
      </c>
      <c r="AE159" s="17">
        <v>1157</v>
      </c>
    </row>
    <row r="160" spans="1:31">
      <c r="A160" s="17">
        <v>147</v>
      </c>
      <c r="B160" s="19">
        <v>0.45960648148148148</v>
      </c>
      <c r="C160" s="17">
        <v>127.9</v>
      </c>
      <c r="D160" s="17">
        <v>0.9</v>
      </c>
      <c r="E160" s="17">
        <v>1.209E-3</v>
      </c>
      <c r="F160" s="17">
        <v>5.8000000000000003E-2</v>
      </c>
      <c r="G160" s="17">
        <v>0.92381000000000002</v>
      </c>
      <c r="H160" s="17">
        <v>0.122443</v>
      </c>
      <c r="I160" s="17">
        <v>0.182666</v>
      </c>
      <c r="J160" s="17">
        <v>6.0222999999999999E-2</v>
      </c>
      <c r="K160" s="17">
        <v>0.32968999999999998</v>
      </c>
      <c r="L160" s="17">
        <v>774.7</v>
      </c>
      <c r="M160" s="17">
        <v>0.37081999999999998</v>
      </c>
      <c r="N160" s="17">
        <v>408</v>
      </c>
      <c r="O160" s="17">
        <v>0</v>
      </c>
      <c r="P160" s="17">
        <v>0</v>
      </c>
      <c r="Q160" s="17">
        <v>0.93300400000000006</v>
      </c>
      <c r="R160" s="17">
        <v>0.10410800000000001</v>
      </c>
      <c r="S160" s="17">
        <v>0.16892599999999999</v>
      </c>
      <c r="T160" s="17">
        <v>6.4817E-2</v>
      </c>
      <c r="U160" s="17">
        <v>0.38370300000000002</v>
      </c>
      <c r="V160" s="17">
        <v>736.7</v>
      </c>
      <c r="W160" s="17">
        <v>9.0000000000000002E-6</v>
      </c>
      <c r="X160" s="17">
        <v>627</v>
      </c>
      <c r="Y160" s="17">
        <v>0</v>
      </c>
      <c r="Z160" s="17">
        <v>0</v>
      </c>
      <c r="AA160" s="17">
        <v>0.59031199999999995</v>
      </c>
      <c r="AB160" s="17">
        <v>1.66961E-3</v>
      </c>
      <c r="AC160" s="17">
        <v>0.104217</v>
      </c>
      <c r="AD160" s="17">
        <v>0.25</v>
      </c>
      <c r="AE160" s="17">
        <v>1072.0999999999999</v>
      </c>
    </row>
    <row r="161" spans="1:31">
      <c r="A161" s="17">
        <v>148</v>
      </c>
      <c r="B161" s="19">
        <v>0.45966435185185189</v>
      </c>
      <c r="C161" s="17">
        <v>129.30000000000001</v>
      </c>
      <c r="D161" s="17">
        <v>0.9</v>
      </c>
      <c r="E161" s="17">
        <v>9.9200000000000004E-4</v>
      </c>
      <c r="F161" s="17">
        <v>4.8000000000000001E-2</v>
      </c>
      <c r="G161" s="17">
        <v>0.89610599999999996</v>
      </c>
      <c r="H161" s="17">
        <v>0.12070400000000001</v>
      </c>
      <c r="I161" s="17">
        <v>0.17332800000000001</v>
      </c>
      <c r="J161" s="17">
        <v>5.2623999999999997E-2</v>
      </c>
      <c r="K161" s="17">
        <v>0.30360900000000002</v>
      </c>
      <c r="L161" s="17">
        <v>753.3</v>
      </c>
      <c r="M161" s="17">
        <v>0.45835900000000002</v>
      </c>
      <c r="N161" s="17">
        <v>508</v>
      </c>
      <c r="O161" s="17">
        <v>0</v>
      </c>
      <c r="P161" s="17">
        <v>0</v>
      </c>
      <c r="Q161" s="17">
        <v>0.91793599999999997</v>
      </c>
      <c r="R161" s="17">
        <v>0.11465400000000001</v>
      </c>
      <c r="S161" s="17">
        <v>0.16961799999999999</v>
      </c>
      <c r="T161" s="17">
        <v>5.4963999999999999E-2</v>
      </c>
      <c r="U161" s="17">
        <v>0.324046</v>
      </c>
      <c r="V161" s="17">
        <v>715.2</v>
      </c>
      <c r="W161" s="17">
        <v>0.31445800000000002</v>
      </c>
      <c r="X161" s="17">
        <v>424</v>
      </c>
      <c r="Y161" s="17">
        <v>0</v>
      </c>
      <c r="Z161" s="17">
        <v>0</v>
      </c>
      <c r="AA161" s="17">
        <v>0.498533</v>
      </c>
      <c r="AB161" s="17">
        <v>2.0240200000000001E-3</v>
      </c>
      <c r="AC161" s="17">
        <v>0.11476500000000001</v>
      </c>
      <c r="AD161" s="17">
        <v>0.25</v>
      </c>
      <c r="AE161" s="17">
        <v>1102.5</v>
      </c>
    </row>
    <row r="162" spans="1:31">
      <c r="A162" s="17">
        <v>149</v>
      </c>
      <c r="B162" s="19">
        <v>0.4597222222222222</v>
      </c>
      <c r="C162" s="17">
        <v>129.9</v>
      </c>
      <c r="D162" s="17">
        <v>0.9</v>
      </c>
      <c r="E162" s="17">
        <v>8.1800000000000004E-4</v>
      </c>
      <c r="F162" s="17">
        <v>0.04</v>
      </c>
      <c r="G162" s="17">
        <v>0.90426600000000001</v>
      </c>
      <c r="H162" s="17">
        <v>0.116591</v>
      </c>
      <c r="I162" s="17">
        <v>0.171179</v>
      </c>
      <c r="J162" s="17">
        <v>5.4587999999999998E-2</v>
      </c>
      <c r="K162" s="17">
        <v>0.31889600000000001</v>
      </c>
      <c r="L162" s="17">
        <v>660.9</v>
      </c>
      <c r="M162" s="17">
        <v>0.47325699999999998</v>
      </c>
      <c r="N162" s="17">
        <v>615</v>
      </c>
      <c r="O162" s="17">
        <v>0</v>
      </c>
      <c r="P162" s="17">
        <v>0</v>
      </c>
      <c r="Q162" s="17">
        <v>0.856047</v>
      </c>
      <c r="R162" s="17">
        <v>0.112528</v>
      </c>
      <c r="S162" s="17">
        <v>0.161775</v>
      </c>
      <c r="T162" s="17">
        <v>4.9245999999999998E-2</v>
      </c>
      <c r="U162" s="17">
        <v>0.30441299999999999</v>
      </c>
      <c r="V162" s="17">
        <v>638.29999999999995</v>
      </c>
      <c r="W162" s="17">
        <v>0.229213</v>
      </c>
      <c r="X162" s="17">
        <v>696</v>
      </c>
      <c r="Y162" s="17">
        <v>0</v>
      </c>
      <c r="Z162" s="17">
        <v>0</v>
      </c>
      <c r="AA162" s="17">
        <v>0.46832699999999999</v>
      </c>
      <c r="AB162" s="17">
        <v>2.1479099999999998E-3</v>
      </c>
      <c r="AC162" s="17">
        <v>0.112634</v>
      </c>
      <c r="AD162" s="17">
        <v>0.25</v>
      </c>
      <c r="AE162" s="17">
        <v>1256.8</v>
      </c>
    </row>
    <row r="163" spans="1:31">
      <c r="A163" s="17">
        <v>150</v>
      </c>
      <c r="B163" s="19">
        <v>0.45978009259259256</v>
      </c>
      <c r="C163" s="17">
        <v>131.30000000000001</v>
      </c>
      <c r="D163" s="17">
        <v>0.9</v>
      </c>
      <c r="E163" s="17">
        <v>9.6000000000000002E-4</v>
      </c>
      <c r="F163" s="17">
        <v>4.5999999999999999E-2</v>
      </c>
      <c r="G163" s="17">
        <v>0.912327</v>
      </c>
      <c r="H163" s="17">
        <v>0.112397</v>
      </c>
      <c r="I163" s="17">
        <v>0.161188</v>
      </c>
      <c r="J163" s="17">
        <v>4.8791000000000001E-2</v>
      </c>
      <c r="K163" s="17">
        <v>0.30269600000000002</v>
      </c>
      <c r="L163" s="17">
        <v>670.7</v>
      </c>
      <c r="M163" s="17">
        <v>0.242031</v>
      </c>
      <c r="N163" s="17">
        <v>545</v>
      </c>
      <c r="O163" s="17">
        <v>0</v>
      </c>
      <c r="P163" s="17">
        <v>0</v>
      </c>
      <c r="Q163" s="17">
        <v>0.85177899999999995</v>
      </c>
      <c r="R163" s="17">
        <v>0.100742</v>
      </c>
      <c r="S163" s="17">
        <v>0.15546499999999999</v>
      </c>
      <c r="T163" s="17">
        <v>5.4723000000000001E-2</v>
      </c>
      <c r="U163" s="17">
        <v>0.35199399999999997</v>
      </c>
      <c r="V163" s="17">
        <v>682</v>
      </c>
      <c r="W163" s="17">
        <v>3.0000000000000001E-6</v>
      </c>
      <c r="X163" s="17">
        <v>454</v>
      </c>
      <c r="Y163" s="17">
        <v>0</v>
      </c>
      <c r="Z163" s="17">
        <v>0</v>
      </c>
      <c r="AA163" s="17">
        <v>0.54152900000000004</v>
      </c>
      <c r="AB163" s="17">
        <v>1.9318899999999999E-3</v>
      </c>
      <c r="AC163" s="17">
        <v>0.10084799999999999</v>
      </c>
      <c r="AD163" s="17">
        <v>0.25</v>
      </c>
      <c r="AE163" s="17">
        <v>1238.3</v>
      </c>
    </row>
    <row r="164" spans="1:31">
      <c r="A164" s="17">
        <v>151</v>
      </c>
      <c r="B164" s="19">
        <v>0.45982638888888888</v>
      </c>
      <c r="C164" s="17">
        <v>131.9</v>
      </c>
      <c r="D164" s="17">
        <v>0.9</v>
      </c>
      <c r="E164" s="17">
        <v>9.41E-4</v>
      </c>
      <c r="F164" s="17">
        <v>4.5999999999999999E-2</v>
      </c>
      <c r="G164" s="17">
        <v>0.92365600000000003</v>
      </c>
      <c r="H164" s="17">
        <v>0.10968600000000001</v>
      </c>
      <c r="I164" s="17">
        <v>0.15815199999999999</v>
      </c>
      <c r="J164" s="17">
        <v>4.8466000000000002E-2</v>
      </c>
      <c r="K164" s="17">
        <v>0.306452</v>
      </c>
      <c r="L164" s="17">
        <v>699.6</v>
      </c>
      <c r="M164" s="17">
        <v>0.24013200000000001</v>
      </c>
      <c r="N164" s="17">
        <v>855</v>
      </c>
      <c r="O164" s="17">
        <v>0</v>
      </c>
      <c r="P164" s="17">
        <v>0</v>
      </c>
      <c r="Q164" s="17">
        <v>0.88014700000000001</v>
      </c>
      <c r="R164" s="17">
        <v>0.10093000000000001</v>
      </c>
      <c r="S164" s="17">
        <v>0.150973</v>
      </c>
      <c r="T164" s="17">
        <v>5.0042999999999997E-2</v>
      </c>
      <c r="U164" s="17">
        <v>0.33147199999999999</v>
      </c>
      <c r="V164" s="17">
        <v>747.8</v>
      </c>
      <c r="W164" s="17">
        <v>0.35286299999999998</v>
      </c>
      <c r="X164" s="17">
        <v>680</v>
      </c>
      <c r="Y164" s="17">
        <v>0</v>
      </c>
      <c r="Z164" s="17">
        <v>0</v>
      </c>
      <c r="AA164" s="17">
        <v>0.50995599999999996</v>
      </c>
      <c r="AB164" s="17">
        <v>3.1587199999999998E-3</v>
      </c>
      <c r="AC164" s="17">
        <v>0.101088</v>
      </c>
      <c r="AD164" s="17">
        <v>0.25</v>
      </c>
      <c r="AE164" s="17">
        <v>1187.2</v>
      </c>
    </row>
    <row r="165" spans="1:31">
      <c r="A165" s="17">
        <v>152</v>
      </c>
      <c r="B165" s="19">
        <v>0.4598842592592593</v>
      </c>
      <c r="C165" s="17">
        <v>133.30000000000001</v>
      </c>
      <c r="D165" s="17">
        <v>0.9</v>
      </c>
      <c r="E165" s="17">
        <v>8.7600000000000004E-4</v>
      </c>
      <c r="F165" s="17">
        <v>4.2000000000000003E-2</v>
      </c>
      <c r="G165" s="17">
        <v>0.83422300000000005</v>
      </c>
      <c r="H165" s="17">
        <v>0.108344</v>
      </c>
      <c r="I165" s="17">
        <v>0.15090000000000001</v>
      </c>
      <c r="J165" s="17">
        <v>4.2555999999999997E-2</v>
      </c>
      <c r="K165" s="17">
        <v>0.28201500000000002</v>
      </c>
      <c r="L165" s="17">
        <v>656.1</v>
      </c>
      <c r="M165" s="17">
        <v>0.37081199999999997</v>
      </c>
      <c r="N165" s="17">
        <v>604</v>
      </c>
      <c r="O165" s="17">
        <v>0</v>
      </c>
      <c r="P165" s="17">
        <v>0</v>
      </c>
      <c r="Q165" s="17">
        <v>0.79758200000000001</v>
      </c>
      <c r="R165" s="17">
        <v>9.6047999999999994E-2</v>
      </c>
      <c r="S165" s="17">
        <v>0.143014</v>
      </c>
      <c r="T165" s="17">
        <v>4.6966000000000001E-2</v>
      </c>
      <c r="U165" s="17">
        <v>0.32840200000000003</v>
      </c>
      <c r="V165" s="17">
        <v>690.6</v>
      </c>
      <c r="W165" s="17">
        <v>1.9000000000000001E-5</v>
      </c>
      <c r="X165" s="17">
        <v>645</v>
      </c>
      <c r="Y165" s="17">
        <v>0</v>
      </c>
      <c r="Z165" s="17">
        <v>0</v>
      </c>
      <c r="AA165" s="17">
        <v>0.50523399999999996</v>
      </c>
      <c r="AB165" s="17">
        <v>2.0926299999999998E-3</v>
      </c>
      <c r="AC165" s="17">
        <v>9.6146499999999996E-2</v>
      </c>
      <c r="AD165" s="17">
        <v>0.25</v>
      </c>
      <c r="AE165" s="17">
        <v>1266</v>
      </c>
    </row>
    <row r="166" spans="1:31">
      <c r="A166" s="17">
        <v>153</v>
      </c>
      <c r="B166" s="19">
        <v>0.4599421296296296</v>
      </c>
      <c r="C166" s="17">
        <v>134.19999999999999</v>
      </c>
      <c r="D166" s="17">
        <v>0.9</v>
      </c>
      <c r="E166" s="17">
        <v>7.6499999999999995E-4</v>
      </c>
      <c r="F166" s="17">
        <v>3.6999999999999998E-2</v>
      </c>
      <c r="G166" s="17">
        <v>0.86807900000000005</v>
      </c>
      <c r="H166" s="17">
        <v>0.105325</v>
      </c>
      <c r="I166" s="17">
        <v>0.14905499999999999</v>
      </c>
      <c r="J166" s="17">
        <v>4.3729999999999998E-2</v>
      </c>
      <c r="K166" s="17">
        <v>0.293381</v>
      </c>
      <c r="L166" s="17">
        <v>666.7</v>
      </c>
      <c r="M166" s="17">
        <v>7.9999999999999996E-6</v>
      </c>
      <c r="N166" s="17">
        <v>548</v>
      </c>
      <c r="O166" s="17">
        <v>0</v>
      </c>
      <c r="P166" s="17">
        <v>0</v>
      </c>
      <c r="Q166" s="17">
        <v>0.83029699999999995</v>
      </c>
      <c r="R166" s="17">
        <v>0.10119</v>
      </c>
      <c r="S166" s="17">
        <v>0.14100499999999999</v>
      </c>
      <c r="T166" s="17">
        <v>3.9815000000000003E-2</v>
      </c>
      <c r="U166" s="17">
        <v>0.282364</v>
      </c>
      <c r="V166" s="17">
        <v>665.3</v>
      </c>
      <c r="W166" s="17">
        <v>0.36738100000000001</v>
      </c>
      <c r="X166" s="17">
        <v>704</v>
      </c>
      <c r="Y166" s="17">
        <v>0</v>
      </c>
      <c r="Z166" s="17">
        <v>0</v>
      </c>
      <c r="AA166" s="17">
        <v>0.43440600000000001</v>
      </c>
      <c r="AB166" s="17">
        <v>1.93169E-3</v>
      </c>
      <c r="AC166" s="17">
        <v>0.101267</v>
      </c>
      <c r="AD166" s="17">
        <v>0.25</v>
      </c>
      <c r="AE166" s="17">
        <v>1245.7</v>
      </c>
    </row>
    <row r="167" spans="1:31">
      <c r="A167" s="17">
        <v>154</v>
      </c>
      <c r="B167" s="19">
        <v>0.45999999999999996</v>
      </c>
      <c r="C167" s="17">
        <v>134.80000000000001</v>
      </c>
      <c r="D167" s="17">
        <v>0.9</v>
      </c>
      <c r="E167" s="17">
        <v>8.8999999999999995E-4</v>
      </c>
      <c r="F167" s="17">
        <v>4.2999999999999997E-2</v>
      </c>
      <c r="G167" s="17">
        <v>0.88099899999999998</v>
      </c>
      <c r="H167" s="17">
        <v>0.10295600000000001</v>
      </c>
      <c r="I167" s="17">
        <v>0.14643400000000001</v>
      </c>
      <c r="J167" s="17">
        <v>4.3478000000000003E-2</v>
      </c>
      <c r="K167" s="17">
        <v>0.29691200000000001</v>
      </c>
      <c r="L167" s="17">
        <v>752.2</v>
      </c>
      <c r="M167" s="17">
        <v>0.37081999999999998</v>
      </c>
      <c r="N167" s="17">
        <v>493</v>
      </c>
      <c r="O167" s="17">
        <v>0</v>
      </c>
      <c r="P167" s="17">
        <v>0</v>
      </c>
      <c r="Q167" s="17">
        <v>0.823237</v>
      </c>
      <c r="R167" s="17">
        <v>9.6035999999999996E-2</v>
      </c>
      <c r="S167" s="17">
        <v>0.13547100000000001</v>
      </c>
      <c r="T167" s="17">
        <v>3.9434999999999998E-2</v>
      </c>
      <c r="U167" s="17">
        <v>0.29109299999999999</v>
      </c>
      <c r="V167" s="17">
        <v>702.1</v>
      </c>
      <c r="W167" s="17">
        <v>0.22631999999999999</v>
      </c>
      <c r="X167" s="17">
        <v>569</v>
      </c>
      <c r="Y167" s="17">
        <v>0</v>
      </c>
      <c r="Z167" s="17">
        <v>0</v>
      </c>
      <c r="AA167" s="17">
        <v>0.44783499999999998</v>
      </c>
      <c r="AB167" s="17">
        <v>1.95984E-3</v>
      </c>
      <c r="AC167" s="17">
        <v>9.6113599999999993E-2</v>
      </c>
      <c r="AD167" s="17">
        <v>0.25</v>
      </c>
      <c r="AE167" s="17">
        <v>1104.0999999999999</v>
      </c>
    </row>
    <row r="168" spans="1:31">
      <c r="A168" s="17">
        <v>155</v>
      </c>
      <c r="B168" s="19">
        <v>0.46004629629629629</v>
      </c>
      <c r="C168" s="17">
        <v>136.6</v>
      </c>
      <c r="D168" s="17">
        <v>0.9</v>
      </c>
      <c r="E168" s="17">
        <v>8.1800000000000004E-4</v>
      </c>
      <c r="F168" s="17">
        <v>0.04</v>
      </c>
      <c r="G168" s="17">
        <v>0.84004699999999999</v>
      </c>
      <c r="H168" s="17">
        <v>0.101467</v>
      </c>
      <c r="I168" s="17">
        <v>0.13939699999999999</v>
      </c>
      <c r="J168" s="17">
        <v>3.7928999999999997E-2</v>
      </c>
      <c r="K168" s="17">
        <v>0.27209699999999998</v>
      </c>
      <c r="L168" s="17">
        <v>643.1</v>
      </c>
      <c r="M168" s="17">
        <v>0.466611</v>
      </c>
      <c r="N168" s="17">
        <v>486</v>
      </c>
      <c r="O168" s="17">
        <v>0</v>
      </c>
      <c r="P168" s="17">
        <v>0</v>
      </c>
      <c r="Q168" s="17">
        <v>0.79412499999999997</v>
      </c>
      <c r="R168" s="17">
        <v>8.9203000000000005E-2</v>
      </c>
      <c r="S168" s="17">
        <v>0.12983800000000001</v>
      </c>
      <c r="T168" s="17">
        <v>4.0634999999999998E-2</v>
      </c>
      <c r="U168" s="17">
        <v>0.31296600000000002</v>
      </c>
      <c r="V168" s="17">
        <v>738.5</v>
      </c>
      <c r="W168" s="17">
        <v>0.339252</v>
      </c>
      <c r="X168" s="17">
        <v>691</v>
      </c>
      <c r="Y168" s="17">
        <v>0</v>
      </c>
      <c r="Z168" s="17">
        <v>0</v>
      </c>
      <c r="AA168" s="17">
        <v>0.48148600000000003</v>
      </c>
      <c r="AB168" s="17">
        <v>1.6505199999999999E-3</v>
      </c>
      <c r="AC168" s="17">
        <v>8.9270500000000003E-2</v>
      </c>
      <c r="AD168" s="17">
        <v>0.25</v>
      </c>
      <c r="AE168" s="17">
        <v>1291.5999999999999</v>
      </c>
    </row>
    <row r="169" spans="1:31">
      <c r="A169" s="17">
        <v>156</v>
      </c>
      <c r="B169" s="19">
        <v>0.4601041666666667</v>
      </c>
      <c r="C169" s="17">
        <v>137.1</v>
      </c>
      <c r="D169" s="17">
        <v>0.9</v>
      </c>
      <c r="E169" s="17">
        <v>8.34E-4</v>
      </c>
      <c r="F169" s="17">
        <v>0.04</v>
      </c>
      <c r="G169" s="17">
        <v>0.84529299999999996</v>
      </c>
      <c r="H169" s="17">
        <v>0.10027700000000001</v>
      </c>
      <c r="I169" s="17">
        <v>0.13539000000000001</v>
      </c>
      <c r="J169" s="17">
        <v>3.5112999999999998E-2</v>
      </c>
      <c r="K169" s="17">
        <v>0.25935000000000002</v>
      </c>
      <c r="L169" s="17">
        <v>671.3</v>
      </c>
      <c r="M169" s="17">
        <v>0.37081700000000001</v>
      </c>
      <c r="N169" s="17">
        <v>568</v>
      </c>
      <c r="O169" s="17">
        <v>0</v>
      </c>
      <c r="P169" s="17">
        <v>0</v>
      </c>
      <c r="Q169" s="17">
        <v>0.82530800000000004</v>
      </c>
      <c r="R169" s="17">
        <v>8.5137000000000004E-2</v>
      </c>
      <c r="S169" s="17">
        <v>0.12260799999999999</v>
      </c>
      <c r="T169" s="17">
        <v>3.7470999999999997E-2</v>
      </c>
      <c r="U169" s="17">
        <v>0.30561500000000003</v>
      </c>
      <c r="V169" s="17">
        <v>671.9</v>
      </c>
      <c r="W169" s="17">
        <v>0.121072</v>
      </c>
      <c r="X169" s="17">
        <v>1039</v>
      </c>
      <c r="Y169" s="17">
        <v>0</v>
      </c>
      <c r="Z169" s="17">
        <v>0</v>
      </c>
      <c r="AA169" s="17">
        <v>0.47017700000000001</v>
      </c>
      <c r="AB169" s="17">
        <v>2.0163799999999999E-3</v>
      </c>
      <c r="AC169" s="17">
        <v>8.5212399999999994E-2</v>
      </c>
      <c r="AD169" s="17">
        <v>0.25</v>
      </c>
      <c r="AE169" s="17">
        <v>1237.2</v>
      </c>
    </row>
    <row r="170" spans="1:31">
      <c r="A170" s="17">
        <v>157</v>
      </c>
      <c r="B170" s="19">
        <v>0.46016203703703701</v>
      </c>
      <c r="C170" s="17">
        <v>138.19999999999999</v>
      </c>
      <c r="D170" s="17">
        <v>0.9</v>
      </c>
      <c r="E170" s="17">
        <v>8.6499999999999999E-4</v>
      </c>
      <c r="F170" s="17">
        <v>4.2000000000000003E-2</v>
      </c>
      <c r="G170" s="17">
        <v>0.86882700000000002</v>
      </c>
      <c r="H170" s="17">
        <v>9.6657999999999994E-2</v>
      </c>
      <c r="I170" s="17">
        <v>0.13872699999999999</v>
      </c>
      <c r="J170" s="17">
        <v>4.2068000000000001E-2</v>
      </c>
      <c r="K170" s="17">
        <v>0.30324699999999999</v>
      </c>
      <c r="L170" s="17">
        <v>765.9</v>
      </c>
      <c r="M170" s="17">
        <v>0.224607</v>
      </c>
      <c r="N170" s="17">
        <v>530</v>
      </c>
      <c r="O170" s="17">
        <v>0</v>
      </c>
      <c r="P170" s="17">
        <v>0</v>
      </c>
      <c r="Q170" s="17">
        <v>0.82331100000000002</v>
      </c>
      <c r="R170" s="17">
        <v>9.1897000000000006E-2</v>
      </c>
      <c r="S170" s="17">
        <v>0.12723799999999999</v>
      </c>
      <c r="T170" s="17">
        <v>3.5341999999999998E-2</v>
      </c>
      <c r="U170" s="17">
        <v>0.27775899999999998</v>
      </c>
      <c r="V170" s="17">
        <v>711.7</v>
      </c>
      <c r="W170" s="17">
        <v>0.281802</v>
      </c>
      <c r="X170" s="17">
        <v>763</v>
      </c>
      <c r="Y170" s="17">
        <v>0</v>
      </c>
      <c r="Z170" s="17">
        <v>0</v>
      </c>
      <c r="AA170" s="17">
        <v>0.42732199999999998</v>
      </c>
      <c r="AB170" s="17">
        <v>2.14313E-3</v>
      </c>
      <c r="AC170" s="17">
        <v>9.1972200000000004E-2</v>
      </c>
      <c r="AD170" s="17">
        <v>0.25</v>
      </c>
      <c r="AE170" s="17">
        <v>1084.4000000000001</v>
      </c>
    </row>
    <row r="171" spans="1:31">
      <c r="A171" s="17">
        <v>158</v>
      </c>
      <c r="B171" s="19">
        <v>0.46021990740740742</v>
      </c>
      <c r="C171" s="17">
        <v>139.30000000000001</v>
      </c>
      <c r="D171" s="17">
        <v>0.9</v>
      </c>
      <c r="E171" s="17">
        <v>8.1300000000000003E-4</v>
      </c>
      <c r="F171" s="17">
        <v>3.9E-2</v>
      </c>
      <c r="G171" s="17">
        <v>0.81457599999999997</v>
      </c>
      <c r="H171" s="17">
        <v>8.8315000000000005E-2</v>
      </c>
      <c r="I171" s="17">
        <v>0.12404</v>
      </c>
      <c r="J171" s="17">
        <v>3.5725E-2</v>
      </c>
      <c r="K171" s="17">
        <v>0.28801100000000002</v>
      </c>
      <c r="L171" s="17">
        <v>717.2</v>
      </c>
      <c r="M171" s="17">
        <v>0.26257399999999997</v>
      </c>
      <c r="N171" s="17">
        <v>741</v>
      </c>
      <c r="O171" s="17">
        <v>0</v>
      </c>
      <c r="P171" s="17">
        <v>0</v>
      </c>
      <c r="Q171" s="17">
        <v>0.78519000000000005</v>
      </c>
      <c r="R171" s="17">
        <v>8.0405000000000004E-2</v>
      </c>
      <c r="S171" s="17">
        <v>0.111554</v>
      </c>
      <c r="T171" s="17">
        <v>3.1149E-2</v>
      </c>
      <c r="U171" s="17">
        <v>0.27922400000000003</v>
      </c>
      <c r="V171" s="17">
        <v>668.7</v>
      </c>
      <c r="W171" s="17">
        <v>0.37081599999999998</v>
      </c>
      <c r="X171" s="17">
        <v>1286</v>
      </c>
      <c r="Y171" s="17">
        <v>0</v>
      </c>
      <c r="Z171" s="17">
        <v>0</v>
      </c>
      <c r="AA171" s="17">
        <v>0.42957499999999998</v>
      </c>
      <c r="AB171" s="17">
        <v>2.8042900000000001E-3</v>
      </c>
      <c r="AC171" s="17">
        <v>8.0492800000000003E-2</v>
      </c>
      <c r="AD171" s="17">
        <v>0.25</v>
      </c>
      <c r="AE171" s="17">
        <v>1158</v>
      </c>
    </row>
    <row r="172" spans="1:31">
      <c r="A172" s="17">
        <v>159</v>
      </c>
      <c r="B172" s="19">
        <v>0.46026620370370369</v>
      </c>
      <c r="C172" s="17">
        <v>141</v>
      </c>
      <c r="D172" s="17">
        <v>0</v>
      </c>
      <c r="E172" s="17">
        <v>0</v>
      </c>
      <c r="F172" s="17">
        <v>0</v>
      </c>
      <c r="G172" s="17">
        <v>0.75593500000000002</v>
      </c>
      <c r="H172" s="17">
        <v>8.2251000000000005E-2</v>
      </c>
      <c r="I172" s="17">
        <v>0.111188</v>
      </c>
      <c r="J172" s="17">
        <v>2.8937000000000001E-2</v>
      </c>
      <c r="K172" s="17">
        <v>0.26025300000000001</v>
      </c>
      <c r="L172" s="17">
        <v>764</v>
      </c>
      <c r="M172" s="17">
        <v>0.47910700000000001</v>
      </c>
      <c r="N172" s="17">
        <v>1006</v>
      </c>
      <c r="O172" s="17">
        <v>0</v>
      </c>
      <c r="P172" s="17">
        <v>0</v>
      </c>
      <c r="Q172" s="17">
        <v>0.751444</v>
      </c>
      <c r="R172" s="17">
        <v>7.7548000000000006E-2</v>
      </c>
      <c r="S172" s="17">
        <v>0.100517</v>
      </c>
      <c r="T172" s="17">
        <v>2.2970000000000001E-2</v>
      </c>
      <c r="U172" s="17">
        <v>0.228517</v>
      </c>
      <c r="V172" s="17">
        <v>706.6</v>
      </c>
      <c r="W172" s="17">
        <v>0.6</v>
      </c>
      <c r="X172" s="17">
        <v>678</v>
      </c>
      <c r="Y172" s="17">
        <v>0</v>
      </c>
      <c r="Z172" s="17">
        <v>0</v>
      </c>
    </row>
    <row r="173" spans="1:31">
      <c r="A173" s="17">
        <v>160</v>
      </c>
      <c r="B173" s="19">
        <v>0.46032407407407411</v>
      </c>
      <c r="C173" s="17">
        <v>141.5</v>
      </c>
      <c r="D173" s="17">
        <v>0</v>
      </c>
      <c r="E173" s="17">
        <v>0</v>
      </c>
      <c r="F173" s="17">
        <v>0</v>
      </c>
      <c r="G173" s="17">
        <v>0.71109599999999995</v>
      </c>
      <c r="H173" s="17">
        <v>8.2786999999999999E-2</v>
      </c>
      <c r="I173" s="17">
        <v>0.107665</v>
      </c>
      <c r="J173" s="17">
        <v>2.4877E-2</v>
      </c>
      <c r="K173" s="17">
        <v>0.23106399999999999</v>
      </c>
      <c r="L173" s="17">
        <v>625</v>
      </c>
      <c r="M173" s="17">
        <v>0.38363599999999998</v>
      </c>
      <c r="N173" s="17">
        <v>840</v>
      </c>
      <c r="O173" s="17">
        <v>0</v>
      </c>
      <c r="P173" s="17">
        <v>0</v>
      </c>
      <c r="Q173" s="17">
        <v>0.65080300000000002</v>
      </c>
      <c r="R173" s="17">
        <v>7.5599E-2</v>
      </c>
      <c r="S173" s="17">
        <v>9.4374E-2</v>
      </c>
      <c r="T173" s="17">
        <v>1.8775E-2</v>
      </c>
      <c r="U173" s="17">
        <v>0.19894000000000001</v>
      </c>
      <c r="V173" s="17">
        <v>582.20000000000005</v>
      </c>
      <c r="W173" s="17">
        <v>0.59999899999999995</v>
      </c>
      <c r="X173" s="17">
        <v>746</v>
      </c>
      <c r="Y173" s="17">
        <v>0</v>
      </c>
      <c r="Z173" s="17">
        <v>0</v>
      </c>
    </row>
    <row r="174" spans="1:31">
      <c r="A174" s="17">
        <v>161</v>
      </c>
      <c r="B174" s="19">
        <v>0.46038194444444441</v>
      </c>
      <c r="C174" s="17">
        <v>142.4</v>
      </c>
      <c r="D174" s="17">
        <v>0</v>
      </c>
      <c r="E174" s="17">
        <v>0</v>
      </c>
      <c r="F174" s="17">
        <v>0</v>
      </c>
      <c r="G174" s="17">
        <v>0.77763800000000005</v>
      </c>
      <c r="H174" s="17">
        <v>8.0542000000000002E-2</v>
      </c>
      <c r="I174" s="17">
        <v>0.104627</v>
      </c>
      <c r="J174" s="17">
        <v>2.4084999999999999E-2</v>
      </c>
      <c r="K174" s="17">
        <v>0.23019999999999999</v>
      </c>
      <c r="L174" s="17">
        <v>699.8</v>
      </c>
      <c r="M174" s="17">
        <v>0.175234</v>
      </c>
      <c r="N174" s="17">
        <v>930</v>
      </c>
      <c r="O174" s="17">
        <v>0</v>
      </c>
      <c r="P174" s="17">
        <v>0</v>
      </c>
      <c r="Q174" s="17">
        <v>0.67653600000000003</v>
      </c>
      <c r="R174" s="17">
        <v>7.1538000000000004E-2</v>
      </c>
      <c r="S174" s="17">
        <v>9.6880999999999995E-2</v>
      </c>
      <c r="T174" s="17">
        <v>2.5343000000000001E-2</v>
      </c>
      <c r="U174" s="17">
        <v>0.26159100000000002</v>
      </c>
      <c r="V174" s="17">
        <v>773.7</v>
      </c>
      <c r="W174" s="17">
        <v>0.15371000000000001</v>
      </c>
      <c r="X174" s="17">
        <v>558</v>
      </c>
      <c r="Y174" s="17">
        <v>0</v>
      </c>
      <c r="Z174" s="17">
        <v>0</v>
      </c>
    </row>
    <row r="175" spans="1:31">
      <c r="A175" s="17">
        <v>162</v>
      </c>
      <c r="B175" s="19">
        <v>0.46043981481481483</v>
      </c>
      <c r="C175" s="17">
        <v>143.69999999999999</v>
      </c>
      <c r="D175" s="17">
        <v>0</v>
      </c>
      <c r="E175" s="17">
        <v>0</v>
      </c>
      <c r="F175" s="17">
        <v>0</v>
      </c>
      <c r="G175" s="17">
        <v>0.84835799999999995</v>
      </c>
      <c r="H175" s="17">
        <v>8.6941000000000004E-2</v>
      </c>
      <c r="I175" s="17">
        <v>0.123168</v>
      </c>
      <c r="J175" s="17">
        <v>3.6227000000000002E-2</v>
      </c>
      <c r="K175" s="17">
        <v>0.29412500000000003</v>
      </c>
      <c r="L175" s="17">
        <v>704.5</v>
      </c>
      <c r="M175" s="17">
        <v>1E-4</v>
      </c>
      <c r="N175" s="17">
        <v>792</v>
      </c>
      <c r="O175" s="17">
        <v>0</v>
      </c>
      <c r="P175" s="17">
        <v>0</v>
      </c>
      <c r="Q175" s="17">
        <v>0.69227499999999997</v>
      </c>
      <c r="R175" s="17">
        <v>8.5774000000000003E-2</v>
      </c>
      <c r="S175" s="17">
        <v>0.113094</v>
      </c>
      <c r="T175" s="17">
        <v>2.7320000000000001E-2</v>
      </c>
      <c r="U175" s="17">
        <v>0.24156900000000001</v>
      </c>
      <c r="V175" s="17">
        <v>635.20000000000005</v>
      </c>
      <c r="W175" s="17">
        <v>0.31672099999999997</v>
      </c>
      <c r="X175" s="17">
        <v>668</v>
      </c>
      <c r="Y175" s="17">
        <v>0</v>
      </c>
      <c r="Z175" s="17">
        <v>0</v>
      </c>
    </row>
    <row r="176" spans="1:31">
      <c r="A176" s="17">
        <v>163</v>
      </c>
      <c r="B176" s="19">
        <v>0.4604861111111111</v>
      </c>
      <c r="C176" s="17">
        <v>144.6</v>
      </c>
      <c r="D176" s="17">
        <v>0</v>
      </c>
      <c r="E176" s="17">
        <v>0</v>
      </c>
      <c r="F176" s="17">
        <v>0</v>
      </c>
      <c r="G176" s="17">
        <v>0.71701099999999995</v>
      </c>
      <c r="H176" s="17">
        <v>9.2089000000000004E-2</v>
      </c>
      <c r="I176" s="17">
        <v>0.119618</v>
      </c>
      <c r="J176" s="17">
        <v>2.7529000000000001E-2</v>
      </c>
      <c r="K176" s="17">
        <v>0.23014299999999999</v>
      </c>
      <c r="L176" s="17">
        <v>587.79999999999995</v>
      </c>
      <c r="M176" s="17">
        <v>1.5999999999999999E-5</v>
      </c>
      <c r="N176" s="17">
        <v>988</v>
      </c>
      <c r="O176" s="17">
        <v>0</v>
      </c>
      <c r="P176" s="17">
        <v>0</v>
      </c>
      <c r="Q176" s="17">
        <v>0.80332599999999998</v>
      </c>
      <c r="R176" s="17">
        <v>8.3193000000000003E-2</v>
      </c>
      <c r="S176" s="17">
        <v>0.1138</v>
      </c>
      <c r="T176" s="17">
        <v>3.0608E-2</v>
      </c>
      <c r="U176" s="17">
        <v>0.268959</v>
      </c>
      <c r="V176" s="17">
        <v>598.20000000000005</v>
      </c>
      <c r="W176" s="17">
        <v>0.53980399999999995</v>
      </c>
      <c r="X176" s="17">
        <v>682</v>
      </c>
      <c r="Y176" s="17">
        <v>0</v>
      </c>
      <c r="Z176" s="17">
        <v>0</v>
      </c>
    </row>
    <row r="177" spans="1:26">
      <c r="A177" s="17">
        <v>164</v>
      </c>
      <c r="B177" s="19">
        <v>0.46054398148148151</v>
      </c>
      <c r="C177" s="17">
        <v>145.5</v>
      </c>
      <c r="D177" s="17">
        <v>0</v>
      </c>
      <c r="E177" s="17">
        <v>0</v>
      </c>
      <c r="F177" s="17">
        <v>0</v>
      </c>
      <c r="G177" s="17">
        <v>0.91098100000000004</v>
      </c>
      <c r="H177" s="17">
        <v>8.8952000000000003E-2</v>
      </c>
      <c r="I177" s="17">
        <v>0.12775400000000001</v>
      </c>
      <c r="J177" s="17">
        <v>3.8802000000000003E-2</v>
      </c>
      <c r="K177" s="17">
        <v>0.30372300000000002</v>
      </c>
      <c r="L177" s="17">
        <v>789.7</v>
      </c>
      <c r="M177" s="17">
        <v>0.354769</v>
      </c>
      <c r="N177" s="17">
        <v>392</v>
      </c>
      <c r="O177" s="17">
        <v>0</v>
      </c>
      <c r="P177" s="17">
        <v>0</v>
      </c>
      <c r="Q177" s="17">
        <v>0.78832100000000005</v>
      </c>
      <c r="R177" s="17">
        <v>8.3899000000000001E-2</v>
      </c>
      <c r="S177" s="17">
        <v>0.11329</v>
      </c>
      <c r="T177" s="17">
        <v>2.9391E-2</v>
      </c>
      <c r="U177" s="17">
        <v>0.25943300000000002</v>
      </c>
      <c r="V177" s="17">
        <v>707</v>
      </c>
      <c r="W177" s="17">
        <v>0.37081599999999998</v>
      </c>
      <c r="X177" s="17">
        <v>653</v>
      </c>
      <c r="Y177" s="17">
        <v>0</v>
      </c>
      <c r="Z177" s="17">
        <v>0</v>
      </c>
    </row>
    <row r="178" spans="1:26">
      <c r="A178" s="17">
        <v>165</v>
      </c>
      <c r="B178" s="19">
        <v>0.46060185185185182</v>
      </c>
      <c r="C178" s="17">
        <v>146.80000000000001</v>
      </c>
      <c r="D178" s="17">
        <v>0</v>
      </c>
      <c r="E178" s="17">
        <v>0</v>
      </c>
      <c r="F178" s="17">
        <v>0</v>
      </c>
      <c r="G178" s="17">
        <v>0.85868100000000003</v>
      </c>
      <c r="H178" s="17">
        <v>0.102756</v>
      </c>
      <c r="I178" s="17">
        <v>0.14441699999999999</v>
      </c>
      <c r="J178" s="17">
        <v>4.1660999999999997E-2</v>
      </c>
      <c r="K178" s="17">
        <v>0.28847499999999998</v>
      </c>
      <c r="L178" s="17">
        <v>639.5</v>
      </c>
      <c r="M178" s="17">
        <v>0.33842899999999998</v>
      </c>
      <c r="N178" s="17">
        <v>620</v>
      </c>
      <c r="O178" s="17">
        <v>0</v>
      </c>
      <c r="P178" s="17">
        <v>0</v>
      </c>
      <c r="Q178" s="17">
        <v>0.86919299999999999</v>
      </c>
      <c r="R178" s="17">
        <v>9.3520000000000006E-2</v>
      </c>
      <c r="S178" s="17">
        <v>0.136185</v>
      </c>
      <c r="T178" s="17">
        <v>4.2665000000000002E-2</v>
      </c>
      <c r="U178" s="17">
        <v>0.31328899999999998</v>
      </c>
      <c r="V178" s="17">
        <v>569</v>
      </c>
      <c r="W178" s="17">
        <v>0.44897500000000001</v>
      </c>
      <c r="X178" s="17">
        <v>540</v>
      </c>
      <c r="Y178" s="17">
        <v>0</v>
      </c>
      <c r="Z178" s="17">
        <v>0</v>
      </c>
    </row>
    <row r="179" spans="1:26">
      <c r="A179" s="17">
        <v>166</v>
      </c>
      <c r="B179" s="19">
        <v>0.46065972222222223</v>
      </c>
      <c r="C179" s="17">
        <v>147.9</v>
      </c>
      <c r="D179" s="17">
        <v>0</v>
      </c>
      <c r="E179" s="17">
        <v>0</v>
      </c>
      <c r="F179" s="17">
        <v>0</v>
      </c>
      <c r="G179" s="17">
        <v>0.90532699999999999</v>
      </c>
      <c r="H179" s="17">
        <v>0.108954</v>
      </c>
      <c r="I179" s="17">
        <v>0.16331000000000001</v>
      </c>
      <c r="J179" s="17">
        <v>5.4356000000000002E-2</v>
      </c>
      <c r="K179" s="17">
        <v>0.332839</v>
      </c>
      <c r="L179" s="17">
        <v>670.5</v>
      </c>
      <c r="M179" s="17">
        <v>0.28327200000000002</v>
      </c>
      <c r="N179" s="17">
        <v>495</v>
      </c>
      <c r="O179" s="17">
        <v>0</v>
      </c>
      <c r="P179" s="17">
        <v>0</v>
      </c>
      <c r="Q179" s="17">
        <v>0.87229500000000004</v>
      </c>
      <c r="R179" s="17">
        <v>0.101227</v>
      </c>
      <c r="S179" s="17">
        <v>0.14690300000000001</v>
      </c>
      <c r="T179" s="17">
        <v>4.5676000000000001E-2</v>
      </c>
      <c r="U179" s="17">
        <v>0.31092700000000001</v>
      </c>
      <c r="V179" s="17">
        <v>605</v>
      </c>
      <c r="W179" s="17">
        <v>0.29929699999999998</v>
      </c>
      <c r="X179" s="17">
        <v>513</v>
      </c>
      <c r="Y179" s="17">
        <v>0</v>
      </c>
      <c r="Z179" s="17">
        <v>0</v>
      </c>
    </row>
    <row r="180" spans="1:26">
      <c r="A180" s="17">
        <v>167</v>
      </c>
      <c r="B180" s="19">
        <v>0.4607060185185185</v>
      </c>
      <c r="C180" s="17">
        <v>148.19999999999999</v>
      </c>
      <c r="D180" s="17">
        <v>0</v>
      </c>
      <c r="E180" s="17">
        <v>0</v>
      </c>
      <c r="F180" s="17">
        <v>0</v>
      </c>
      <c r="G180" s="17">
        <v>0.94945299999999999</v>
      </c>
      <c r="H180" s="17">
        <v>0.11821</v>
      </c>
      <c r="I180" s="17">
        <v>0.17969499999999999</v>
      </c>
      <c r="J180" s="17">
        <v>6.1484999999999998E-2</v>
      </c>
      <c r="K180" s="17">
        <v>0.34216200000000002</v>
      </c>
      <c r="L180" s="17">
        <v>638.1</v>
      </c>
      <c r="M180" s="17">
        <v>0.357599</v>
      </c>
      <c r="N180" s="17">
        <v>585</v>
      </c>
      <c r="O180" s="17">
        <v>0</v>
      </c>
      <c r="P180" s="17">
        <v>0</v>
      </c>
      <c r="Q180" s="17">
        <v>0.92041600000000001</v>
      </c>
      <c r="R180" s="17">
        <v>0.110461</v>
      </c>
      <c r="S180" s="17">
        <v>0.17188200000000001</v>
      </c>
      <c r="T180" s="17">
        <v>6.1421000000000003E-2</v>
      </c>
      <c r="U180" s="17">
        <v>0.35734399999999999</v>
      </c>
      <c r="V180" s="17">
        <v>675.9</v>
      </c>
      <c r="W180" s="17">
        <v>0.17580000000000001</v>
      </c>
      <c r="X180" s="17">
        <v>649</v>
      </c>
      <c r="Y180" s="17">
        <v>0</v>
      </c>
      <c r="Z180" s="17">
        <v>0</v>
      </c>
    </row>
    <row r="181" spans="1:26">
      <c r="A181" s="17">
        <v>168</v>
      </c>
      <c r="B181" s="19">
        <v>0.46076388888888892</v>
      </c>
      <c r="C181" s="17">
        <v>149.9</v>
      </c>
      <c r="D181" s="17">
        <v>0</v>
      </c>
      <c r="E181" s="17">
        <v>0</v>
      </c>
      <c r="F181" s="17">
        <v>0</v>
      </c>
      <c r="G181" s="17">
        <v>0.95678099999999999</v>
      </c>
      <c r="H181" s="17">
        <v>0.127722</v>
      </c>
      <c r="I181" s="17">
        <v>0.19795199999999999</v>
      </c>
      <c r="J181" s="17">
        <v>7.0230000000000001E-2</v>
      </c>
      <c r="K181" s="17">
        <v>0.35478199999999999</v>
      </c>
      <c r="L181" s="17">
        <v>607.20000000000005</v>
      </c>
      <c r="M181" s="17">
        <v>0.33755299999999999</v>
      </c>
      <c r="N181" s="17">
        <v>550</v>
      </c>
      <c r="O181" s="17">
        <v>0</v>
      </c>
      <c r="P181" s="17">
        <v>0</v>
      </c>
      <c r="Q181" s="17">
        <v>0.92536099999999999</v>
      </c>
      <c r="R181" s="17">
        <v>0.115124</v>
      </c>
      <c r="S181" s="17">
        <v>0.180309</v>
      </c>
      <c r="T181" s="17">
        <v>6.5185999999999994E-2</v>
      </c>
      <c r="U181" s="17">
        <v>0.36152200000000001</v>
      </c>
      <c r="V181" s="17">
        <v>647.20000000000005</v>
      </c>
      <c r="W181" s="17">
        <v>0.33845599999999998</v>
      </c>
      <c r="X181" s="17">
        <v>668</v>
      </c>
      <c r="Y181" s="17">
        <v>0</v>
      </c>
      <c r="Z181" s="17">
        <v>0</v>
      </c>
    </row>
    <row r="182" spans="1:26">
      <c r="A182" s="17">
        <v>169</v>
      </c>
      <c r="B182" s="19">
        <v>0.46082175925925922</v>
      </c>
      <c r="C182" s="17">
        <v>150.80000000000001</v>
      </c>
      <c r="D182" s="17">
        <v>0</v>
      </c>
      <c r="E182" s="17">
        <v>0</v>
      </c>
      <c r="F182" s="17">
        <v>0</v>
      </c>
      <c r="G182" s="17">
        <v>0.95522099999999999</v>
      </c>
      <c r="H182" s="17">
        <v>0.139486</v>
      </c>
      <c r="I182" s="17">
        <v>0.22425600000000001</v>
      </c>
      <c r="J182" s="17">
        <v>8.4769999999999998E-2</v>
      </c>
      <c r="K182" s="17">
        <v>0.37800600000000001</v>
      </c>
      <c r="L182" s="17">
        <v>663.5</v>
      </c>
      <c r="M182" s="17">
        <v>0.34770200000000001</v>
      </c>
      <c r="N182" s="17">
        <v>524</v>
      </c>
      <c r="O182" s="17">
        <v>0</v>
      </c>
      <c r="P182" s="17">
        <v>0</v>
      </c>
      <c r="Q182" s="17">
        <v>0.95199400000000001</v>
      </c>
      <c r="R182" s="17">
        <v>0.121214</v>
      </c>
      <c r="S182" s="17">
        <v>0.202377</v>
      </c>
      <c r="T182" s="17">
        <v>8.1161999999999998E-2</v>
      </c>
      <c r="U182" s="17">
        <v>0.40104499999999998</v>
      </c>
      <c r="V182" s="17">
        <v>619.1</v>
      </c>
      <c r="W182" s="17">
        <v>0.35012500000000002</v>
      </c>
      <c r="X182" s="17">
        <v>647</v>
      </c>
      <c r="Y182" s="17">
        <v>0</v>
      </c>
      <c r="Z182" s="17">
        <v>0</v>
      </c>
    </row>
    <row r="183" spans="1:26">
      <c r="A183" s="17">
        <v>170</v>
      </c>
      <c r="B183" s="19">
        <v>0.46087962962962964</v>
      </c>
      <c r="C183" s="17">
        <v>151.30000000000001</v>
      </c>
      <c r="D183" s="17">
        <v>0</v>
      </c>
      <c r="E183" s="17">
        <v>0</v>
      </c>
      <c r="F183" s="17">
        <v>0</v>
      </c>
      <c r="G183" s="17">
        <v>0.94477500000000003</v>
      </c>
      <c r="H183" s="17">
        <v>0.13598099999999999</v>
      </c>
      <c r="I183" s="17">
        <v>0.21393300000000001</v>
      </c>
      <c r="J183" s="17">
        <v>7.7951999999999994E-2</v>
      </c>
      <c r="K183" s="17">
        <v>0.36437799999999998</v>
      </c>
      <c r="L183" s="17">
        <v>652.5</v>
      </c>
      <c r="M183" s="17">
        <v>0.35587400000000002</v>
      </c>
      <c r="N183" s="17">
        <v>742</v>
      </c>
      <c r="O183" s="17">
        <v>0</v>
      </c>
      <c r="P183" s="17">
        <v>0</v>
      </c>
      <c r="Q183" s="17">
        <v>0.94605099999999998</v>
      </c>
      <c r="R183" s="17">
        <v>0.12272</v>
      </c>
      <c r="S183" s="17">
        <v>0.20411899999999999</v>
      </c>
      <c r="T183" s="17">
        <v>8.1398999999999999E-2</v>
      </c>
      <c r="U183" s="17">
        <v>0.39878000000000002</v>
      </c>
      <c r="V183" s="17">
        <v>640.20000000000005</v>
      </c>
      <c r="W183" s="17">
        <v>0.153445</v>
      </c>
      <c r="X183" s="17">
        <v>433</v>
      </c>
      <c r="Y183" s="17">
        <v>0</v>
      </c>
      <c r="Z183" s="17">
        <v>0</v>
      </c>
    </row>
    <row r="184" spans="1:26">
      <c r="A184" s="17">
        <v>171</v>
      </c>
      <c r="B184" s="19">
        <v>0.46092592592592596</v>
      </c>
      <c r="C184" s="17">
        <v>153.30000000000001</v>
      </c>
      <c r="D184" s="17">
        <v>0</v>
      </c>
      <c r="E184" s="17">
        <v>0</v>
      </c>
      <c r="F184" s="17">
        <v>0</v>
      </c>
      <c r="G184" s="17">
        <v>0.94828999999999997</v>
      </c>
      <c r="H184" s="17">
        <v>0.135438</v>
      </c>
      <c r="I184" s="17">
        <v>0.22248899999999999</v>
      </c>
      <c r="J184" s="17">
        <v>8.7051000000000003E-2</v>
      </c>
      <c r="K184" s="17">
        <v>0.39125799999999999</v>
      </c>
      <c r="L184" s="17">
        <v>686.3</v>
      </c>
      <c r="M184" s="17">
        <v>0.32115700000000003</v>
      </c>
      <c r="N184" s="17">
        <v>672</v>
      </c>
      <c r="O184" s="17">
        <v>0</v>
      </c>
      <c r="P184" s="17">
        <v>0</v>
      </c>
      <c r="Q184" s="17">
        <v>0.94195200000000001</v>
      </c>
      <c r="R184" s="17">
        <v>0.12901699999999999</v>
      </c>
      <c r="S184" s="17">
        <v>0.21802099999999999</v>
      </c>
      <c r="T184" s="17">
        <v>8.9004E-2</v>
      </c>
      <c r="U184" s="17">
        <v>0.40823500000000001</v>
      </c>
      <c r="V184" s="17">
        <v>700.2</v>
      </c>
      <c r="W184" s="17">
        <v>0.24881500000000001</v>
      </c>
      <c r="X184" s="17">
        <v>505</v>
      </c>
      <c r="Y184" s="17">
        <v>0</v>
      </c>
      <c r="Z184" s="17">
        <v>0</v>
      </c>
    </row>
    <row r="185" spans="1:26">
      <c r="A185" s="17">
        <v>172</v>
      </c>
      <c r="B185" s="19">
        <v>0.46098379629629632</v>
      </c>
      <c r="C185" s="17">
        <v>153.5</v>
      </c>
      <c r="D185" s="17">
        <v>0</v>
      </c>
      <c r="E185" s="17">
        <v>0</v>
      </c>
      <c r="F185" s="17">
        <v>0</v>
      </c>
      <c r="G185" s="17">
        <v>0.96327099999999999</v>
      </c>
      <c r="H185" s="17">
        <v>0.13996400000000001</v>
      </c>
      <c r="I185" s="17">
        <v>0.22908300000000001</v>
      </c>
      <c r="J185" s="17">
        <v>8.9119000000000004E-2</v>
      </c>
      <c r="K185" s="17">
        <v>0.38902399999999998</v>
      </c>
      <c r="L185" s="17">
        <v>654.6</v>
      </c>
      <c r="M185" s="17">
        <v>0.35015499999999999</v>
      </c>
      <c r="N185" s="17">
        <v>581</v>
      </c>
      <c r="O185" s="17">
        <v>0</v>
      </c>
      <c r="P185" s="17">
        <v>0</v>
      </c>
      <c r="Q185" s="17">
        <v>0.96851699999999996</v>
      </c>
      <c r="R185" s="17">
        <v>0.12862399999999999</v>
      </c>
      <c r="S185" s="17">
        <v>0.21573800000000001</v>
      </c>
      <c r="T185" s="17">
        <v>8.7113999999999997E-2</v>
      </c>
      <c r="U185" s="17">
        <v>0.40379399999999999</v>
      </c>
      <c r="V185" s="17">
        <v>584.29999999999995</v>
      </c>
      <c r="W185" s="17">
        <v>0.21978800000000001</v>
      </c>
      <c r="X185" s="17">
        <v>634</v>
      </c>
      <c r="Y185" s="17">
        <v>0</v>
      </c>
      <c r="Z185" s="17">
        <v>0</v>
      </c>
    </row>
    <row r="186" spans="1:26">
      <c r="A186" s="17">
        <v>173</v>
      </c>
      <c r="B186" s="19">
        <v>0.46104166666666663</v>
      </c>
      <c r="C186" s="17">
        <v>154.4</v>
      </c>
      <c r="D186" s="17">
        <v>0</v>
      </c>
      <c r="E186" s="17">
        <v>0</v>
      </c>
      <c r="F186" s="17">
        <v>0</v>
      </c>
      <c r="G186" s="17">
        <v>0.92886999999999997</v>
      </c>
      <c r="H186" s="17">
        <v>0.13458500000000001</v>
      </c>
      <c r="I186" s="17">
        <v>0.21257799999999999</v>
      </c>
      <c r="J186" s="17">
        <v>7.7993999999999994E-2</v>
      </c>
      <c r="K186" s="17">
        <v>0.366894</v>
      </c>
      <c r="L186" s="17">
        <v>665.5</v>
      </c>
      <c r="M186" s="17">
        <v>0.25079699999999999</v>
      </c>
      <c r="N186" s="17">
        <v>659</v>
      </c>
      <c r="O186" s="17">
        <v>0</v>
      </c>
      <c r="P186" s="17">
        <v>0</v>
      </c>
      <c r="Q186" s="17">
        <v>0.93138699999999996</v>
      </c>
      <c r="R186" s="17">
        <v>0.12995999999999999</v>
      </c>
      <c r="S186" s="17">
        <v>0.20840600000000001</v>
      </c>
      <c r="T186" s="17">
        <v>7.8446000000000002E-2</v>
      </c>
      <c r="U186" s="17">
        <v>0.376411</v>
      </c>
      <c r="V186" s="17">
        <v>693.9</v>
      </c>
      <c r="W186" s="17">
        <v>0.245949</v>
      </c>
      <c r="X186" s="17">
        <v>504</v>
      </c>
      <c r="Y186" s="17">
        <v>0</v>
      </c>
      <c r="Z186" s="17">
        <v>0</v>
      </c>
    </row>
    <row r="187" spans="1:26">
      <c r="A187" s="17">
        <v>174</v>
      </c>
      <c r="B187" s="19">
        <v>0.46109953703703704</v>
      </c>
      <c r="C187" s="17">
        <v>156.30000000000001</v>
      </c>
      <c r="D187" s="17">
        <v>0</v>
      </c>
      <c r="E187" s="17">
        <v>0</v>
      </c>
      <c r="F187" s="17">
        <v>0</v>
      </c>
      <c r="G187" s="17">
        <v>0.953905</v>
      </c>
      <c r="H187" s="17">
        <v>0.13911699999999999</v>
      </c>
      <c r="I187" s="17">
        <v>0.22226799999999999</v>
      </c>
      <c r="J187" s="17">
        <v>8.3152000000000004E-2</v>
      </c>
      <c r="K187" s="17">
        <v>0.37410500000000002</v>
      </c>
      <c r="L187" s="17">
        <v>700.3</v>
      </c>
      <c r="M187" s="17">
        <v>0.31665100000000002</v>
      </c>
      <c r="N187" s="17">
        <v>616</v>
      </c>
      <c r="O187" s="17">
        <v>0</v>
      </c>
      <c r="P187" s="17">
        <v>0</v>
      </c>
      <c r="Q187" s="17">
        <v>0.93274999999999997</v>
      </c>
      <c r="R187" s="17">
        <v>0.127496</v>
      </c>
      <c r="S187" s="17">
        <v>0.204128</v>
      </c>
      <c r="T187" s="17">
        <v>7.6632000000000006E-2</v>
      </c>
      <c r="U187" s="17">
        <v>0.37541000000000002</v>
      </c>
      <c r="V187" s="17">
        <v>694.5</v>
      </c>
      <c r="W187" s="17">
        <v>0.366925</v>
      </c>
      <c r="X187" s="17">
        <v>645</v>
      </c>
      <c r="Y187" s="17">
        <v>0</v>
      </c>
      <c r="Z187" s="17">
        <v>0</v>
      </c>
    </row>
    <row r="188" spans="1:26">
      <c r="A188" s="17">
        <v>175</v>
      </c>
      <c r="B188" s="19">
        <v>0.46114583333333337</v>
      </c>
      <c r="C188" s="17">
        <v>156.30000000000001</v>
      </c>
      <c r="D188" s="17">
        <v>0</v>
      </c>
      <c r="E188" s="17">
        <v>0</v>
      </c>
      <c r="F188" s="17">
        <v>0</v>
      </c>
      <c r="G188" s="17">
        <v>0.94438299999999997</v>
      </c>
      <c r="H188" s="17">
        <v>0.15739900000000001</v>
      </c>
      <c r="I188" s="17">
        <v>0.249081</v>
      </c>
      <c r="J188" s="17">
        <v>9.1680999999999999E-2</v>
      </c>
      <c r="K188" s="17">
        <v>0.36807899999999999</v>
      </c>
      <c r="L188" s="17">
        <v>630.79999999999995</v>
      </c>
      <c r="M188" s="17">
        <v>0.52529000000000003</v>
      </c>
      <c r="N188" s="17">
        <v>550</v>
      </c>
      <c r="O188" s="17">
        <v>0</v>
      </c>
      <c r="P188" s="17">
        <v>0</v>
      </c>
      <c r="Q188" s="17">
        <v>0.94141200000000003</v>
      </c>
      <c r="R188" s="17">
        <v>0.125196</v>
      </c>
      <c r="S188" s="17">
        <v>0.204484</v>
      </c>
      <c r="T188" s="17">
        <v>7.9287999999999997E-2</v>
      </c>
      <c r="U188" s="17">
        <v>0.38774599999999998</v>
      </c>
      <c r="V188" s="17">
        <v>656.9</v>
      </c>
      <c r="W188" s="17">
        <v>0.26916400000000001</v>
      </c>
      <c r="X188" s="17">
        <v>465</v>
      </c>
      <c r="Y188" s="17">
        <v>0</v>
      </c>
      <c r="Z188" s="17">
        <v>0</v>
      </c>
    </row>
    <row r="189" spans="1:26">
      <c r="A189" s="17">
        <v>176</v>
      </c>
      <c r="B189" s="19">
        <v>0.46120370370370373</v>
      </c>
      <c r="C189" s="17">
        <v>158.1</v>
      </c>
      <c r="D189" s="17">
        <v>0</v>
      </c>
      <c r="E189" s="17">
        <v>0</v>
      </c>
      <c r="F189" s="17">
        <v>0</v>
      </c>
      <c r="G189" s="17">
        <v>0.94908700000000001</v>
      </c>
      <c r="H189" s="17">
        <v>0.13682</v>
      </c>
      <c r="I189" s="17">
        <v>0.21127399999999999</v>
      </c>
      <c r="J189" s="17">
        <v>7.4454000000000006E-2</v>
      </c>
      <c r="K189" s="17">
        <v>0.35240500000000002</v>
      </c>
      <c r="L189" s="17">
        <v>651.70000000000005</v>
      </c>
      <c r="M189" s="17">
        <v>0.342806</v>
      </c>
      <c r="N189" s="17">
        <v>512</v>
      </c>
      <c r="O189" s="17">
        <v>0</v>
      </c>
      <c r="P189" s="17">
        <v>0</v>
      </c>
      <c r="Q189" s="17">
        <v>0.926593</v>
      </c>
      <c r="R189" s="17">
        <v>0.13657900000000001</v>
      </c>
      <c r="S189" s="17">
        <v>0.21643299999999999</v>
      </c>
      <c r="T189" s="17">
        <v>7.9853999999999994E-2</v>
      </c>
      <c r="U189" s="17">
        <v>0.36895299999999998</v>
      </c>
      <c r="V189" s="17">
        <v>600.6</v>
      </c>
      <c r="W189" s="17">
        <v>0.29663899999999999</v>
      </c>
      <c r="X189" s="17">
        <v>527</v>
      </c>
      <c r="Y189" s="17">
        <v>0</v>
      </c>
      <c r="Z189" s="17">
        <v>0</v>
      </c>
    </row>
    <row r="190" spans="1:26">
      <c r="A190" s="17">
        <v>177</v>
      </c>
      <c r="B190" s="19">
        <v>0.46126157407407403</v>
      </c>
      <c r="C190" s="17">
        <v>158.4</v>
      </c>
      <c r="D190" s="17">
        <v>0</v>
      </c>
      <c r="E190" s="17">
        <v>0</v>
      </c>
      <c r="F190" s="17">
        <v>0</v>
      </c>
      <c r="G190" s="17">
        <v>0.94325099999999995</v>
      </c>
      <c r="H190" s="17">
        <v>0.13190299999999999</v>
      </c>
      <c r="I190" s="17">
        <v>0.20472699999999999</v>
      </c>
      <c r="J190" s="17">
        <v>7.2822999999999999E-2</v>
      </c>
      <c r="K190" s="17">
        <v>0.355711</v>
      </c>
      <c r="L190" s="17">
        <v>706.2</v>
      </c>
      <c r="M190" s="17">
        <v>0.48436099999999999</v>
      </c>
      <c r="N190" s="17">
        <v>595</v>
      </c>
      <c r="O190" s="17">
        <v>0</v>
      </c>
      <c r="P190" s="17">
        <v>0</v>
      </c>
      <c r="Q190" s="17">
        <v>0.93952899999999995</v>
      </c>
      <c r="R190" s="17">
        <v>0.123886</v>
      </c>
      <c r="S190" s="17">
        <v>0.19894899999999999</v>
      </c>
      <c r="T190" s="17">
        <v>7.5063000000000005E-2</v>
      </c>
      <c r="U190" s="17">
        <v>0.37729800000000002</v>
      </c>
      <c r="V190" s="17">
        <v>612.20000000000005</v>
      </c>
      <c r="W190" s="17">
        <v>0.27527499999999999</v>
      </c>
      <c r="X190" s="17">
        <v>565</v>
      </c>
      <c r="Y190" s="17">
        <v>0</v>
      </c>
      <c r="Z190" s="17">
        <v>0</v>
      </c>
    </row>
    <row r="191" spans="1:26">
      <c r="A191" s="17">
        <v>178</v>
      </c>
      <c r="B191" s="19">
        <v>0.46131944444444445</v>
      </c>
      <c r="C191" s="17">
        <v>160.1</v>
      </c>
      <c r="D191" s="17">
        <v>0</v>
      </c>
      <c r="E191" s="17">
        <v>0</v>
      </c>
      <c r="F191" s="17">
        <v>0</v>
      </c>
      <c r="G191" s="17">
        <v>0.92160900000000001</v>
      </c>
      <c r="H191" s="17">
        <v>0.128302</v>
      </c>
      <c r="I191" s="17">
        <v>0.20442099999999999</v>
      </c>
      <c r="J191" s="17">
        <v>7.6119000000000006E-2</v>
      </c>
      <c r="K191" s="17">
        <v>0.372365</v>
      </c>
      <c r="L191" s="17">
        <v>700.9</v>
      </c>
      <c r="M191" s="17">
        <v>0.17790900000000001</v>
      </c>
      <c r="N191" s="17">
        <v>621</v>
      </c>
      <c r="O191" s="17">
        <v>0</v>
      </c>
      <c r="P191" s="17">
        <v>0</v>
      </c>
      <c r="Q191" s="17">
        <v>0.92796400000000001</v>
      </c>
      <c r="R191" s="17">
        <v>0.119976</v>
      </c>
      <c r="S191" s="17">
        <v>0.19624</v>
      </c>
      <c r="T191" s="17">
        <v>7.6264999999999999E-2</v>
      </c>
      <c r="U191" s="17">
        <v>0.388629</v>
      </c>
      <c r="V191" s="17">
        <v>703.3</v>
      </c>
      <c r="W191" s="17">
        <v>3.2675999999999997E-2</v>
      </c>
      <c r="X191" s="17">
        <v>476</v>
      </c>
      <c r="Y191" s="17">
        <v>0</v>
      </c>
      <c r="Z191" s="17">
        <v>0</v>
      </c>
    </row>
    <row r="192" spans="1:26">
      <c r="A192" s="17">
        <v>179</v>
      </c>
      <c r="B192" s="19">
        <v>0.46136574074074077</v>
      </c>
      <c r="C192" s="17">
        <v>160.80000000000001</v>
      </c>
      <c r="D192" s="17">
        <v>0</v>
      </c>
      <c r="E192" s="17">
        <v>0</v>
      </c>
      <c r="F192" s="17">
        <v>0</v>
      </c>
      <c r="G192" s="17">
        <v>0.91573400000000005</v>
      </c>
      <c r="H192" s="17">
        <v>0.120558</v>
      </c>
      <c r="I192" s="17">
        <v>0.18577299999999999</v>
      </c>
      <c r="J192" s="17">
        <v>6.5214999999999995E-2</v>
      </c>
      <c r="K192" s="17">
        <v>0.35104800000000003</v>
      </c>
      <c r="L192" s="17">
        <v>643.29999999999995</v>
      </c>
      <c r="M192" s="17">
        <v>3.0000000000000001E-6</v>
      </c>
      <c r="N192" s="17">
        <v>712</v>
      </c>
      <c r="O192" s="17">
        <v>0</v>
      </c>
      <c r="P192" s="17">
        <v>0</v>
      </c>
      <c r="Q192" s="17">
        <v>0.93364599999999998</v>
      </c>
      <c r="R192" s="17">
        <v>0.11402</v>
      </c>
      <c r="S192" s="17">
        <v>0.176761</v>
      </c>
      <c r="T192" s="17">
        <v>6.2741000000000005E-2</v>
      </c>
      <c r="U192" s="17">
        <v>0.35494799999999999</v>
      </c>
      <c r="V192" s="17">
        <v>641.29999999999995</v>
      </c>
      <c r="W192" s="17">
        <v>0.33926499999999998</v>
      </c>
      <c r="X192" s="17">
        <v>528</v>
      </c>
      <c r="Y192" s="17">
        <v>0</v>
      </c>
      <c r="Z192" s="17">
        <v>0</v>
      </c>
    </row>
    <row r="193" spans="1:26">
      <c r="A193" s="17">
        <v>180</v>
      </c>
      <c r="B193" s="19">
        <v>0.46142361111111113</v>
      </c>
      <c r="C193" s="17">
        <v>161.9</v>
      </c>
      <c r="D193" s="17">
        <v>0</v>
      </c>
      <c r="E193" s="17">
        <v>0</v>
      </c>
      <c r="F193" s="17">
        <v>0</v>
      </c>
      <c r="G193" s="17">
        <v>0.92949800000000005</v>
      </c>
      <c r="H193" s="17">
        <v>0.11902500000000001</v>
      </c>
      <c r="I193" s="17">
        <v>0.17787500000000001</v>
      </c>
      <c r="J193" s="17">
        <v>5.8851000000000001E-2</v>
      </c>
      <c r="K193" s="17">
        <v>0.33085399999999998</v>
      </c>
      <c r="L193" s="17">
        <v>661.3</v>
      </c>
      <c r="M193" s="17">
        <v>0.37081999999999998</v>
      </c>
      <c r="N193" s="17">
        <v>532</v>
      </c>
      <c r="O193" s="17">
        <v>0</v>
      </c>
      <c r="P193" s="17">
        <v>0</v>
      </c>
      <c r="Q193" s="17">
        <v>0.85898399999999997</v>
      </c>
      <c r="R193" s="17">
        <v>0.107754</v>
      </c>
      <c r="S193" s="17">
        <v>0.166187</v>
      </c>
      <c r="T193" s="17">
        <v>5.8432999999999999E-2</v>
      </c>
      <c r="U193" s="17">
        <v>0.351607</v>
      </c>
      <c r="V193" s="17">
        <v>750.1</v>
      </c>
      <c r="W193" s="17">
        <v>0.42497699999999999</v>
      </c>
      <c r="X193" s="17">
        <v>848</v>
      </c>
      <c r="Y193" s="17">
        <v>0</v>
      </c>
      <c r="Z193" s="17">
        <v>0</v>
      </c>
    </row>
    <row r="194" spans="1:26">
      <c r="A194" s="17">
        <v>181</v>
      </c>
      <c r="B194" s="19">
        <v>0.46148148148148144</v>
      </c>
      <c r="C194" s="17">
        <v>163</v>
      </c>
      <c r="D194" s="17">
        <v>0</v>
      </c>
      <c r="E194" s="17">
        <v>0</v>
      </c>
      <c r="F194" s="17">
        <v>0</v>
      </c>
      <c r="G194" s="17">
        <v>0.91428399999999999</v>
      </c>
      <c r="H194" s="17">
        <v>0.12507799999999999</v>
      </c>
      <c r="I194" s="17">
        <v>0.182917</v>
      </c>
      <c r="J194" s="17">
        <v>5.7839000000000002E-2</v>
      </c>
      <c r="K194" s="17">
        <v>0.31620500000000001</v>
      </c>
      <c r="L194" s="17">
        <v>628.70000000000005</v>
      </c>
      <c r="M194" s="17">
        <v>0.317297</v>
      </c>
      <c r="N194" s="17">
        <v>396</v>
      </c>
      <c r="O194" s="17">
        <v>0</v>
      </c>
      <c r="P194" s="17">
        <v>0</v>
      </c>
      <c r="Q194" s="17">
        <v>0.91355299999999995</v>
      </c>
      <c r="R194" s="17">
        <v>0.10834100000000001</v>
      </c>
      <c r="S194" s="17">
        <v>0.167711</v>
      </c>
      <c r="T194" s="17">
        <v>5.9368999999999998E-2</v>
      </c>
      <c r="U194" s="17">
        <v>0.35399900000000001</v>
      </c>
      <c r="V194" s="17">
        <v>736.9</v>
      </c>
      <c r="W194" s="17">
        <v>0.37081999999999998</v>
      </c>
      <c r="X194" s="17">
        <v>647</v>
      </c>
      <c r="Y194" s="17">
        <v>0</v>
      </c>
      <c r="Z194" s="17">
        <v>0</v>
      </c>
    </row>
    <row r="195" spans="1:26">
      <c r="A195" s="17">
        <v>182</v>
      </c>
      <c r="B195" s="19">
        <v>0.46153935185185185</v>
      </c>
      <c r="C195" s="17">
        <v>163.9</v>
      </c>
      <c r="D195" s="17">
        <v>0</v>
      </c>
      <c r="E195" s="17">
        <v>0</v>
      </c>
      <c r="F195" s="17">
        <v>0</v>
      </c>
      <c r="G195" s="17">
        <v>0.90355300000000005</v>
      </c>
      <c r="H195" s="17">
        <v>0.112729</v>
      </c>
      <c r="I195" s="17">
        <v>0.167652</v>
      </c>
      <c r="J195" s="17">
        <v>5.4921999999999999E-2</v>
      </c>
      <c r="K195" s="17">
        <v>0.32759899999999997</v>
      </c>
      <c r="L195" s="17">
        <v>669.7</v>
      </c>
      <c r="M195" s="17">
        <v>8.0499000000000001E-2</v>
      </c>
      <c r="N195" s="17">
        <v>663</v>
      </c>
      <c r="O195" s="17">
        <v>0</v>
      </c>
      <c r="P195" s="17">
        <v>0</v>
      </c>
      <c r="Q195" s="17">
        <v>0.90932100000000005</v>
      </c>
      <c r="R195" s="17">
        <v>0.10451000000000001</v>
      </c>
      <c r="S195" s="17">
        <v>0.16006699999999999</v>
      </c>
      <c r="T195" s="17">
        <v>5.5557000000000002E-2</v>
      </c>
      <c r="U195" s="17">
        <v>0.34708600000000001</v>
      </c>
      <c r="V195" s="17">
        <v>704.4</v>
      </c>
      <c r="W195" s="17">
        <v>0.22916400000000001</v>
      </c>
      <c r="X195" s="17">
        <v>653</v>
      </c>
      <c r="Y195" s="17">
        <v>0</v>
      </c>
      <c r="Z195" s="17">
        <v>0</v>
      </c>
    </row>
    <row r="196" spans="1:26">
      <c r="A196" s="17">
        <v>183</v>
      </c>
      <c r="B196" s="19">
        <v>0.46158564814814818</v>
      </c>
      <c r="C196" s="17">
        <v>164.6</v>
      </c>
      <c r="D196" s="17">
        <v>0</v>
      </c>
      <c r="E196" s="17">
        <v>0</v>
      </c>
      <c r="F196" s="17">
        <v>0</v>
      </c>
      <c r="G196" s="17">
        <v>0.92495499999999997</v>
      </c>
      <c r="H196" s="17">
        <v>0.11021300000000001</v>
      </c>
      <c r="I196" s="17">
        <v>0.16575799999999999</v>
      </c>
      <c r="J196" s="17">
        <v>5.5544000000000003E-2</v>
      </c>
      <c r="K196" s="17">
        <v>0.335094</v>
      </c>
      <c r="L196" s="17">
        <v>722.6</v>
      </c>
      <c r="M196" s="17">
        <v>0.16275200000000001</v>
      </c>
      <c r="N196" s="17">
        <v>461</v>
      </c>
      <c r="O196" s="17">
        <v>0</v>
      </c>
      <c r="P196" s="17">
        <v>0</v>
      </c>
      <c r="Q196" s="17">
        <v>0.91706200000000004</v>
      </c>
      <c r="R196" s="17">
        <v>0.10086199999999999</v>
      </c>
      <c r="S196" s="17">
        <v>0.15453800000000001</v>
      </c>
      <c r="T196" s="17">
        <v>5.3676000000000001E-2</v>
      </c>
      <c r="U196" s="17">
        <v>0.34733000000000003</v>
      </c>
      <c r="V196" s="17">
        <v>641.5</v>
      </c>
      <c r="W196" s="17">
        <v>3.5679000000000002E-2</v>
      </c>
      <c r="X196" s="17">
        <v>498</v>
      </c>
      <c r="Y196" s="17">
        <v>0</v>
      </c>
      <c r="Z196" s="17">
        <v>0</v>
      </c>
    </row>
    <row r="197" spans="1:26">
      <c r="A197" s="17">
        <v>184</v>
      </c>
      <c r="B197" s="19">
        <v>0.46164351851851854</v>
      </c>
      <c r="C197" s="17">
        <v>165.6</v>
      </c>
      <c r="D197" s="17">
        <v>0</v>
      </c>
      <c r="E197" s="17">
        <v>0</v>
      </c>
      <c r="F197" s="17">
        <v>0</v>
      </c>
      <c r="G197" s="17">
        <v>0.87379499999999999</v>
      </c>
      <c r="H197" s="17">
        <v>0.110648</v>
      </c>
      <c r="I197" s="17">
        <v>0.16308300000000001</v>
      </c>
      <c r="J197" s="17">
        <v>5.2435000000000002E-2</v>
      </c>
      <c r="K197" s="17">
        <v>0.32152599999999998</v>
      </c>
      <c r="L197" s="17">
        <v>687</v>
      </c>
      <c r="M197" s="17">
        <v>8.8247000000000006E-2</v>
      </c>
      <c r="N197" s="17">
        <v>647</v>
      </c>
      <c r="O197" s="17">
        <v>0</v>
      </c>
      <c r="P197" s="17">
        <v>0</v>
      </c>
      <c r="Q197" s="17">
        <v>0.85977800000000004</v>
      </c>
      <c r="R197" s="17">
        <v>9.7794000000000006E-2</v>
      </c>
      <c r="S197" s="17">
        <v>0.15179500000000001</v>
      </c>
      <c r="T197" s="17">
        <v>5.4001E-2</v>
      </c>
      <c r="U197" s="17">
        <v>0.35575099999999998</v>
      </c>
      <c r="V197" s="17">
        <v>690.3</v>
      </c>
      <c r="W197" s="17">
        <v>3.2272000000000002E-2</v>
      </c>
      <c r="X197" s="17">
        <v>495</v>
      </c>
      <c r="Y197" s="17">
        <v>0</v>
      </c>
      <c r="Z197" s="17">
        <v>0</v>
      </c>
    </row>
    <row r="198" spans="1:26">
      <c r="A198" s="17">
        <v>185</v>
      </c>
      <c r="B198" s="19">
        <v>0.46170138888888884</v>
      </c>
      <c r="C198" s="17">
        <v>167</v>
      </c>
      <c r="D198" s="17">
        <v>0</v>
      </c>
      <c r="E198" s="17">
        <v>0</v>
      </c>
      <c r="F198" s="17">
        <v>0</v>
      </c>
      <c r="G198" s="17">
        <v>0.87636899999999995</v>
      </c>
      <c r="H198" s="17">
        <v>0.11587500000000001</v>
      </c>
      <c r="I198" s="17">
        <v>0.16484099999999999</v>
      </c>
      <c r="J198" s="17">
        <v>4.8966000000000003E-2</v>
      </c>
      <c r="K198" s="17">
        <v>0.29705199999999998</v>
      </c>
      <c r="L198" s="17">
        <v>665</v>
      </c>
      <c r="M198" s="17">
        <v>0.41395700000000002</v>
      </c>
      <c r="N198" s="17">
        <v>790</v>
      </c>
      <c r="O198" s="17">
        <v>0</v>
      </c>
      <c r="P198" s="17">
        <v>0</v>
      </c>
      <c r="Q198" s="17">
        <v>0.90180400000000005</v>
      </c>
      <c r="R198" s="17">
        <v>0.102546</v>
      </c>
      <c r="S198" s="17">
        <v>0.153062</v>
      </c>
      <c r="T198" s="17">
        <v>5.0515999999999998E-2</v>
      </c>
      <c r="U198" s="17">
        <v>0.330038</v>
      </c>
      <c r="V198" s="17">
        <v>759.9</v>
      </c>
      <c r="W198" s="17">
        <v>0.37081999999999998</v>
      </c>
      <c r="X198" s="17">
        <v>1083</v>
      </c>
      <c r="Y198" s="17">
        <v>0</v>
      </c>
      <c r="Z198" s="17">
        <v>0</v>
      </c>
    </row>
    <row r="199" spans="1:26">
      <c r="A199" s="17">
        <v>186</v>
      </c>
      <c r="B199" s="19">
        <v>0.46175925925925926</v>
      </c>
      <c r="C199" s="17">
        <v>167.7</v>
      </c>
      <c r="D199" s="17">
        <v>0</v>
      </c>
      <c r="E199" s="17">
        <v>0</v>
      </c>
      <c r="F199" s="17">
        <v>0</v>
      </c>
      <c r="G199" s="17">
        <v>0.91450600000000004</v>
      </c>
      <c r="H199" s="17">
        <v>0.10847</v>
      </c>
      <c r="I199" s="17">
        <v>0.15865699999999999</v>
      </c>
      <c r="J199" s="17">
        <v>5.0187000000000002E-2</v>
      </c>
      <c r="K199" s="17">
        <v>0.31632399999999999</v>
      </c>
      <c r="L199" s="17">
        <v>639.6</v>
      </c>
      <c r="M199" s="17">
        <v>0.11491700000000001</v>
      </c>
      <c r="N199" s="17">
        <v>947</v>
      </c>
      <c r="O199" s="17">
        <v>0</v>
      </c>
      <c r="P199" s="17">
        <v>0</v>
      </c>
      <c r="Q199" s="17">
        <v>0.84345599999999998</v>
      </c>
      <c r="R199" s="17">
        <v>0.100175</v>
      </c>
      <c r="S199" s="17">
        <v>0.14536399999999999</v>
      </c>
      <c r="T199" s="17">
        <v>4.5189E-2</v>
      </c>
      <c r="U199" s="17">
        <v>0.31086799999999998</v>
      </c>
      <c r="V199" s="17">
        <v>731.5</v>
      </c>
      <c r="W199" s="17">
        <v>5.8661999999999999E-2</v>
      </c>
      <c r="X199" s="17">
        <v>907</v>
      </c>
      <c r="Y199" s="17">
        <v>0</v>
      </c>
      <c r="Z199" s="17">
        <v>0</v>
      </c>
    </row>
    <row r="200" spans="1:26">
      <c r="A200" s="17">
        <v>187</v>
      </c>
      <c r="B200" s="19">
        <v>0.46180555555555558</v>
      </c>
      <c r="C200" s="17">
        <v>168.5</v>
      </c>
      <c r="D200" s="17">
        <v>0</v>
      </c>
      <c r="E200" s="17">
        <v>0</v>
      </c>
      <c r="F200" s="17">
        <v>0</v>
      </c>
      <c r="G200" s="17">
        <v>0.90614399999999995</v>
      </c>
      <c r="H200" s="17">
        <v>0.10034</v>
      </c>
      <c r="I200" s="17">
        <v>0.150779</v>
      </c>
      <c r="J200" s="17">
        <v>5.0438999999999998E-2</v>
      </c>
      <c r="K200" s="17">
        <v>0.33452300000000001</v>
      </c>
      <c r="L200" s="17">
        <v>785.5</v>
      </c>
      <c r="M200" s="17">
        <v>0.37081999999999998</v>
      </c>
      <c r="N200" s="17">
        <v>555</v>
      </c>
      <c r="O200" s="17">
        <v>0</v>
      </c>
      <c r="P200" s="17">
        <v>0</v>
      </c>
      <c r="Q200" s="17">
        <v>0.855379</v>
      </c>
      <c r="R200" s="17">
        <v>9.6044000000000004E-2</v>
      </c>
      <c r="S200" s="17">
        <v>0.14219799999999999</v>
      </c>
      <c r="T200" s="17">
        <v>4.6154000000000001E-2</v>
      </c>
      <c r="U200" s="17">
        <v>0.324575</v>
      </c>
      <c r="V200" s="17">
        <v>811.9</v>
      </c>
      <c r="W200" s="17">
        <v>0.147978</v>
      </c>
      <c r="X200" s="17">
        <v>503</v>
      </c>
      <c r="Y200" s="17">
        <v>0</v>
      </c>
      <c r="Z200" s="17">
        <v>0</v>
      </c>
    </row>
    <row r="201" spans="1:26">
      <c r="A201" s="17">
        <v>188</v>
      </c>
      <c r="B201" s="19">
        <v>0.46186342592592594</v>
      </c>
      <c r="C201" s="17">
        <v>169.7</v>
      </c>
      <c r="D201" s="17">
        <v>0</v>
      </c>
      <c r="E201" s="17">
        <v>0</v>
      </c>
      <c r="F201" s="17">
        <v>0</v>
      </c>
      <c r="G201" s="17">
        <v>0.88859999999999995</v>
      </c>
      <c r="H201" s="17">
        <v>0.106474</v>
      </c>
      <c r="I201" s="17">
        <v>0.15448400000000001</v>
      </c>
      <c r="J201" s="17">
        <v>4.8010999999999998E-2</v>
      </c>
      <c r="K201" s="17">
        <v>0.31078</v>
      </c>
      <c r="L201" s="17">
        <v>769.9</v>
      </c>
      <c r="M201" s="17">
        <v>0.37586599999999998</v>
      </c>
      <c r="N201" s="17">
        <v>539</v>
      </c>
      <c r="O201" s="17">
        <v>0</v>
      </c>
      <c r="P201" s="17">
        <v>0</v>
      </c>
      <c r="Q201" s="17">
        <v>0.834318</v>
      </c>
      <c r="R201" s="17">
        <v>0.10001</v>
      </c>
      <c r="S201" s="17">
        <v>0.140624</v>
      </c>
      <c r="T201" s="17">
        <v>4.0613999999999997E-2</v>
      </c>
      <c r="U201" s="17">
        <v>0.28881499999999999</v>
      </c>
      <c r="V201" s="17">
        <v>676</v>
      </c>
      <c r="W201" s="17">
        <v>0.146507</v>
      </c>
      <c r="X201" s="17">
        <v>839</v>
      </c>
      <c r="Y201" s="17">
        <v>0</v>
      </c>
      <c r="Z201" s="17">
        <v>0</v>
      </c>
    </row>
    <row r="202" spans="1:26">
      <c r="A202" s="17">
        <v>189</v>
      </c>
      <c r="B202" s="19">
        <v>0.46192129629629625</v>
      </c>
      <c r="C202" s="17">
        <v>170.7</v>
      </c>
      <c r="D202" s="17">
        <v>0</v>
      </c>
      <c r="E202" s="17">
        <v>0</v>
      </c>
      <c r="F202" s="17">
        <v>0</v>
      </c>
      <c r="G202" s="17">
        <v>0.86007</v>
      </c>
      <c r="H202" s="17">
        <v>9.6676999999999999E-2</v>
      </c>
      <c r="I202" s="17">
        <v>0.14619699999999999</v>
      </c>
      <c r="J202" s="17">
        <v>4.9520000000000002E-2</v>
      </c>
      <c r="K202" s="17">
        <v>0.33872200000000002</v>
      </c>
      <c r="L202" s="17">
        <v>759.5</v>
      </c>
      <c r="M202" s="17">
        <v>0.111528</v>
      </c>
      <c r="N202" s="17">
        <v>519</v>
      </c>
      <c r="O202" s="17">
        <v>0</v>
      </c>
      <c r="P202" s="17">
        <v>0</v>
      </c>
      <c r="Q202" s="17">
        <v>0.81448299999999996</v>
      </c>
      <c r="R202" s="17">
        <v>9.6447000000000005E-2</v>
      </c>
      <c r="S202" s="17">
        <v>0.13741300000000001</v>
      </c>
      <c r="T202" s="17">
        <v>4.0966000000000002E-2</v>
      </c>
      <c r="U202" s="17">
        <v>0.298126</v>
      </c>
      <c r="V202" s="17">
        <v>626.9</v>
      </c>
      <c r="W202" s="17">
        <v>0.24979799999999999</v>
      </c>
      <c r="X202" s="17">
        <v>908</v>
      </c>
      <c r="Y202" s="17">
        <v>0</v>
      </c>
      <c r="Z202" s="17">
        <v>0</v>
      </c>
    </row>
    <row r="203" spans="1:26">
      <c r="A203" s="17">
        <v>190</v>
      </c>
      <c r="B203" s="19">
        <v>0.46197916666666666</v>
      </c>
      <c r="C203" s="17">
        <v>171.6</v>
      </c>
      <c r="D203" s="17">
        <v>0</v>
      </c>
      <c r="E203" s="17">
        <v>0</v>
      </c>
      <c r="F203" s="17">
        <v>0</v>
      </c>
      <c r="G203" s="17">
        <v>0.89730399999999999</v>
      </c>
      <c r="H203" s="17">
        <v>0.10036399999999999</v>
      </c>
      <c r="I203" s="17">
        <v>0.14131299999999999</v>
      </c>
      <c r="J203" s="17">
        <v>4.0948999999999999E-2</v>
      </c>
      <c r="K203" s="17">
        <v>0.289775</v>
      </c>
      <c r="L203" s="17">
        <v>787</v>
      </c>
      <c r="M203" s="17">
        <v>0.37081999999999998</v>
      </c>
      <c r="N203" s="17">
        <v>613</v>
      </c>
      <c r="O203" s="17">
        <v>0</v>
      </c>
      <c r="P203" s="17">
        <v>0</v>
      </c>
      <c r="Q203" s="17">
        <v>0.75637900000000002</v>
      </c>
      <c r="R203" s="17">
        <v>9.1825000000000004E-2</v>
      </c>
      <c r="S203" s="17">
        <v>0.13047300000000001</v>
      </c>
      <c r="T203" s="17">
        <v>3.8648000000000002E-2</v>
      </c>
      <c r="U203" s="17">
        <v>0.29621599999999998</v>
      </c>
      <c r="V203" s="17">
        <v>889.8</v>
      </c>
      <c r="W203" s="17">
        <v>0.37081999999999998</v>
      </c>
      <c r="X203" s="17">
        <v>649</v>
      </c>
      <c r="Y203" s="17">
        <v>0</v>
      </c>
      <c r="Z203" s="17">
        <v>0</v>
      </c>
    </row>
    <row r="204" spans="1:26">
      <c r="A204" s="17">
        <v>191</v>
      </c>
      <c r="B204" s="19">
        <v>0.46202546296296299</v>
      </c>
      <c r="C204" s="17">
        <v>172.7</v>
      </c>
      <c r="D204" s="17">
        <v>0</v>
      </c>
      <c r="E204" s="17">
        <v>0</v>
      </c>
      <c r="F204" s="17">
        <v>0</v>
      </c>
      <c r="G204" s="17">
        <v>0.83768100000000001</v>
      </c>
      <c r="H204" s="17">
        <v>9.9973000000000006E-2</v>
      </c>
      <c r="I204" s="17">
        <v>0.13491700000000001</v>
      </c>
      <c r="J204" s="17">
        <v>3.4944000000000003E-2</v>
      </c>
      <c r="K204" s="17">
        <v>0.25900299999999998</v>
      </c>
      <c r="L204" s="17">
        <v>691.2</v>
      </c>
      <c r="M204" s="17">
        <v>0.33733999999999997</v>
      </c>
      <c r="N204" s="17">
        <v>495</v>
      </c>
      <c r="O204" s="17">
        <v>0</v>
      </c>
      <c r="P204" s="17">
        <v>0</v>
      </c>
      <c r="Q204" s="17">
        <v>0.81003700000000001</v>
      </c>
      <c r="R204" s="17">
        <v>9.5609E-2</v>
      </c>
      <c r="S204" s="17">
        <v>0.135688</v>
      </c>
      <c r="T204" s="17">
        <v>4.0078999999999997E-2</v>
      </c>
      <c r="U204" s="17">
        <v>0.29537600000000003</v>
      </c>
      <c r="V204" s="17">
        <v>614.9</v>
      </c>
      <c r="W204" s="17">
        <v>0.33736100000000002</v>
      </c>
      <c r="X204" s="17">
        <v>645</v>
      </c>
      <c r="Y204" s="17">
        <v>0</v>
      </c>
      <c r="Z204" s="17">
        <v>0</v>
      </c>
    </row>
    <row r="205" spans="1:26">
      <c r="A205" s="17">
        <v>192</v>
      </c>
      <c r="B205" s="19">
        <v>0.46208333333333335</v>
      </c>
      <c r="C205" s="17">
        <v>173.6</v>
      </c>
      <c r="D205" s="17">
        <v>0</v>
      </c>
      <c r="E205" s="17">
        <v>0</v>
      </c>
      <c r="F205" s="17">
        <v>0</v>
      </c>
      <c r="G205" s="17">
        <v>0.73160499999999995</v>
      </c>
      <c r="H205" s="17">
        <v>9.7846000000000002E-2</v>
      </c>
      <c r="I205" s="17">
        <v>0.12764500000000001</v>
      </c>
      <c r="J205" s="17">
        <v>2.9798999999999999E-2</v>
      </c>
      <c r="K205" s="17">
        <v>0.23344999999999999</v>
      </c>
      <c r="L205" s="17">
        <v>707.5</v>
      </c>
      <c r="M205" s="17">
        <v>0.425265</v>
      </c>
      <c r="N205" s="17">
        <v>839</v>
      </c>
      <c r="O205" s="17">
        <v>0</v>
      </c>
      <c r="P205" s="17">
        <v>0</v>
      </c>
      <c r="Q205" s="17">
        <v>0.84271200000000002</v>
      </c>
      <c r="R205" s="17">
        <v>8.4137000000000003E-2</v>
      </c>
      <c r="S205" s="17">
        <v>0.12111</v>
      </c>
      <c r="T205" s="17">
        <v>3.6974E-2</v>
      </c>
      <c r="U205" s="17">
        <v>0.30528899999999998</v>
      </c>
      <c r="V205" s="17">
        <v>757.6</v>
      </c>
      <c r="W205" s="17">
        <v>0.370807</v>
      </c>
      <c r="X205" s="17">
        <v>814</v>
      </c>
      <c r="Y205" s="17">
        <v>0</v>
      </c>
      <c r="Z205" s="17">
        <v>0</v>
      </c>
    </row>
    <row r="206" spans="1:26">
      <c r="A206" s="17">
        <v>193</v>
      </c>
      <c r="B206" s="19">
        <v>0.46214120370370365</v>
      </c>
      <c r="C206" s="17">
        <v>174.1</v>
      </c>
      <c r="D206" s="17">
        <v>0</v>
      </c>
      <c r="E206" s="17">
        <v>0</v>
      </c>
      <c r="F206" s="17">
        <v>0</v>
      </c>
      <c r="G206" s="17">
        <v>0.76073900000000005</v>
      </c>
      <c r="H206" s="17">
        <v>0.101974</v>
      </c>
      <c r="I206" s="17">
        <v>0.130193</v>
      </c>
      <c r="J206" s="17">
        <v>2.8219000000000001E-2</v>
      </c>
      <c r="K206" s="17">
        <v>0.216747</v>
      </c>
      <c r="L206" s="17">
        <v>664.5</v>
      </c>
      <c r="M206" s="17">
        <v>0.370755</v>
      </c>
      <c r="N206" s="17">
        <v>567</v>
      </c>
      <c r="O206" s="17">
        <v>0</v>
      </c>
      <c r="P206" s="17">
        <v>0</v>
      </c>
      <c r="Q206" s="17">
        <v>0.82094900000000004</v>
      </c>
      <c r="R206" s="17">
        <v>8.8574E-2</v>
      </c>
      <c r="S206" s="17">
        <v>0.12143</v>
      </c>
      <c r="T206" s="17">
        <v>3.2856000000000003E-2</v>
      </c>
      <c r="U206" s="17">
        <v>0.27057500000000001</v>
      </c>
      <c r="V206" s="17">
        <v>657.1</v>
      </c>
      <c r="W206" s="17">
        <v>0.33810400000000002</v>
      </c>
      <c r="X206" s="17">
        <v>659</v>
      </c>
      <c r="Y206" s="17">
        <v>0</v>
      </c>
      <c r="Z206" s="17">
        <v>0</v>
      </c>
    </row>
    <row r="207" spans="1:26">
      <c r="A207" s="17">
        <v>194</v>
      </c>
      <c r="B207" s="19">
        <v>0.46219907407407407</v>
      </c>
      <c r="C207" s="17">
        <v>175.8</v>
      </c>
      <c r="D207" s="17">
        <v>0</v>
      </c>
      <c r="E207" s="17">
        <v>0</v>
      </c>
      <c r="F207" s="17">
        <v>0</v>
      </c>
      <c r="G207" s="17">
        <v>0.74476600000000004</v>
      </c>
      <c r="H207" s="17">
        <v>9.1857999999999995E-2</v>
      </c>
      <c r="I207" s="17">
        <v>0.122803</v>
      </c>
      <c r="J207" s="17">
        <v>3.0945E-2</v>
      </c>
      <c r="K207" s="17">
        <v>0.25198700000000002</v>
      </c>
      <c r="L207" s="17">
        <v>684.9</v>
      </c>
      <c r="M207" s="17">
        <v>0.40867399999999998</v>
      </c>
      <c r="N207" s="17">
        <v>680</v>
      </c>
      <c r="O207" s="17">
        <v>0</v>
      </c>
      <c r="P207" s="17">
        <v>0</v>
      </c>
      <c r="Q207" s="17">
        <v>0.78440500000000002</v>
      </c>
      <c r="R207" s="17">
        <v>8.5140999999999994E-2</v>
      </c>
      <c r="S207" s="17">
        <v>0.11783299999999999</v>
      </c>
      <c r="T207" s="17">
        <v>3.2690999999999998E-2</v>
      </c>
      <c r="U207" s="17">
        <v>0.27743800000000002</v>
      </c>
      <c r="V207" s="17">
        <v>807.9</v>
      </c>
      <c r="W207" s="17">
        <v>0.37081999999999998</v>
      </c>
      <c r="X207" s="17">
        <v>565</v>
      </c>
      <c r="Y207" s="17">
        <v>0</v>
      </c>
      <c r="Z207" s="17">
        <v>0</v>
      </c>
    </row>
    <row r="208" spans="1:26">
      <c r="A208" s="17">
        <v>195</v>
      </c>
      <c r="B208" s="19">
        <v>0.46224537037037039</v>
      </c>
      <c r="C208" s="17">
        <v>176.5</v>
      </c>
      <c r="D208" s="17">
        <v>0</v>
      </c>
      <c r="E208" s="17">
        <v>0</v>
      </c>
      <c r="F208" s="17">
        <v>0</v>
      </c>
      <c r="G208" s="17">
        <v>0.743815</v>
      </c>
      <c r="H208" s="17">
        <v>8.6036000000000001E-2</v>
      </c>
      <c r="I208" s="17">
        <v>0.116201</v>
      </c>
      <c r="J208" s="17">
        <v>3.0164E-2</v>
      </c>
      <c r="K208" s="17">
        <v>0.25958799999999999</v>
      </c>
      <c r="L208" s="17">
        <v>840.2</v>
      </c>
      <c r="M208" s="17">
        <v>0.481485</v>
      </c>
      <c r="N208" s="17">
        <v>758</v>
      </c>
      <c r="O208" s="17">
        <v>0</v>
      </c>
      <c r="P208" s="17">
        <v>0</v>
      </c>
      <c r="Q208" s="17">
        <v>0.74941999999999998</v>
      </c>
      <c r="R208" s="17">
        <v>8.4357000000000001E-2</v>
      </c>
      <c r="S208" s="17">
        <v>0.108128</v>
      </c>
      <c r="T208" s="17">
        <v>2.3771E-2</v>
      </c>
      <c r="U208" s="17">
        <v>0.21983900000000001</v>
      </c>
      <c r="V208" s="17">
        <v>577.9</v>
      </c>
      <c r="W208" s="17">
        <v>0.45835199999999998</v>
      </c>
      <c r="X208" s="17">
        <v>761</v>
      </c>
      <c r="Y208" s="17">
        <v>0</v>
      </c>
      <c r="Z208" s="17">
        <v>0</v>
      </c>
    </row>
    <row r="209" spans="1:26">
      <c r="A209" s="17">
        <v>196</v>
      </c>
      <c r="B209" s="19">
        <v>0.46230324074074075</v>
      </c>
      <c r="C209" s="17">
        <v>177.4</v>
      </c>
      <c r="D209" s="17">
        <v>0</v>
      </c>
      <c r="E209" s="17">
        <v>0</v>
      </c>
      <c r="F209" s="17">
        <v>0</v>
      </c>
      <c r="G209" s="17">
        <v>0.786435</v>
      </c>
      <c r="H209" s="17">
        <v>8.4356E-2</v>
      </c>
      <c r="I209" s="17">
        <v>0.10863200000000001</v>
      </c>
      <c r="J209" s="17">
        <v>2.4275999999999999E-2</v>
      </c>
      <c r="K209" s="17">
        <v>0.223469</v>
      </c>
      <c r="L209" s="17">
        <v>477.2</v>
      </c>
      <c r="M209" s="17">
        <v>0.22914999999999999</v>
      </c>
      <c r="N209" s="17">
        <v>621</v>
      </c>
      <c r="O209" s="17">
        <v>0</v>
      </c>
      <c r="P209" s="17">
        <v>0</v>
      </c>
      <c r="Q209" s="17">
        <v>0.64029199999999997</v>
      </c>
      <c r="R209" s="17">
        <v>7.5109999999999996E-2</v>
      </c>
      <c r="S209" s="17">
        <v>0.102196</v>
      </c>
      <c r="T209" s="17">
        <v>2.7085999999999999E-2</v>
      </c>
      <c r="U209" s="17">
        <v>0.265038</v>
      </c>
      <c r="V209" s="17">
        <v>787.4</v>
      </c>
      <c r="W209" s="17">
        <v>5.0000000000000004E-6</v>
      </c>
      <c r="X209" s="17">
        <v>828</v>
      </c>
      <c r="Y209" s="17">
        <v>0</v>
      </c>
      <c r="Z209" s="17">
        <v>0</v>
      </c>
    </row>
    <row r="210" spans="1:26">
      <c r="A210" s="17">
        <v>197</v>
      </c>
      <c r="B210" s="19">
        <v>0.46236111111111106</v>
      </c>
      <c r="C210" s="17">
        <v>178.7</v>
      </c>
      <c r="D210" s="17">
        <v>0</v>
      </c>
      <c r="E210" s="17">
        <v>0</v>
      </c>
      <c r="F210" s="17">
        <v>0</v>
      </c>
      <c r="G210" s="17">
        <v>0.62916000000000005</v>
      </c>
      <c r="H210" s="17">
        <v>7.9572000000000004E-2</v>
      </c>
      <c r="I210" s="17">
        <v>0.101213</v>
      </c>
      <c r="J210" s="17">
        <v>2.164E-2</v>
      </c>
      <c r="K210" s="17">
        <v>0.213811</v>
      </c>
      <c r="L210" s="17">
        <v>791.1</v>
      </c>
      <c r="M210" s="17">
        <v>0.370813</v>
      </c>
      <c r="N210" s="17">
        <v>879</v>
      </c>
      <c r="O210" s="17">
        <v>0</v>
      </c>
      <c r="P210" s="17">
        <v>0</v>
      </c>
      <c r="Q210" s="17">
        <v>0.59650199999999998</v>
      </c>
      <c r="R210" s="17">
        <v>7.3900999999999994E-2</v>
      </c>
      <c r="S210" s="17">
        <v>9.1379000000000002E-2</v>
      </c>
      <c r="T210" s="17">
        <v>1.7478E-2</v>
      </c>
      <c r="U210" s="17">
        <v>0.19126399999999999</v>
      </c>
      <c r="V210" s="17">
        <v>554.79999999999995</v>
      </c>
      <c r="W210" s="17">
        <v>2.9E-5</v>
      </c>
      <c r="X210" s="17">
        <v>591</v>
      </c>
      <c r="Y210" s="17">
        <v>0</v>
      </c>
      <c r="Z210" s="17">
        <v>0</v>
      </c>
    </row>
    <row r="211" spans="1:26">
      <c r="A211" s="17">
        <v>198</v>
      </c>
      <c r="B211" s="19">
        <v>0.46241898148148147</v>
      </c>
      <c r="C211" s="17">
        <v>179.6</v>
      </c>
      <c r="D211" s="17">
        <v>0</v>
      </c>
      <c r="E211" s="17">
        <v>0</v>
      </c>
      <c r="F211" s="17">
        <v>0</v>
      </c>
      <c r="G211" s="17">
        <v>0.56677900000000003</v>
      </c>
      <c r="H211" s="17">
        <v>7.4454999999999993E-2</v>
      </c>
      <c r="I211" s="17">
        <v>8.9977000000000001E-2</v>
      </c>
      <c r="J211" s="17">
        <v>1.5521999999999999E-2</v>
      </c>
      <c r="K211" s="17">
        <v>0.172512</v>
      </c>
      <c r="L211" s="17">
        <v>678.1</v>
      </c>
      <c r="M211" s="17">
        <v>0.27359</v>
      </c>
      <c r="N211" s="17">
        <v>941</v>
      </c>
      <c r="O211" s="17">
        <v>0</v>
      </c>
      <c r="P211" s="17">
        <v>0</v>
      </c>
      <c r="Q211" s="17">
        <v>0.46757599999999999</v>
      </c>
      <c r="R211" s="17">
        <v>6.7077999999999999E-2</v>
      </c>
      <c r="S211" s="17">
        <v>8.1284999999999996E-2</v>
      </c>
      <c r="T211" s="17">
        <v>1.4206999999999999E-2</v>
      </c>
      <c r="U211" s="17">
        <v>0.17477699999999999</v>
      </c>
      <c r="V211" s="17">
        <v>900</v>
      </c>
      <c r="W211" s="17">
        <v>1.8E-5</v>
      </c>
      <c r="X211" s="17">
        <v>1077</v>
      </c>
      <c r="Y211" s="17">
        <v>0</v>
      </c>
      <c r="Z211" s="17">
        <v>0</v>
      </c>
    </row>
    <row r="212" spans="1:26">
      <c r="A212" s="17">
        <v>199</v>
      </c>
      <c r="B212" s="19">
        <v>0.46246527777777779</v>
      </c>
      <c r="C212" s="17">
        <v>180.7</v>
      </c>
      <c r="D212" s="17">
        <v>0</v>
      </c>
      <c r="E212" s="17">
        <v>0</v>
      </c>
      <c r="F212" s="17">
        <v>0</v>
      </c>
      <c r="G212" s="17">
        <v>0.400202</v>
      </c>
      <c r="H212" s="17">
        <v>6.8900000000000003E-2</v>
      </c>
      <c r="I212" s="17">
        <v>7.7106999999999995E-2</v>
      </c>
      <c r="J212" s="17">
        <v>8.2070000000000008E-3</v>
      </c>
      <c r="K212" s="17">
        <v>0.106434</v>
      </c>
      <c r="L212" s="17">
        <v>439.5</v>
      </c>
      <c r="M212" s="17">
        <v>8.7711999999999998E-2</v>
      </c>
      <c r="N212" s="17">
        <v>702</v>
      </c>
      <c r="O212" s="17">
        <v>0</v>
      </c>
      <c r="P212" s="17">
        <v>0</v>
      </c>
      <c r="Q212" s="17">
        <v>0.40990799999999999</v>
      </c>
      <c r="R212" s="17">
        <v>6.1446000000000001E-2</v>
      </c>
      <c r="S212" s="17">
        <v>7.3085999999999998E-2</v>
      </c>
      <c r="T212" s="17">
        <v>1.1639999999999999E-2</v>
      </c>
      <c r="U212" s="17">
        <v>0.15926399999999999</v>
      </c>
      <c r="V212" s="17">
        <v>505.9</v>
      </c>
      <c r="W212" s="17">
        <v>0.45835700000000001</v>
      </c>
      <c r="X212" s="17">
        <v>804</v>
      </c>
      <c r="Y212" s="17">
        <v>0</v>
      </c>
      <c r="Z212" s="17">
        <v>0</v>
      </c>
    </row>
    <row r="213" spans="1:26">
      <c r="A213" s="17">
        <v>200</v>
      </c>
      <c r="B213" s="19">
        <v>0.46252314814814816</v>
      </c>
      <c r="C213" s="17">
        <v>181.9</v>
      </c>
      <c r="D213" s="17">
        <v>0</v>
      </c>
      <c r="E213" s="17">
        <v>0</v>
      </c>
      <c r="F213" s="17">
        <v>0</v>
      </c>
      <c r="G213" s="17">
        <v>0.38253999999999999</v>
      </c>
      <c r="H213" s="17">
        <v>6.2884999999999996E-2</v>
      </c>
      <c r="I213" s="17">
        <v>7.4671000000000001E-2</v>
      </c>
      <c r="J213" s="17">
        <v>1.1786E-2</v>
      </c>
      <c r="K213" s="17">
        <v>0.15784400000000001</v>
      </c>
      <c r="L213" s="17">
        <v>739.8</v>
      </c>
      <c r="M213" s="17">
        <v>6.0000000000000002E-6</v>
      </c>
      <c r="N213" s="17">
        <v>852</v>
      </c>
      <c r="O213" s="17">
        <v>0</v>
      </c>
      <c r="P213" s="17">
        <v>0</v>
      </c>
      <c r="Q213" s="17">
        <v>5.6173000000000001E-2</v>
      </c>
      <c r="R213" s="17">
        <v>6.1426000000000001E-2</v>
      </c>
      <c r="S213" s="17">
        <v>6.7706000000000002E-2</v>
      </c>
      <c r="T213" s="17">
        <v>6.28E-3</v>
      </c>
      <c r="U213" s="17">
        <v>9.2757999999999993E-2</v>
      </c>
      <c r="V213" s="17">
        <v>388.4</v>
      </c>
      <c r="W213" s="17">
        <v>0.59999899999999995</v>
      </c>
      <c r="X213" s="17">
        <v>621</v>
      </c>
      <c r="Y213" s="17">
        <v>0</v>
      </c>
      <c r="Z213" s="17">
        <v>0</v>
      </c>
    </row>
    <row r="214" spans="1:26">
      <c r="A214" s="17">
        <v>201</v>
      </c>
      <c r="B214" s="19">
        <v>0.46258101851851857</v>
      </c>
      <c r="C214" s="17">
        <v>182.5</v>
      </c>
      <c r="D214" s="17">
        <v>0</v>
      </c>
      <c r="E214" s="17">
        <v>0</v>
      </c>
      <c r="F214" s="17">
        <v>0</v>
      </c>
      <c r="G214" s="17">
        <v>0.21890599999999999</v>
      </c>
      <c r="H214" s="17">
        <v>6.7972000000000005E-2</v>
      </c>
      <c r="I214" s="17">
        <v>7.5685000000000002E-2</v>
      </c>
      <c r="J214" s="17">
        <v>7.7130000000000002E-3</v>
      </c>
      <c r="K214" s="17">
        <v>0.101908</v>
      </c>
      <c r="L214" s="17">
        <v>584</v>
      </c>
      <c r="M214" s="17">
        <v>0.59999800000000003</v>
      </c>
      <c r="N214" s="17">
        <v>1211</v>
      </c>
      <c r="O214" s="17">
        <v>0</v>
      </c>
      <c r="P214" s="17">
        <v>0</v>
      </c>
      <c r="Q214" s="17">
        <v>0.37670300000000001</v>
      </c>
      <c r="R214" s="17">
        <v>5.9833999999999998E-2</v>
      </c>
      <c r="S214" s="17">
        <v>6.9907999999999998E-2</v>
      </c>
      <c r="T214" s="17">
        <v>1.0074E-2</v>
      </c>
      <c r="U214" s="17">
        <v>0.14410700000000001</v>
      </c>
      <c r="V214" s="17">
        <v>697.3</v>
      </c>
      <c r="W214" s="17">
        <v>0.59999800000000003</v>
      </c>
      <c r="X214" s="17">
        <v>866</v>
      </c>
      <c r="Y214" s="17">
        <v>0</v>
      </c>
      <c r="Z214" s="17">
        <v>0</v>
      </c>
    </row>
    <row r="215" spans="1:26">
      <c r="A215" s="17">
        <v>202</v>
      </c>
      <c r="B215" s="19">
        <v>0.46263888888888888</v>
      </c>
      <c r="C215" s="17">
        <v>183.6</v>
      </c>
      <c r="D215" s="17">
        <v>0</v>
      </c>
      <c r="E215" s="17">
        <v>0</v>
      </c>
      <c r="F215" s="17">
        <v>0</v>
      </c>
      <c r="G215" s="17">
        <v>0.32129400000000002</v>
      </c>
      <c r="H215" s="17">
        <v>6.4792000000000002E-2</v>
      </c>
      <c r="I215" s="17">
        <v>7.5008000000000005E-2</v>
      </c>
      <c r="J215" s="17">
        <v>1.0215E-2</v>
      </c>
      <c r="K215" s="17">
        <v>0.136189</v>
      </c>
      <c r="L215" s="17">
        <v>809.1</v>
      </c>
      <c r="M215" s="17">
        <v>0.59999899999999995</v>
      </c>
      <c r="N215" s="17">
        <v>757</v>
      </c>
      <c r="O215" s="17">
        <v>0</v>
      </c>
      <c r="P215" s="17">
        <v>0</v>
      </c>
      <c r="Q215" s="17">
        <v>0.208232</v>
      </c>
      <c r="R215" s="17">
        <v>6.1282999999999997E-2</v>
      </c>
      <c r="S215" s="17">
        <v>7.0043999999999995E-2</v>
      </c>
      <c r="T215" s="17">
        <v>8.7609999999999997E-3</v>
      </c>
      <c r="U215" s="17">
        <v>0.12507499999999999</v>
      </c>
      <c r="V215" s="17">
        <v>658.3</v>
      </c>
      <c r="W215" s="17">
        <v>0.59999899999999995</v>
      </c>
      <c r="X215" s="17">
        <v>963</v>
      </c>
      <c r="Y215" s="17">
        <v>0</v>
      </c>
      <c r="Z215" s="17">
        <v>0</v>
      </c>
    </row>
    <row r="216" spans="1:26">
      <c r="A216" s="17">
        <v>203</v>
      </c>
      <c r="B216" s="19">
        <v>0.4626851851851852</v>
      </c>
      <c r="C216" s="17">
        <v>184.7</v>
      </c>
      <c r="D216" s="17">
        <v>0</v>
      </c>
      <c r="E216" s="17">
        <v>0</v>
      </c>
      <c r="F216" s="17">
        <v>0</v>
      </c>
      <c r="G216" s="17">
        <v>0.199875</v>
      </c>
      <c r="H216" s="17">
        <v>6.9733000000000003E-2</v>
      </c>
      <c r="I216" s="17">
        <v>7.7671000000000004E-2</v>
      </c>
      <c r="J216" s="17">
        <v>7.9380000000000006E-3</v>
      </c>
      <c r="K216" s="17">
        <v>0.102201</v>
      </c>
      <c r="L216" s="17">
        <v>701.9</v>
      </c>
      <c r="M216" s="17">
        <v>0.29568499999999998</v>
      </c>
      <c r="N216" s="17">
        <v>542</v>
      </c>
      <c r="O216" s="17">
        <v>0</v>
      </c>
      <c r="P216" s="17">
        <v>0</v>
      </c>
      <c r="Q216" s="17">
        <v>0.31109900000000001</v>
      </c>
      <c r="R216" s="17">
        <v>6.4180000000000001E-2</v>
      </c>
      <c r="S216" s="17">
        <v>7.1787000000000004E-2</v>
      </c>
      <c r="T216" s="17">
        <v>7.607E-3</v>
      </c>
      <c r="U216" s="17">
        <v>0.105971</v>
      </c>
      <c r="V216" s="17">
        <v>408.6</v>
      </c>
      <c r="W216" s="17">
        <v>0.6</v>
      </c>
      <c r="X216" s="17">
        <v>571</v>
      </c>
      <c r="Y216" s="17">
        <v>0</v>
      </c>
      <c r="Z216" s="17">
        <v>0</v>
      </c>
    </row>
    <row r="217" spans="1:26">
      <c r="A217" s="17">
        <v>204</v>
      </c>
      <c r="B217" s="19">
        <v>0.46274305555555556</v>
      </c>
      <c r="C217" s="17">
        <v>185.6</v>
      </c>
      <c r="D217" s="17">
        <v>0</v>
      </c>
      <c r="E217" s="17">
        <v>0</v>
      </c>
      <c r="F217" s="17">
        <v>0</v>
      </c>
      <c r="G217" s="17">
        <v>0.52914899999999998</v>
      </c>
      <c r="H217" s="17">
        <v>6.8907999999999997E-2</v>
      </c>
      <c r="I217" s="17">
        <v>8.3567000000000002E-2</v>
      </c>
      <c r="J217" s="17">
        <v>1.4659E-2</v>
      </c>
      <c r="K217" s="17">
        <v>0.17542099999999999</v>
      </c>
      <c r="L217" s="17">
        <v>657.1</v>
      </c>
      <c r="M217" s="17">
        <v>0.35008699999999998</v>
      </c>
      <c r="N217" s="17">
        <v>711</v>
      </c>
      <c r="O217" s="17">
        <v>0</v>
      </c>
      <c r="P217" s="17">
        <v>0</v>
      </c>
      <c r="Q217" s="17">
        <v>0.64646700000000001</v>
      </c>
      <c r="R217" s="17">
        <v>6.2207999999999999E-2</v>
      </c>
      <c r="S217" s="17">
        <v>7.8495999999999996E-2</v>
      </c>
      <c r="T217" s="17">
        <v>1.6288E-2</v>
      </c>
      <c r="U217" s="17">
        <v>0.20749899999999999</v>
      </c>
      <c r="V217" s="17">
        <v>593.9</v>
      </c>
      <c r="W217" s="17">
        <v>1.0000000000000001E-5</v>
      </c>
      <c r="X217" s="17">
        <v>676</v>
      </c>
      <c r="Y217" s="17">
        <v>0</v>
      </c>
      <c r="Z217" s="17">
        <v>0</v>
      </c>
    </row>
    <row r="218" spans="1:26">
      <c r="A218" s="17">
        <v>205</v>
      </c>
      <c r="B218" s="19">
        <v>0.46280092592592598</v>
      </c>
      <c r="C218" s="17">
        <v>186.7</v>
      </c>
      <c r="D218" s="17">
        <v>0</v>
      </c>
      <c r="E218" s="17">
        <v>0</v>
      </c>
      <c r="F218" s="17">
        <v>0</v>
      </c>
      <c r="G218" s="17">
        <v>0.59988200000000003</v>
      </c>
      <c r="H218" s="17">
        <v>7.1944999999999995E-2</v>
      </c>
      <c r="I218" s="17">
        <v>8.5208000000000006E-2</v>
      </c>
      <c r="J218" s="17">
        <v>1.3263E-2</v>
      </c>
      <c r="K218" s="17">
        <v>0.15565499999999999</v>
      </c>
      <c r="L218" s="17">
        <v>531.1</v>
      </c>
      <c r="M218" s="17">
        <v>0.6</v>
      </c>
      <c r="N218" s="17">
        <v>916</v>
      </c>
      <c r="O218" s="17">
        <v>0</v>
      </c>
      <c r="P218" s="17">
        <v>0</v>
      </c>
      <c r="Q218" s="17">
        <v>0.420873</v>
      </c>
      <c r="R218" s="17">
        <v>6.6046999999999995E-2</v>
      </c>
      <c r="S218" s="17">
        <v>7.9092999999999997E-2</v>
      </c>
      <c r="T218" s="17">
        <v>1.3046E-2</v>
      </c>
      <c r="U218" s="17">
        <v>0.16494200000000001</v>
      </c>
      <c r="V218" s="17">
        <v>707</v>
      </c>
      <c r="W218" s="17">
        <v>0.59999899999999995</v>
      </c>
      <c r="X218" s="17">
        <v>573</v>
      </c>
      <c r="Y218" s="17">
        <v>0</v>
      </c>
      <c r="Z218" s="17">
        <v>0</v>
      </c>
    </row>
    <row r="219" spans="1:26">
      <c r="A219" s="17">
        <v>206</v>
      </c>
      <c r="B219" s="19">
        <v>0.46284722222222219</v>
      </c>
      <c r="C219" s="17">
        <v>187.6</v>
      </c>
      <c r="D219" s="17">
        <v>0</v>
      </c>
      <c r="E219" s="17">
        <v>0</v>
      </c>
      <c r="F219" s="17">
        <v>0</v>
      </c>
      <c r="G219" s="17">
        <v>0.40222999999999998</v>
      </c>
      <c r="H219" s="17">
        <v>7.0832000000000006E-2</v>
      </c>
      <c r="I219" s="17">
        <v>8.5147E-2</v>
      </c>
      <c r="J219" s="17">
        <v>1.4315E-2</v>
      </c>
      <c r="K219" s="17">
        <v>0.16812299999999999</v>
      </c>
      <c r="L219" s="17">
        <v>880</v>
      </c>
      <c r="M219" s="17">
        <v>0.19085199999999999</v>
      </c>
      <c r="N219" s="17">
        <v>833</v>
      </c>
      <c r="O219" s="17">
        <v>0</v>
      </c>
      <c r="P219" s="17">
        <v>0</v>
      </c>
      <c r="Q219" s="17">
        <v>0.42788500000000002</v>
      </c>
      <c r="R219" s="17">
        <v>6.6739000000000007E-2</v>
      </c>
      <c r="S219" s="17">
        <v>7.8874E-2</v>
      </c>
      <c r="T219" s="17">
        <v>1.2135E-2</v>
      </c>
      <c r="U219" s="17">
        <v>0.15385099999999999</v>
      </c>
      <c r="V219" s="17">
        <v>536.70000000000005</v>
      </c>
      <c r="W219" s="17">
        <v>0.40930499999999997</v>
      </c>
      <c r="X219" s="17">
        <v>767</v>
      </c>
      <c r="Y219" s="17">
        <v>0</v>
      </c>
      <c r="Z219" s="17">
        <v>0</v>
      </c>
    </row>
    <row r="220" spans="1:26">
      <c r="A220" s="17">
        <v>207</v>
      </c>
      <c r="B220" s="19">
        <v>0.4629050925925926</v>
      </c>
      <c r="C220" s="17">
        <v>189.4</v>
      </c>
      <c r="D220" s="17">
        <v>0</v>
      </c>
      <c r="E220" s="17">
        <v>0</v>
      </c>
      <c r="F220" s="17">
        <v>0</v>
      </c>
      <c r="G220" s="17">
        <v>0.60519100000000003</v>
      </c>
      <c r="H220" s="17">
        <v>7.5870999999999994E-2</v>
      </c>
      <c r="I220" s="17">
        <v>9.1344999999999996E-2</v>
      </c>
      <c r="J220" s="17">
        <v>1.5474E-2</v>
      </c>
      <c r="K220" s="17">
        <v>0.169402</v>
      </c>
      <c r="L220" s="17">
        <v>753.1</v>
      </c>
      <c r="M220" s="17">
        <v>0.6</v>
      </c>
      <c r="N220" s="17">
        <v>961</v>
      </c>
      <c r="O220" s="17">
        <v>0</v>
      </c>
      <c r="P220" s="17">
        <v>0</v>
      </c>
      <c r="Q220" s="17">
        <v>0.59053999999999995</v>
      </c>
      <c r="R220" s="17">
        <v>6.4292000000000002E-2</v>
      </c>
      <c r="S220" s="17">
        <v>8.2433999999999993E-2</v>
      </c>
      <c r="T220" s="17">
        <v>1.8141999999999998E-2</v>
      </c>
      <c r="U220" s="17">
        <v>0.220078</v>
      </c>
      <c r="V220" s="17">
        <v>900</v>
      </c>
      <c r="W220" s="17">
        <v>0.37081500000000001</v>
      </c>
      <c r="X220" s="17">
        <v>1078</v>
      </c>
      <c r="Y220" s="17">
        <v>0</v>
      </c>
      <c r="Z220" s="17">
        <v>0</v>
      </c>
    </row>
    <row r="221" spans="1:26">
      <c r="A221" s="17">
        <v>208</v>
      </c>
      <c r="B221" s="19">
        <v>0.46296296296296297</v>
      </c>
      <c r="C221" s="17">
        <v>189.6</v>
      </c>
      <c r="D221" s="17">
        <v>0</v>
      </c>
      <c r="E221" s="17">
        <v>0</v>
      </c>
      <c r="F221" s="17">
        <v>0</v>
      </c>
      <c r="G221" s="17">
        <v>0.58689100000000005</v>
      </c>
      <c r="H221" s="17">
        <v>7.9131999999999994E-2</v>
      </c>
      <c r="I221" s="17">
        <v>9.3981999999999996E-2</v>
      </c>
      <c r="J221" s="17">
        <v>1.4851E-2</v>
      </c>
      <c r="K221" s="17">
        <v>0.15801799999999999</v>
      </c>
      <c r="L221" s="17">
        <v>664.4</v>
      </c>
      <c r="M221" s="17">
        <v>0.50447600000000004</v>
      </c>
      <c r="N221" s="17">
        <v>725</v>
      </c>
      <c r="O221" s="17">
        <v>0</v>
      </c>
      <c r="P221" s="17">
        <v>0</v>
      </c>
      <c r="Q221" s="17">
        <v>0.72445999999999999</v>
      </c>
      <c r="R221" s="17">
        <v>6.9256999999999999E-2</v>
      </c>
      <c r="S221" s="17">
        <v>8.7027999999999994E-2</v>
      </c>
      <c r="T221" s="17">
        <v>1.7770999999999999E-2</v>
      </c>
      <c r="U221" s="17">
        <v>0.20419499999999999</v>
      </c>
      <c r="V221" s="17">
        <v>437.5</v>
      </c>
      <c r="W221" s="17">
        <v>3.3000000000000003E-5</v>
      </c>
      <c r="X221" s="17">
        <v>607</v>
      </c>
      <c r="Y221" s="17">
        <v>0</v>
      </c>
      <c r="Z221" s="17">
        <v>0</v>
      </c>
    </row>
    <row r="222" spans="1:26">
      <c r="A222" s="17">
        <v>209</v>
      </c>
      <c r="B222" s="19">
        <v>0.46302083333333338</v>
      </c>
      <c r="C222" s="17">
        <v>190.9</v>
      </c>
      <c r="D222" s="17">
        <v>0</v>
      </c>
      <c r="E222" s="17">
        <v>0</v>
      </c>
      <c r="F222" s="17">
        <v>0</v>
      </c>
      <c r="G222" s="17">
        <v>0.71896700000000002</v>
      </c>
      <c r="H222" s="17">
        <v>7.6912999999999995E-2</v>
      </c>
      <c r="I222" s="17">
        <v>9.7101999999999994E-2</v>
      </c>
      <c r="J222" s="17">
        <v>2.019E-2</v>
      </c>
      <c r="K222" s="17">
        <v>0.20792099999999999</v>
      </c>
      <c r="L222" s="17">
        <v>613.9</v>
      </c>
      <c r="M222" s="17">
        <v>0.56656099999999998</v>
      </c>
      <c r="N222" s="17">
        <v>617</v>
      </c>
      <c r="O222" s="17">
        <v>0</v>
      </c>
      <c r="P222" s="17">
        <v>0</v>
      </c>
      <c r="Q222" s="17">
        <v>0.64698800000000001</v>
      </c>
      <c r="R222" s="17">
        <v>6.9232000000000002E-2</v>
      </c>
      <c r="S222" s="17">
        <v>8.7622000000000005E-2</v>
      </c>
      <c r="T222" s="17">
        <v>1.839E-2</v>
      </c>
      <c r="U222" s="17">
        <v>0.20988299999999999</v>
      </c>
      <c r="V222" s="17">
        <v>762.6</v>
      </c>
      <c r="W222" s="17">
        <v>0.37081799999999998</v>
      </c>
      <c r="X222" s="17">
        <v>647</v>
      </c>
      <c r="Y222" s="17">
        <v>0</v>
      </c>
      <c r="Z222" s="17">
        <v>0</v>
      </c>
    </row>
    <row r="223" spans="1:26">
      <c r="A223" s="17">
        <v>210</v>
      </c>
      <c r="B223" s="19">
        <v>0.46306712962962965</v>
      </c>
      <c r="C223" s="17">
        <v>191.8</v>
      </c>
      <c r="D223" s="17">
        <v>0</v>
      </c>
      <c r="E223" s="17">
        <v>0</v>
      </c>
      <c r="F223" s="17">
        <v>0</v>
      </c>
      <c r="G223" s="17">
        <v>0.64172600000000002</v>
      </c>
      <c r="H223" s="17">
        <v>8.2623000000000002E-2</v>
      </c>
      <c r="I223" s="17">
        <v>0.102579</v>
      </c>
      <c r="J223" s="17">
        <v>1.9956000000000002E-2</v>
      </c>
      <c r="K223" s="17">
        <v>0.19453899999999999</v>
      </c>
      <c r="L223" s="17">
        <v>633</v>
      </c>
      <c r="M223" s="17">
        <v>0.19686999999999999</v>
      </c>
      <c r="N223" s="17">
        <v>1071</v>
      </c>
      <c r="O223" s="17">
        <v>0</v>
      </c>
      <c r="P223" s="17">
        <v>0</v>
      </c>
      <c r="Q223" s="17">
        <v>0.65059699999999998</v>
      </c>
      <c r="R223" s="17">
        <v>6.9405999999999995E-2</v>
      </c>
      <c r="S223" s="17">
        <v>9.3380000000000005E-2</v>
      </c>
      <c r="T223" s="17">
        <v>2.3973999999999999E-2</v>
      </c>
      <c r="U223" s="17">
        <v>0.25673600000000002</v>
      </c>
      <c r="V223" s="17">
        <v>900</v>
      </c>
      <c r="W223" s="17">
        <v>3.0000000000000001E-6</v>
      </c>
      <c r="X223" s="17">
        <v>1020</v>
      </c>
      <c r="Y223" s="17">
        <v>0</v>
      </c>
      <c r="Z223" s="17">
        <v>0</v>
      </c>
    </row>
    <row r="224" spans="1:26">
      <c r="A224" s="17">
        <v>211</v>
      </c>
      <c r="B224" s="19">
        <v>0.46312500000000001</v>
      </c>
      <c r="C224" s="17">
        <v>193.1</v>
      </c>
      <c r="D224" s="17">
        <v>0</v>
      </c>
      <c r="E224" s="17">
        <v>0</v>
      </c>
      <c r="F224" s="17">
        <v>0</v>
      </c>
      <c r="G224" s="17">
        <v>0.53962699999999997</v>
      </c>
      <c r="H224" s="17">
        <v>8.3365999999999996E-2</v>
      </c>
      <c r="I224" s="17">
        <v>0.104267</v>
      </c>
      <c r="J224" s="17">
        <v>2.0900999999999999E-2</v>
      </c>
      <c r="K224" s="17">
        <v>0.200456</v>
      </c>
      <c r="L224" s="17">
        <v>601.1</v>
      </c>
      <c r="M224" s="17">
        <v>0.371338</v>
      </c>
      <c r="N224" s="17">
        <v>1065</v>
      </c>
      <c r="O224" s="17">
        <v>0</v>
      </c>
      <c r="P224" s="17">
        <v>0</v>
      </c>
      <c r="Q224" s="17">
        <v>0.75178699999999998</v>
      </c>
      <c r="R224" s="17">
        <v>7.3453000000000004E-2</v>
      </c>
      <c r="S224" s="17">
        <v>9.8183000000000006E-2</v>
      </c>
      <c r="T224" s="17">
        <v>2.4729999999999999E-2</v>
      </c>
      <c r="U224" s="17">
        <v>0.25187599999999999</v>
      </c>
      <c r="V224" s="17">
        <v>590.4</v>
      </c>
      <c r="W224" s="17">
        <v>0.289767</v>
      </c>
      <c r="X224" s="17">
        <v>642</v>
      </c>
      <c r="Y224" s="17">
        <v>0</v>
      </c>
      <c r="Z224" s="17">
        <v>0</v>
      </c>
    </row>
    <row r="225" spans="1:26">
      <c r="A225" s="17">
        <v>212</v>
      </c>
      <c r="B225" s="19">
        <v>0.46318287037037037</v>
      </c>
      <c r="C225" s="17">
        <v>193.8</v>
      </c>
      <c r="D225" s="17">
        <v>0</v>
      </c>
      <c r="E225" s="17">
        <v>0</v>
      </c>
      <c r="F225" s="17">
        <v>0</v>
      </c>
      <c r="G225" s="17">
        <v>0.74151699999999998</v>
      </c>
      <c r="H225" s="17">
        <v>7.5566999999999995E-2</v>
      </c>
      <c r="I225" s="17">
        <v>9.8571000000000006E-2</v>
      </c>
      <c r="J225" s="17">
        <v>2.3004E-2</v>
      </c>
      <c r="K225" s="17">
        <v>0.233379</v>
      </c>
      <c r="L225" s="17">
        <v>900</v>
      </c>
      <c r="M225" s="17">
        <v>0.37081799999999998</v>
      </c>
      <c r="N225" s="17">
        <v>725</v>
      </c>
      <c r="O225" s="17">
        <v>0</v>
      </c>
      <c r="P225" s="17">
        <v>0</v>
      </c>
      <c r="Q225" s="17">
        <v>0.44066499999999997</v>
      </c>
      <c r="R225" s="17">
        <v>6.8840999999999999E-2</v>
      </c>
      <c r="S225" s="17">
        <v>8.7498999999999993E-2</v>
      </c>
      <c r="T225" s="17">
        <v>1.8657E-2</v>
      </c>
      <c r="U225" s="17">
        <v>0.213227</v>
      </c>
      <c r="V225" s="17">
        <v>847.6</v>
      </c>
      <c r="W225" s="17">
        <v>1.0000000000000001E-5</v>
      </c>
      <c r="X225" s="17">
        <v>526</v>
      </c>
      <c r="Y225" s="17">
        <v>0</v>
      </c>
      <c r="Z225" s="17">
        <v>0</v>
      </c>
    </row>
    <row r="226" spans="1:26">
      <c r="A226" s="17">
        <v>213</v>
      </c>
      <c r="B226" s="19">
        <v>0.46324074074074079</v>
      </c>
      <c r="C226" s="17">
        <v>195.1</v>
      </c>
      <c r="D226" s="17">
        <v>0</v>
      </c>
      <c r="E226" s="17">
        <v>0</v>
      </c>
      <c r="F226" s="17">
        <v>0</v>
      </c>
      <c r="G226" s="17">
        <v>0.42214000000000002</v>
      </c>
      <c r="H226" s="17">
        <v>6.4852000000000007E-2</v>
      </c>
      <c r="I226" s="17">
        <v>7.4725E-2</v>
      </c>
      <c r="J226" s="17">
        <v>9.8729999999999998E-3</v>
      </c>
      <c r="K226" s="17">
        <v>0.13212099999999999</v>
      </c>
      <c r="L226" s="17">
        <v>480.4</v>
      </c>
      <c r="M226" s="17">
        <v>0.37081999999999998</v>
      </c>
      <c r="N226" s="17">
        <v>609</v>
      </c>
      <c r="O226" s="17">
        <v>0</v>
      </c>
      <c r="P226" s="17">
        <v>0</v>
      </c>
      <c r="Q226" s="17">
        <v>0.269814</v>
      </c>
      <c r="R226" s="17">
        <v>5.6669999999999998E-2</v>
      </c>
      <c r="S226" s="17">
        <v>6.6742999999999997E-2</v>
      </c>
      <c r="T226" s="17">
        <v>1.0073E-2</v>
      </c>
      <c r="U226" s="17">
        <v>0.150922</v>
      </c>
      <c r="V226" s="17">
        <v>900</v>
      </c>
      <c r="W226" s="17">
        <v>0.34354499999999999</v>
      </c>
      <c r="X226" s="17">
        <v>1227</v>
      </c>
      <c r="Y226" s="17">
        <v>0</v>
      </c>
      <c r="Z226" s="17">
        <v>0</v>
      </c>
    </row>
    <row r="227" spans="1:26">
      <c r="A227" s="17">
        <v>214</v>
      </c>
      <c r="B227" s="19">
        <v>0.46329861111111109</v>
      </c>
      <c r="C227" s="17">
        <v>196.3</v>
      </c>
      <c r="D227" s="17">
        <v>0</v>
      </c>
      <c r="E227" s="17">
        <v>0</v>
      </c>
      <c r="F227" s="17">
        <v>0</v>
      </c>
      <c r="G227" s="17">
        <v>0.23155100000000001</v>
      </c>
      <c r="H227" s="17">
        <v>6.2347E-2</v>
      </c>
      <c r="I227" s="17">
        <v>7.0591000000000001E-2</v>
      </c>
      <c r="J227" s="17">
        <v>8.2439999999999996E-3</v>
      </c>
      <c r="K227" s="17">
        <v>0.11679</v>
      </c>
      <c r="L227" s="17">
        <v>900</v>
      </c>
      <c r="M227" s="17">
        <v>1.1E-5</v>
      </c>
      <c r="N227" s="17">
        <v>893</v>
      </c>
      <c r="O227" s="17">
        <v>0</v>
      </c>
      <c r="P227" s="17">
        <v>0</v>
      </c>
      <c r="Q227" s="17">
        <v>0.16905999999999999</v>
      </c>
      <c r="R227" s="17">
        <v>5.5939999999999997E-2</v>
      </c>
      <c r="S227" s="17">
        <v>6.4557000000000003E-2</v>
      </c>
      <c r="T227" s="17">
        <v>8.6169999999999997E-3</v>
      </c>
      <c r="U227" s="17">
        <v>0.13348199999999999</v>
      </c>
      <c r="V227" s="17">
        <v>754.5</v>
      </c>
      <c r="W227" s="17">
        <v>9.0000000000000002E-6</v>
      </c>
      <c r="X227" s="17">
        <v>1054</v>
      </c>
      <c r="Y227" s="17">
        <v>0</v>
      </c>
      <c r="Z227" s="17">
        <v>0</v>
      </c>
    </row>
    <row r="228" spans="1:26">
      <c r="A228" s="17">
        <v>215</v>
      </c>
      <c r="B228" s="19">
        <v>0.46334490740740741</v>
      </c>
      <c r="C228" s="17">
        <v>197.1</v>
      </c>
      <c r="D228" s="17">
        <v>0</v>
      </c>
      <c r="E228" s="17">
        <v>0</v>
      </c>
      <c r="F228" s="17">
        <v>0</v>
      </c>
      <c r="G228" s="17">
        <v>0.39838400000000002</v>
      </c>
      <c r="H228" s="17">
        <v>6.5272999999999998E-2</v>
      </c>
      <c r="I228" s="17">
        <v>7.1515999999999996E-2</v>
      </c>
      <c r="J228" s="17">
        <v>6.2430000000000003E-3</v>
      </c>
      <c r="K228" s="17">
        <v>8.7298000000000001E-2</v>
      </c>
      <c r="L228" s="17">
        <v>317.7</v>
      </c>
      <c r="M228" s="17">
        <v>0.43609799999999999</v>
      </c>
      <c r="N228" s="17">
        <v>1323</v>
      </c>
      <c r="O228" s="17">
        <v>0</v>
      </c>
      <c r="P228" s="17">
        <v>0</v>
      </c>
      <c r="Q228" s="17">
        <v>0.10373</v>
      </c>
      <c r="R228" s="17">
        <v>6.0599E-2</v>
      </c>
      <c r="S228" s="17">
        <v>6.5647999999999998E-2</v>
      </c>
      <c r="T228" s="17">
        <v>5.0499999999999998E-3</v>
      </c>
      <c r="U228" s="17">
        <v>7.6921000000000003E-2</v>
      </c>
      <c r="V228" s="17">
        <v>282.2</v>
      </c>
      <c r="W228" s="17">
        <v>0.37079400000000001</v>
      </c>
      <c r="X228" s="17">
        <v>835</v>
      </c>
      <c r="Y228" s="17">
        <v>0</v>
      </c>
      <c r="Z228" s="17">
        <v>0</v>
      </c>
    </row>
    <row r="229" spans="1:26">
      <c r="A229" s="17">
        <v>216</v>
      </c>
      <c r="B229" s="19">
        <v>0.46340277777777777</v>
      </c>
      <c r="C229" s="17">
        <v>198.2</v>
      </c>
      <c r="D229" s="17">
        <v>0</v>
      </c>
      <c r="E229" s="17">
        <v>0</v>
      </c>
      <c r="F229" s="17">
        <v>0</v>
      </c>
      <c r="G229" s="17">
        <v>0.27579100000000001</v>
      </c>
      <c r="H229" s="17">
        <v>6.4364000000000005E-2</v>
      </c>
      <c r="I229" s="17">
        <v>7.1708999999999995E-2</v>
      </c>
      <c r="J229" s="17">
        <v>7.345E-3</v>
      </c>
      <c r="K229" s="17">
        <v>0.10243099999999999</v>
      </c>
      <c r="L229" s="17">
        <v>689.9</v>
      </c>
      <c r="M229" s="17">
        <v>0.37080200000000002</v>
      </c>
      <c r="N229" s="17">
        <v>1261</v>
      </c>
      <c r="O229" s="17">
        <v>0</v>
      </c>
      <c r="P229" s="17">
        <v>0</v>
      </c>
      <c r="Q229" s="17">
        <v>0.53185199999999999</v>
      </c>
      <c r="R229" s="17">
        <v>5.9645999999999998E-2</v>
      </c>
      <c r="S229" s="17">
        <v>7.1703000000000003E-2</v>
      </c>
      <c r="T229" s="17">
        <v>1.2056000000000001E-2</v>
      </c>
      <c r="U229" s="17">
        <v>0.16814399999999999</v>
      </c>
      <c r="V229" s="17">
        <v>708.2</v>
      </c>
      <c r="W229" s="17">
        <v>0.59999899999999995</v>
      </c>
      <c r="X229" s="17">
        <v>1192</v>
      </c>
      <c r="Y229" s="17">
        <v>0</v>
      </c>
      <c r="Z229" s="17">
        <v>0</v>
      </c>
    </row>
    <row r="230" spans="1:26">
      <c r="A230" s="17">
        <v>217</v>
      </c>
      <c r="B230" s="19">
        <v>0.46346064814814819</v>
      </c>
      <c r="C230" s="17">
        <v>199.4</v>
      </c>
      <c r="D230" s="17">
        <v>0</v>
      </c>
      <c r="E230" s="17">
        <v>0</v>
      </c>
      <c r="F230" s="17">
        <v>0</v>
      </c>
      <c r="G230" s="17">
        <v>0.172204</v>
      </c>
      <c r="H230" s="17">
        <v>6.2656000000000003E-2</v>
      </c>
      <c r="I230" s="17">
        <v>6.8456000000000003E-2</v>
      </c>
      <c r="J230" s="17">
        <v>5.7999999999999996E-3</v>
      </c>
      <c r="K230" s="17">
        <v>8.4725999999999996E-2</v>
      </c>
      <c r="L230" s="17">
        <v>900</v>
      </c>
      <c r="M230" s="17">
        <v>0.37081500000000001</v>
      </c>
      <c r="N230" s="17">
        <v>731</v>
      </c>
      <c r="O230" s="17">
        <v>0</v>
      </c>
      <c r="P230" s="17">
        <v>0</v>
      </c>
      <c r="Q230" s="17">
        <v>4.727E-2</v>
      </c>
      <c r="R230" s="17">
        <v>5.5070000000000001E-2</v>
      </c>
      <c r="S230" s="17">
        <v>6.1970999999999998E-2</v>
      </c>
      <c r="T230" s="17">
        <v>6.9020000000000001E-3</v>
      </c>
      <c r="U230" s="17">
        <v>0.11136600000000001</v>
      </c>
      <c r="V230" s="17">
        <v>900</v>
      </c>
      <c r="W230" s="17">
        <v>0.22917799999999999</v>
      </c>
      <c r="X230" s="17">
        <v>1748</v>
      </c>
      <c r="Y230" s="17">
        <v>0</v>
      </c>
      <c r="Z230" s="17">
        <v>0</v>
      </c>
    </row>
    <row r="231" spans="1:26">
      <c r="A231" s="17">
        <v>218</v>
      </c>
      <c r="B231" s="19">
        <v>0.4635185185185185</v>
      </c>
      <c r="C231" s="17">
        <v>200.7</v>
      </c>
      <c r="D231" s="17">
        <v>0</v>
      </c>
      <c r="E231" s="17">
        <v>0</v>
      </c>
      <c r="F231" s="17">
        <v>0</v>
      </c>
      <c r="G231" s="17">
        <v>5.0472999999999997E-2</v>
      </c>
      <c r="H231" s="17">
        <v>6.0434000000000002E-2</v>
      </c>
      <c r="I231" s="17">
        <v>6.7386000000000001E-2</v>
      </c>
      <c r="J231" s="17">
        <v>6.953E-3</v>
      </c>
      <c r="K231" s="17">
        <v>0.103176</v>
      </c>
      <c r="L231" s="17">
        <v>384.4</v>
      </c>
      <c r="M231" s="17">
        <v>0.6</v>
      </c>
      <c r="N231" s="17">
        <v>852</v>
      </c>
      <c r="O231" s="17">
        <v>0</v>
      </c>
      <c r="P231" s="17">
        <v>0</v>
      </c>
      <c r="Q231" s="17">
        <v>0.22653899999999999</v>
      </c>
      <c r="R231" s="17">
        <v>5.1431999999999999E-2</v>
      </c>
      <c r="S231" s="17">
        <v>6.0741999999999997E-2</v>
      </c>
      <c r="T231" s="17">
        <v>9.3100000000000006E-3</v>
      </c>
      <c r="U231" s="17">
        <v>0.153278</v>
      </c>
      <c r="V231" s="17">
        <v>900</v>
      </c>
      <c r="W231" s="17">
        <v>9.9999999999999995E-7</v>
      </c>
      <c r="X231" s="17">
        <v>697</v>
      </c>
      <c r="Y231" s="17">
        <v>0</v>
      </c>
      <c r="Z231" s="17">
        <v>0</v>
      </c>
    </row>
    <row r="232" spans="1:26">
      <c r="A232" s="17">
        <v>219</v>
      </c>
      <c r="B232" s="19">
        <v>0.46356481481481482</v>
      </c>
      <c r="C232" s="17">
        <v>201.4</v>
      </c>
      <c r="D232" s="17">
        <v>0</v>
      </c>
      <c r="E232" s="17">
        <v>0</v>
      </c>
      <c r="F232" s="17">
        <v>0</v>
      </c>
      <c r="G232" s="17">
        <v>8.0762E-2</v>
      </c>
      <c r="H232" s="17">
        <v>6.1488000000000001E-2</v>
      </c>
      <c r="I232" s="17">
        <v>6.6119999999999998E-2</v>
      </c>
      <c r="J232" s="17">
        <v>4.6319999999999998E-3</v>
      </c>
      <c r="K232" s="17">
        <v>7.0060999999999998E-2</v>
      </c>
      <c r="L232" s="17">
        <v>515</v>
      </c>
      <c r="M232" s="17">
        <v>0.45834000000000003</v>
      </c>
      <c r="N232" s="17">
        <v>934</v>
      </c>
      <c r="O232" s="17">
        <v>0</v>
      </c>
      <c r="P232" s="17">
        <v>0</v>
      </c>
      <c r="Q232" s="17">
        <v>5.4863000000000002E-2</v>
      </c>
      <c r="R232" s="17">
        <v>5.4106000000000001E-2</v>
      </c>
      <c r="S232" s="17">
        <v>5.9797000000000003E-2</v>
      </c>
      <c r="T232" s="17">
        <v>5.6909999999999999E-3</v>
      </c>
      <c r="U232" s="17">
        <v>9.5167000000000002E-2</v>
      </c>
      <c r="V232" s="17">
        <v>100</v>
      </c>
      <c r="W232" s="17">
        <v>0.14164099999999999</v>
      </c>
      <c r="X232" s="17">
        <v>1035</v>
      </c>
      <c r="Y232" s="17">
        <v>0</v>
      </c>
      <c r="Z232" s="17">
        <v>0</v>
      </c>
    </row>
    <row r="233" spans="1:26">
      <c r="A233" s="17">
        <v>220</v>
      </c>
      <c r="B233" s="19">
        <v>0.46362268518518518</v>
      </c>
      <c r="C233" s="17">
        <v>202.9</v>
      </c>
      <c r="D233" s="17">
        <v>0</v>
      </c>
      <c r="E233" s="17">
        <v>0</v>
      </c>
      <c r="F233" s="17">
        <v>0</v>
      </c>
      <c r="G233" s="17">
        <v>2.2873999999999999E-2</v>
      </c>
      <c r="H233" s="17">
        <v>6.0657000000000003E-2</v>
      </c>
      <c r="I233" s="17">
        <v>6.515E-2</v>
      </c>
      <c r="J233" s="17">
        <v>4.4920000000000003E-3</v>
      </c>
      <c r="K233" s="17">
        <v>6.8953E-2</v>
      </c>
      <c r="L233" s="17">
        <v>221.2</v>
      </c>
      <c r="M233" s="17">
        <v>0.59998899999999999</v>
      </c>
      <c r="N233" s="17">
        <v>1654</v>
      </c>
      <c r="O233" s="17">
        <v>0</v>
      </c>
      <c r="P233" s="17">
        <v>0</v>
      </c>
      <c r="Q233" s="17">
        <v>0.219554</v>
      </c>
      <c r="R233" s="17">
        <v>5.3538000000000002E-2</v>
      </c>
      <c r="S233" s="17">
        <v>6.0732000000000001E-2</v>
      </c>
      <c r="T233" s="17">
        <v>7.1939999999999999E-3</v>
      </c>
      <c r="U233" s="17">
        <v>0.11845899999999999</v>
      </c>
      <c r="V233" s="17">
        <v>900</v>
      </c>
      <c r="W233" s="17">
        <v>0.37081999999999998</v>
      </c>
      <c r="X233" s="17">
        <v>1136</v>
      </c>
      <c r="Y233" s="17">
        <v>0</v>
      </c>
      <c r="Z233" s="17">
        <v>0</v>
      </c>
    </row>
    <row r="234" spans="1:26">
      <c r="A234" s="17">
        <v>221</v>
      </c>
      <c r="B234" s="19">
        <v>0.4636805555555556</v>
      </c>
      <c r="C234" s="17">
        <v>203.6</v>
      </c>
      <c r="D234" s="17">
        <v>0</v>
      </c>
      <c r="E234" s="17">
        <v>0</v>
      </c>
      <c r="F234" s="17">
        <v>0</v>
      </c>
      <c r="G234" s="17">
        <v>2.2638999999999999E-2</v>
      </c>
      <c r="H234" s="17">
        <v>5.9480999999999999E-2</v>
      </c>
      <c r="I234" s="17">
        <v>6.4771999999999996E-2</v>
      </c>
      <c r="J234" s="17">
        <v>5.2909999999999997E-3</v>
      </c>
      <c r="K234" s="17">
        <v>8.1687999999999997E-2</v>
      </c>
      <c r="L234" s="17">
        <v>900</v>
      </c>
      <c r="M234" s="17">
        <v>0.59999899999999995</v>
      </c>
      <c r="N234" s="17">
        <v>872</v>
      </c>
      <c r="O234" s="17">
        <v>0</v>
      </c>
      <c r="P234" s="17">
        <v>0</v>
      </c>
      <c r="Q234" s="17">
        <v>2.9482000000000001E-2</v>
      </c>
      <c r="R234" s="17">
        <v>5.2020999999999998E-2</v>
      </c>
      <c r="S234" s="17">
        <v>5.8520000000000003E-2</v>
      </c>
      <c r="T234" s="17">
        <v>6.4989999999999996E-3</v>
      </c>
      <c r="U234" s="17">
        <v>0.111057</v>
      </c>
      <c r="V234" s="17">
        <v>900</v>
      </c>
      <c r="W234" s="17">
        <v>0.37081900000000001</v>
      </c>
      <c r="X234" s="17">
        <v>830</v>
      </c>
      <c r="Y234" s="17">
        <v>0</v>
      </c>
      <c r="Z234" s="17">
        <v>0</v>
      </c>
    </row>
    <row r="235" spans="1:26">
      <c r="A235" s="17">
        <v>222</v>
      </c>
      <c r="B235" s="19">
        <v>0.4637384259259259</v>
      </c>
      <c r="C235" s="17">
        <v>204.7</v>
      </c>
      <c r="D235" s="17">
        <v>0</v>
      </c>
      <c r="E235" s="17">
        <v>0</v>
      </c>
      <c r="F235" s="17">
        <v>0</v>
      </c>
      <c r="G235" s="17">
        <v>0.22473099999999999</v>
      </c>
      <c r="H235" s="17">
        <v>6.2754000000000004E-2</v>
      </c>
      <c r="I235" s="17">
        <v>6.7366999999999996E-2</v>
      </c>
      <c r="J235" s="17">
        <v>4.6129999999999999E-3</v>
      </c>
      <c r="K235" s="17">
        <v>6.8482000000000001E-2</v>
      </c>
      <c r="L235" s="17">
        <v>305.39999999999998</v>
      </c>
      <c r="M235" s="17">
        <v>0.370811</v>
      </c>
      <c r="N235" s="17">
        <v>1033</v>
      </c>
      <c r="O235" s="17">
        <v>0</v>
      </c>
      <c r="P235" s="17">
        <v>0</v>
      </c>
      <c r="Q235" s="17">
        <v>3.1938000000000001E-2</v>
      </c>
      <c r="R235" s="17">
        <v>5.1568000000000003E-2</v>
      </c>
      <c r="S235" s="17">
        <v>5.9893000000000002E-2</v>
      </c>
      <c r="T235" s="17">
        <v>8.3239999999999998E-3</v>
      </c>
      <c r="U235" s="17">
        <v>0.138989</v>
      </c>
      <c r="V235" s="17">
        <v>100</v>
      </c>
      <c r="W235" s="17">
        <v>0.22917299999999999</v>
      </c>
      <c r="X235" s="17">
        <v>996</v>
      </c>
      <c r="Y235" s="17">
        <v>0</v>
      </c>
      <c r="Z235" s="17">
        <v>0</v>
      </c>
    </row>
    <row r="236" spans="1:26">
      <c r="A236" s="17">
        <v>223</v>
      </c>
      <c r="B236" s="19">
        <v>0.46378472222222222</v>
      </c>
      <c r="C236" s="17">
        <v>205.6</v>
      </c>
      <c r="D236" s="17">
        <v>0</v>
      </c>
      <c r="E236" s="17">
        <v>0</v>
      </c>
      <c r="F236" s="17">
        <v>0</v>
      </c>
      <c r="G236" s="17">
        <v>0.117811</v>
      </c>
      <c r="H236" s="17">
        <v>6.0777999999999999E-2</v>
      </c>
      <c r="I236" s="17">
        <v>6.6438999999999998E-2</v>
      </c>
      <c r="J236" s="17">
        <v>5.6610000000000002E-3</v>
      </c>
      <c r="K236" s="17">
        <v>8.5200999999999999E-2</v>
      </c>
      <c r="L236" s="17">
        <v>500.1</v>
      </c>
      <c r="M236" s="17">
        <v>2.0000000000000002E-5</v>
      </c>
      <c r="N236" s="17">
        <v>1263</v>
      </c>
      <c r="O236" s="17">
        <v>0</v>
      </c>
      <c r="P236" s="17">
        <v>0</v>
      </c>
      <c r="Q236" s="17">
        <v>3.2994999999999997E-2</v>
      </c>
      <c r="R236" s="17">
        <v>5.5363000000000002E-2</v>
      </c>
      <c r="S236" s="17">
        <v>6.0517000000000001E-2</v>
      </c>
      <c r="T236" s="17">
        <v>5.1539999999999997E-3</v>
      </c>
      <c r="U236" s="17">
        <v>8.5171999999999998E-2</v>
      </c>
      <c r="V236" s="17">
        <v>900</v>
      </c>
      <c r="W236" s="17">
        <v>6.0999999999999999E-5</v>
      </c>
      <c r="X236" s="17">
        <v>890</v>
      </c>
      <c r="Y236" s="17">
        <v>0</v>
      </c>
      <c r="Z236" s="17">
        <v>0</v>
      </c>
    </row>
    <row r="237" spans="1:26">
      <c r="A237" s="17">
        <v>224</v>
      </c>
      <c r="B237" s="19">
        <v>0.46384259259259258</v>
      </c>
      <c r="C237" s="17">
        <v>205.6</v>
      </c>
      <c r="D237" s="17">
        <v>0</v>
      </c>
      <c r="E237" s="17">
        <v>0</v>
      </c>
      <c r="F237" s="17">
        <v>0</v>
      </c>
      <c r="G237" s="17">
        <v>1.9456999999999999E-2</v>
      </c>
      <c r="H237" s="17">
        <v>5.9505000000000002E-2</v>
      </c>
      <c r="I237" s="17">
        <v>6.4499000000000001E-2</v>
      </c>
      <c r="J237" s="17">
        <v>4.993E-3</v>
      </c>
      <c r="K237" s="17">
        <v>7.7415999999999999E-2</v>
      </c>
      <c r="L237" s="17">
        <v>410.3</v>
      </c>
      <c r="M237" s="17">
        <v>0.59999899999999995</v>
      </c>
      <c r="N237" s="17">
        <v>1348</v>
      </c>
      <c r="O237" s="17">
        <v>0</v>
      </c>
      <c r="P237" s="17">
        <v>0</v>
      </c>
      <c r="Q237" s="17">
        <v>0.15156600000000001</v>
      </c>
      <c r="R237" s="17">
        <v>5.7285999999999997E-2</v>
      </c>
      <c r="S237" s="17">
        <v>6.2230000000000001E-2</v>
      </c>
      <c r="T237" s="17">
        <v>4.9439999999999996E-3</v>
      </c>
      <c r="U237" s="17">
        <v>7.9446000000000003E-2</v>
      </c>
      <c r="V237" s="17">
        <v>385.1</v>
      </c>
      <c r="W237" s="17">
        <v>0.59999899999999995</v>
      </c>
      <c r="X237" s="17">
        <v>585</v>
      </c>
      <c r="Y237" s="17">
        <v>0</v>
      </c>
      <c r="Z237" s="17">
        <v>0</v>
      </c>
    </row>
    <row r="238" spans="1:26">
      <c r="A238" s="17">
        <v>225</v>
      </c>
      <c r="B238" s="19">
        <v>0.463900462962963</v>
      </c>
      <c r="C238" s="17">
        <v>204.5</v>
      </c>
      <c r="D238" s="17">
        <v>0</v>
      </c>
      <c r="E238" s="17">
        <v>0</v>
      </c>
      <c r="F238" s="17">
        <v>0</v>
      </c>
      <c r="G238" s="17">
        <v>2.2405000000000001E-2</v>
      </c>
      <c r="H238" s="17">
        <v>6.0539999999999997E-2</v>
      </c>
      <c r="I238" s="17">
        <v>6.5030000000000004E-2</v>
      </c>
      <c r="J238" s="17">
        <v>4.4900000000000001E-3</v>
      </c>
      <c r="K238" s="17">
        <v>6.905E-2</v>
      </c>
      <c r="L238" s="17">
        <v>900</v>
      </c>
      <c r="M238" s="17">
        <v>0.6</v>
      </c>
      <c r="N238" s="17">
        <v>860</v>
      </c>
      <c r="O238" s="17">
        <v>0</v>
      </c>
      <c r="P238" s="17">
        <v>0</v>
      </c>
      <c r="Q238" s="17">
        <v>4.9279000000000003E-2</v>
      </c>
      <c r="R238" s="17">
        <v>5.1858000000000001E-2</v>
      </c>
      <c r="S238" s="17">
        <v>6.0477999999999997E-2</v>
      </c>
      <c r="T238" s="17">
        <v>8.6189999999999999E-3</v>
      </c>
      <c r="U238" s="17">
        <v>0.142517</v>
      </c>
      <c r="V238" s="17">
        <v>100</v>
      </c>
      <c r="W238" s="17">
        <v>0.45836700000000002</v>
      </c>
      <c r="X238" s="17">
        <v>1542</v>
      </c>
      <c r="Y238" s="17">
        <v>0</v>
      </c>
      <c r="Z238" s="17">
        <v>0</v>
      </c>
    </row>
    <row r="239" spans="1:26">
      <c r="A239" s="17">
        <v>226</v>
      </c>
      <c r="B239" s="19">
        <v>0.46395833333333331</v>
      </c>
      <c r="C239" s="17">
        <v>203.8</v>
      </c>
      <c r="D239" s="17">
        <v>0</v>
      </c>
      <c r="E239" s="17">
        <v>0</v>
      </c>
      <c r="F239" s="17">
        <v>0</v>
      </c>
      <c r="G239" s="17">
        <v>7.6573000000000002E-2</v>
      </c>
      <c r="H239" s="17">
        <v>6.1657000000000003E-2</v>
      </c>
      <c r="I239" s="17">
        <v>6.6432000000000005E-2</v>
      </c>
      <c r="J239" s="17">
        <v>4.7749999999999997E-3</v>
      </c>
      <c r="K239" s="17">
        <v>7.1881E-2</v>
      </c>
      <c r="L239" s="17">
        <v>900</v>
      </c>
      <c r="M239" s="17">
        <v>1.1E-5</v>
      </c>
      <c r="N239" s="17">
        <v>911</v>
      </c>
      <c r="O239" s="17">
        <v>0</v>
      </c>
      <c r="P239" s="17">
        <v>0</v>
      </c>
      <c r="Q239" s="17">
        <v>7.2037000000000004E-2</v>
      </c>
      <c r="R239" s="17">
        <v>5.4129999999999998E-2</v>
      </c>
      <c r="S239" s="17">
        <v>5.9055999999999997E-2</v>
      </c>
      <c r="T239" s="17">
        <v>4.9259999999999998E-3</v>
      </c>
      <c r="U239" s="17">
        <v>8.3418000000000006E-2</v>
      </c>
      <c r="V239" s="17">
        <v>671.3</v>
      </c>
      <c r="W239" s="17">
        <v>1.0000000000000001E-5</v>
      </c>
      <c r="X239" s="17">
        <v>812</v>
      </c>
      <c r="Y239" s="17">
        <v>0</v>
      </c>
      <c r="Z239" s="17">
        <v>0</v>
      </c>
    </row>
    <row r="240" spans="1:26">
      <c r="A240" s="17">
        <v>227</v>
      </c>
      <c r="B240" s="19">
        <v>0.46400462962962963</v>
      </c>
      <c r="C240" s="17">
        <v>202.5</v>
      </c>
      <c r="D240" s="17">
        <v>0</v>
      </c>
      <c r="E240" s="17">
        <v>0</v>
      </c>
      <c r="F240" s="17">
        <v>0</v>
      </c>
      <c r="G240" s="17">
        <v>1.0475E-2</v>
      </c>
      <c r="H240" s="17">
        <v>5.8171E-2</v>
      </c>
      <c r="I240" s="17">
        <v>6.5193000000000001E-2</v>
      </c>
      <c r="J240" s="17">
        <v>7.0210000000000003E-3</v>
      </c>
      <c r="K240" s="17">
        <v>0.1077</v>
      </c>
      <c r="L240" s="17">
        <v>842.4</v>
      </c>
      <c r="M240" s="17">
        <v>0.59999800000000003</v>
      </c>
      <c r="N240" s="17">
        <v>900</v>
      </c>
      <c r="O240" s="17">
        <v>0</v>
      </c>
      <c r="P240" s="17">
        <v>0</v>
      </c>
      <c r="Q240" s="17">
        <v>0.16587399999999999</v>
      </c>
      <c r="R240" s="17">
        <v>5.357E-2</v>
      </c>
      <c r="S240" s="17">
        <v>6.0184000000000001E-2</v>
      </c>
      <c r="T240" s="17">
        <v>6.6140000000000001E-3</v>
      </c>
      <c r="U240" s="17">
        <v>0.109904</v>
      </c>
      <c r="V240" s="17">
        <v>385.5</v>
      </c>
      <c r="W240" s="17">
        <v>0.49201800000000001</v>
      </c>
      <c r="X240" s="17">
        <v>805</v>
      </c>
      <c r="Y240" s="17">
        <v>0</v>
      </c>
      <c r="Z240" s="17">
        <v>0</v>
      </c>
    </row>
    <row r="241" spans="1:26">
      <c r="A241" s="17">
        <v>228</v>
      </c>
      <c r="B241" s="19">
        <v>0.46406249999999999</v>
      </c>
      <c r="C241" s="17">
        <v>201.8</v>
      </c>
      <c r="D241" s="17">
        <v>0</v>
      </c>
      <c r="E241" s="17">
        <v>0</v>
      </c>
      <c r="F241" s="17">
        <v>0</v>
      </c>
      <c r="G241" s="17">
        <v>0.18273300000000001</v>
      </c>
      <c r="H241" s="17">
        <v>6.2031999999999997E-2</v>
      </c>
      <c r="I241" s="17">
        <v>6.9001000000000007E-2</v>
      </c>
      <c r="J241" s="17">
        <v>6.9690000000000004E-3</v>
      </c>
      <c r="K241" s="17">
        <v>0.100996</v>
      </c>
      <c r="L241" s="17">
        <v>900</v>
      </c>
      <c r="M241" s="17">
        <v>1.1E-5</v>
      </c>
      <c r="N241" s="17">
        <v>1056</v>
      </c>
      <c r="O241" s="17">
        <v>0</v>
      </c>
      <c r="P241" s="17">
        <v>0</v>
      </c>
      <c r="Q241" s="17">
        <v>5.1943000000000003E-2</v>
      </c>
      <c r="R241" s="17">
        <v>5.4919999999999997E-2</v>
      </c>
      <c r="S241" s="17">
        <v>6.1210000000000001E-2</v>
      </c>
      <c r="T241" s="17">
        <v>6.2899999999999996E-3</v>
      </c>
      <c r="U241" s="17">
        <v>0.102768</v>
      </c>
      <c r="V241" s="17">
        <v>125.4</v>
      </c>
      <c r="W241" s="17">
        <v>0.37081700000000001</v>
      </c>
      <c r="X241" s="17">
        <v>1177</v>
      </c>
      <c r="Y241" s="17">
        <v>0</v>
      </c>
      <c r="Z241" s="17">
        <v>0</v>
      </c>
    </row>
    <row r="242" spans="1:26">
      <c r="A242" s="17">
        <v>229</v>
      </c>
      <c r="B242" s="19">
        <v>0.46412037037037041</v>
      </c>
      <c r="C242" s="17">
        <v>201.1</v>
      </c>
      <c r="D242" s="17">
        <v>0</v>
      </c>
      <c r="E242" s="17">
        <v>0</v>
      </c>
      <c r="F242" s="17">
        <v>0</v>
      </c>
      <c r="G242" s="17">
        <v>0.122017</v>
      </c>
      <c r="H242" s="17">
        <v>6.4462000000000005E-2</v>
      </c>
      <c r="I242" s="17">
        <v>7.0102999999999999E-2</v>
      </c>
      <c r="J242" s="17">
        <v>5.64E-3</v>
      </c>
      <c r="K242" s="17">
        <v>8.0458000000000002E-2</v>
      </c>
      <c r="L242" s="17">
        <v>432.9</v>
      </c>
      <c r="M242" s="17">
        <v>1.2E-5</v>
      </c>
      <c r="N242" s="17">
        <v>624</v>
      </c>
      <c r="O242" s="17">
        <v>0</v>
      </c>
      <c r="P242" s="17">
        <v>0</v>
      </c>
      <c r="Q242" s="17">
        <v>0.16340099999999999</v>
      </c>
      <c r="R242" s="17">
        <v>5.5712999999999999E-2</v>
      </c>
      <c r="S242" s="17">
        <v>6.2204000000000002E-2</v>
      </c>
      <c r="T242" s="17">
        <v>6.4910000000000002E-3</v>
      </c>
      <c r="U242" s="17">
        <v>0.104352</v>
      </c>
      <c r="V242" s="17">
        <v>561.79999999999995</v>
      </c>
      <c r="W242" s="17">
        <v>0.45835300000000001</v>
      </c>
      <c r="X242" s="17">
        <v>1238</v>
      </c>
      <c r="Y242" s="17">
        <v>0</v>
      </c>
      <c r="Z242" s="17">
        <v>0</v>
      </c>
    </row>
    <row r="243" spans="1:26">
      <c r="A243" s="17">
        <v>230</v>
      </c>
      <c r="B243" s="19">
        <v>0.46417824074074071</v>
      </c>
      <c r="C243" s="17">
        <v>199.4</v>
      </c>
      <c r="D243" s="17">
        <v>0</v>
      </c>
      <c r="E243" s="17">
        <v>0</v>
      </c>
      <c r="F243" s="17">
        <v>0</v>
      </c>
      <c r="G243" s="17">
        <v>0.15318999999999999</v>
      </c>
      <c r="H243" s="17">
        <v>6.6318000000000002E-2</v>
      </c>
      <c r="I243" s="17">
        <v>7.2634000000000004E-2</v>
      </c>
      <c r="J243" s="17">
        <v>6.3160000000000004E-3</v>
      </c>
      <c r="K243" s="17">
        <v>8.6957999999999994E-2</v>
      </c>
      <c r="L243" s="17">
        <v>900</v>
      </c>
      <c r="M243" s="17">
        <v>3.0000000000000001E-5</v>
      </c>
      <c r="N243" s="17">
        <v>911</v>
      </c>
      <c r="O243" s="17">
        <v>0</v>
      </c>
      <c r="P243" s="17">
        <v>0</v>
      </c>
      <c r="Q243" s="17">
        <v>0.22488</v>
      </c>
      <c r="R243" s="17">
        <v>5.4612000000000001E-2</v>
      </c>
      <c r="S243" s="17">
        <v>6.3744999999999996E-2</v>
      </c>
      <c r="T243" s="17">
        <v>9.1330000000000005E-3</v>
      </c>
      <c r="U243" s="17">
        <v>0.14327599999999999</v>
      </c>
      <c r="V243" s="17">
        <v>900</v>
      </c>
      <c r="W243" s="17">
        <v>5.4075999999999999E-2</v>
      </c>
      <c r="X243" s="17">
        <v>1207</v>
      </c>
      <c r="Y243" s="17">
        <v>0</v>
      </c>
      <c r="Z243" s="17">
        <v>0</v>
      </c>
    </row>
    <row r="244" spans="1:26">
      <c r="A244" s="17">
        <v>231</v>
      </c>
      <c r="B244" s="19">
        <v>0.46422453703703703</v>
      </c>
      <c r="C244" s="17">
        <v>199.1</v>
      </c>
      <c r="D244" s="17">
        <v>0</v>
      </c>
      <c r="E244" s="17">
        <v>0</v>
      </c>
      <c r="F244" s="17">
        <v>0</v>
      </c>
      <c r="G244" s="17">
        <v>0.24887100000000001</v>
      </c>
      <c r="H244" s="17">
        <v>6.2871999999999997E-2</v>
      </c>
      <c r="I244" s="17">
        <v>7.0644999999999999E-2</v>
      </c>
      <c r="J244" s="17">
        <v>7.7730000000000004E-3</v>
      </c>
      <c r="K244" s="17">
        <v>0.11003300000000001</v>
      </c>
      <c r="L244" s="17">
        <v>819.6</v>
      </c>
      <c r="M244" s="17">
        <v>0.6</v>
      </c>
      <c r="N244" s="17">
        <v>1567</v>
      </c>
      <c r="O244" s="17">
        <v>0</v>
      </c>
      <c r="P244" s="17">
        <v>0</v>
      </c>
      <c r="Q244" s="17">
        <v>0.32987699999999998</v>
      </c>
      <c r="R244" s="17">
        <v>5.6576000000000001E-2</v>
      </c>
      <c r="S244" s="17">
        <v>6.5961000000000006E-2</v>
      </c>
      <c r="T244" s="17">
        <v>9.3849999999999992E-3</v>
      </c>
      <c r="U244" s="17">
        <v>0.14228199999999999</v>
      </c>
      <c r="V244" s="17">
        <v>687</v>
      </c>
      <c r="W244" s="17">
        <v>0.59999400000000003</v>
      </c>
      <c r="X244" s="17">
        <v>860</v>
      </c>
      <c r="Y244" s="17">
        <v>0</v>
      </c>
      <c r="Z244" s="17">
        <v>0</v>
      </c>
    </row>
    <row r="245" spans="1:26">
      <c r="A245" s="17">
        <v>232</v>
      </c>
      <c r="B245" s="19">
        <v>0.46428240740740739</v>
      </c>
      <c r="C245" s="17">
        <v>197.8</v>
      </c>
      <c r="D245" s="17">
        <v>0</v>
      </c>
      <c r="E245" s="17">
        <v>0</v>
      </c>
      <c r="F245" s="17">
        <v>0</v>
      </c>
      <c r="G245" s="17">
        <v>0.151639</v>
      </c>
      <c r="H245" s="17">
        <v>6.5543000000000004E-2</v>
      </c>
      <c r="I245" s="17">
        <v>7.2373999999999994E-2</v>
      </c>
      <c r="J245" s="17">
        <v>6.8310000000000003E-3</v>
      </c>
      <c r="K245" s="17">
        <v>9.4388E-2</v>
      </c>
      <c r="L245" s="17">
        <v>900</v>
      </c>
      <c r="M245" s="17">
        <v>9.9999999999999995E-7</v>
      </c>
      <c r="N245" s="17">
        <v>1257</v>
      </c>
      <c r="O245" s="17">
        <v>0</v>
      </c>
      <c r="P245" s="17">
        <v>0</v>
      </c>
      <c r="Q245" s="17">
        <v>0.21004999999999999</v>
      </c>
      <c r="R245" s="17">
        <v>5.7036000000000003E-2</v>
      </c>
      <c r="S245" s="17">
        <v>6.5350000000000005E-2</v>
      </c>
      <c r="T245" s="17">
        <v>8.3140000000000002E-3</v>
      </c>
      <c r="U245" s="17">
        <v>0.12722600000000001</v>
      </c>
      <c r="V245" s="17">
        <v>702.7</v>
      </c>
      <c r="W245" s="17">
        <v>1.2999999999999999E-5</v>
      </c>
      <c r="X245" s="17">
        <v>892</v>
      </c>
      <c r="Y245" s="17">
        <v>0</v>
      </c>
      <c r="Z245" s="17">
        <v>0</v>
      </c>
    </row>
    <row r="246" spans="1:26">
      <c r="A246" s="17">
        <v>233</v>
      </c>
      <c r="B246" s="19">
        <v>0.46434027777777781</v>
      </c>
      <c r="C246" s="17">
        <v>197.2</v>
      </c>
      <c r="D246" s="17">
        <v>0</v>
      </c>
      <c r="E246" s="17">
        <v>0</v>
      </c>
      <c r="F246" s="17">
        <v>0</v>
      </c>
      <c r="G246" s="17">
        <v>0.249613</v>
      </c>
      <c r="H246" s="17">
        <v>6.2820000000000001E-2</v>
      </c>
      <c r="I246" s="17">
        <v>7.2983000000000006E-2</v>
      </c>
      <c r="J246" s="17">
        <v>1.0163E-2</v>
      </c>
      <c r="K246" s="17">
        <v>0.13924500000000001</v>
      </c>
      <c r="L246" s="17">
        <v>687</v>
      </c>
      <c r="M246" s="17">
        <v>0.59999899999999995</v>
      </c>
      <c r="N246" s="17">
        <v>852</v>
      </c>
      <c r="O246" s="17">
        <v>0</v>
      </c>
      <c r="P246" s="17">
        <v>0</v>
      </c>
      <c r="Q246" s="17">
        <v>7.4355000000000004E-2</v>
      </c>
      <c r="R246" s="17">
        <v>5.9561000000000003E-2</v>
      </c>
      <c r="S246" s="17">
        <v>6.5246999999999999E-2</v>
      </c>
      <c r="T246" s="17">
        <v>5.6870000000000002E-3</v>
      </c>
      <c r="U246" s="17">
        <v>8.7156999999999998E-2</v>
      </c>
      <c r="V246" s="17">
        <v>529.4</v>
      </c>
      <c r="W246" s="17">
        <v>0.45832299999999998</v>
      </c>
      <c r="X246" s="17">
        <v>771</v>
      </c>
      <c r="Y246" s="17">
        <v>0</v>
      </c>
      <c r="Z246" s="17">
        <v>0</v>
      </c>
    </row>
    <row r="247" spans="1:26">
      <c r="A247" s="17">
        <v>234</v>
      </c>
      <c r="B247" s="19">
        <v>0.46439814814814812</v>
      </c>
      <c r="C247" s="17">
        <v>196.3</v>
      </c>
      <c r="D247" s="17">
        <v>0</v>
      </c>
      <c r="E247" s="17">
        <v>0</v>
      </c>
      <c r="F247" s="17">
        <v>0</v>
      </c>
      <c r="G247" s="17">
        <v>0.63727599999999995</v>
      </c>
      <c r="H247" s="17">
        <v>7.6677999999999996E-2</v>
      </c>
      <c r="I247" s="17">
        <v>9.3465000000000006E-2</v>
      </c>
      <c r="J247" s="17">
        <v>1.6785999999999999E-2</v>
      </c>
      <c r="K247" s="17">
        <v>0.17960200000000001</v>
      </c>
      <c r="L247" s="17">
        <v>623.9</v>
      </c>
      <c r="M247" s="17">
        <v>0.47623799999999999</v>
      </c>
      <c r="N247" s="17">
        <v>714</v>
      </c>
      <c r="O247" s="17">
        <v>0</v>
      </c>
      <c r="P247" s="17">
        <v>0</v>
      </c>
      <c r="Q247" s="17">
        <v>0.36983899999999997</v>
      </c>
      <c r="R247" s="17">
        <v>6.8960999999999995E-2</v>
      </c>
      <c r="S247" s="17">
        <v>8.0851000000000006E-2</v>
      </c>
      <c r="T247" s="17">
        <v>1.189E-2</v>
      </c>
      <c r="U247" s="17">
        <v>0.147062</v>
      </c>
      <c r="V247" s="17">
        <v>676.6</v>
      </c>
      <c r="W247" s="17">
        <v>0.34959400000000002</v>
      </c>
      <c r="X247" s="17">
        <v>1226</v>
      </c>
      <c r="Y247" s="17">
        <v>0</v>
      </c>
      <c r="Z247" s="17">
        <v>0</v>
      </c>
    </row>
    <row r="248" spans="1:26">
      <c r="A248" s="17">
        <v>235</v>
      </c>
      <c r="B248" s="19">
        <v>0.46445601851851853</v>
      </c>
      <c r="C248" s="17">
        <v>194.5</v>
      </c>
      <c r="D248" s="17">
        <v>0</v>
      </c>
      <c r="E248" s="17">
        <v>0</v>
      </c>
      <c r="F248" s="17">
        <v>0</v>
      </c>
      <c r="G248" s="17">
        <v>0.43699300000000002</v>
      </c>
      <c r="H248" s="17">
        <v>7.8435000000000005E-2</v>
      </c>
      <c r="I248" s="17">
        <v>9.3368999999999994E-2</v>
      </c>
      <c r="J248" s="17">
        <v>1.4933999999999999E-2</v>
      </c>
      <c r="K248" s="17">
        <v>0.159943</v>
      </c>
      <c r="L248" s="17">
        <v>734.7</v>
      </c>
      <c r="M248" s="17">
        <v>0.39765200000000001</v>
      </c>
      <c r="N248" s="17">
        <v>790</v>
      </c>
      <c r="O248" s="17">
        <v>0</v>
      </c>
      <c r="P248" s="17">
        <v>0</v>
      </c>
      <c r="Q248" s="17">
        <v>0.66650900000000002</v>
      </c>
      <c r="R248" s="17">
        <v>7.1858000000000005E-2</v>
      </c>
      <c r="S248" s="17">
        <v>9.5185000000000006E-2</v>
      </c>
      <c r="T248" s="17">
        <v>2.3327000000000001E-2</v>
      </c>
      <c r="U248" s="17">
        <v>0.24506800000000001</v>
      </c>
      <c r="V248" s="17">
        <v>640.29999999999995</v>
      </c>
      <c r="W248" s="17">
        <v>0.31673200000000001</v>
      </c>
      <c r="X248" s="17">
        <v>950</v>
      </c>
      <c r="Y248" s="17">
        <v>0</v>
      </c>
      <c r="Z248" s="17">
        <v>0</v>
      </c>
    </row>
    <row r="249" spans="1:26">
      <c r="A249" s="17">
        <v>236</v>
      </c>
      <c r="B249" s="19">
        <v>0.4645023148148148</v>
      </c>
      <c r="C249" s="17">
        <v>194.7</v>
      </c>
      <c r="D249" s="17">
        <v>0</v>
      </c>
      <c r="E249" s="17">
        <v>0</v>
      </c>
      <c r="F249" s="17">
        <v>0</v>
      </c>
      <c r="G249" s="17">
        <v>0.67544199999999999</v>
      </c>
      <c r="H249" s="17">
        <v>8.8104000000000002E-2</v>
      </c>
      <c r="I249" s="17">
        <v>0.107626</v>
      </c>
      <c r="J249" s="17">
        <v>1.9522000000000001E-2</v>
      </c>
      <c r="K249" s="17">
        <v>0.18138399999999999</v>
      </c>
      <c r="L249" s="17">
        <v>689.1</v>
      </c>
      <c r="M249" s="17">
        <v>0.229184</v>
      </c>
      <c r="N249" s="17">
        <v>899</v>
      </c>
      <c r="O249" s="17">
        <v>0</v>
      </c>
      <c r="P249" s="17">
        <v>0</v>
      </c>
      <c r="Q249" s="17">
        <v>0.59893399999999997</v>
      </c>
      <c r="R249" s="17">
        <v>7.7911999999999995E-2</v>
      </c>
      <c r="S249" s="17">
        <v>9.7050999999999998E-2</v>
      </c>
      <c r="T249" s="17">
        <v>1.9139E-2</v>
      </c>
      <c r="U249" s="17">
        <v>0.19720699999999999</v>
      </c>
      <c r="V249" s="17">
        <v>652.20000000000005</v>
      </c>
      <c r="W249" s="17">
        <v>0.49178699999999997</v>
      </c>
      <c r="X249" s="17">
        <v>745</v>
      </c>
      <c r="Y249" s="17">
        <v>0</v>
      </c>
      <c r="Z249" s="17">
        <v>0</v>
      </c>
    </row>
    <row r="250" spans="1:26">
      <c r="A250" s="17">
        <v>237</v>
      </c>
      <c r="B250" s="19">
        <v>0.46456018518518521</v>
      </c>
      <c r="C250" s="17">
        <v>192.9</v>
      </c>
      <c r="D250" s="17">
        <v>0</v>
      </c>
      <c r="E250" s="17">
        <v>0</v>
      </c>
      <c r="F250" s="17">
        <v>0</v>
      </c>
      <c r="G250" s="17">
        <v>0.74078200000000005</v>
      </c>
      <c r="H250" s="17">
        <v>7.6927999999999996E-2</v>
      </c>
      <c r="I250" s="17">
        <v>0.100452</v>
      </c>
      <c r="J250" s="17">
        <v>2.3524E-2</v>
      </c>
      <c r="K250" s="17">
        <v>0.234183</v>
      </c>
      <c r="L250" s="17">
        <v>774.9</v>
      </c>
      <c r="M250" s="17">
        <v>0.37081999999999998</v>
      </c>
      <c r="N250" s="17">
        <v>929</v>
      </c>
      <c r="O250" s="17">
        <v>0</v>
      </c>
      <c r="P250" s="17">
        <v>0</v>
      </c>
      <c r="Q250" s="17">
        <v>0.56747499999999995</v>
      </c>
      <c r="R250" s="17">
        <v>7.4836E-2</v>
      </c>
      <c r="S250" s="17">
        <v>9.5938999999999997E-2</v>
      </c>
      <c r="T250" s="17">
        <v>2.1103E-2</v>
      </c>
      <c r="U250" s="17">
        <v>0.21996199999999999</v>
      </c>
      <c r="V250" s="17">
        <v>898.1</v>
      </c>
      <c r="W250" s="17">
        <v>0.22917100000000001</v>
      </c>
      <c r="X250" s="17">
        <v>684</v>
      </c>
      <c r="Y250" s="17">
        <v>0</v>
      </c>
      <c r="Z250" s="17">
        <v>0</v>
      </c>
    </row>
    <row r="251" spans="1:26">
      <c r="A251" s="17">
        <v>238</v>
      </c>
      <c r="B251" s="19">
        <v>0.46461805555555552</v>
      </c>
      <c r="C251" s="17">
        <v>192.1</v>
      </c>
      <c r="D251" s="17">
        <v>0</v>
      </c>
      <c r="E251" s="17">
        <v>0</v>
      </c>
      <c r="F251" s="17">
        <v>0</v>
      </c>
      <c r="G251" s="17">
        <v>0.65275700000000003</v>
      </c>
      <c r="H251" s="17">
        <v>8.2549999999999998E-2</v>
      </c>
      <c r="I251" s="17">
        <v>0.10278900000000001</v>
      </c>
      <c r="J251" s="17">
        <v>2.0239E-2</v>
      </c>
      <c r="K251" s="17">
        <v>0.19689699999999999</v>
      </c>
      <c r="L251" s="17">
        <v>731.9</v>
      </c>
      <c r="M251" s="17">
        <v>0.19808300000000001</v>
      </c>
      <c r="N251" s="17">
        <v>930</v>
      </c>
      <c r="O251" s="17">
        <v>0</v>
      </c>
      <c r="P251" s="17">
        <v>0</v>
      </c>
      <c r="Q251" s="17">
        <v>0.66185400000000005</v>
      </c>
      <c r="R251" s="17">
        <v>6.8100999999999995E-2</v>
      </c>
      <c r="S251" s="17">
        <v>9.0206999999999996E-2</v>
      </c>
      <c r="T251" s="17">
        <v>2.2106000000000001E-2</v>
      </c>
      <c r="U251" s="17">
        <v>0.245056</v>
      </c>
      <c r="V251" s="17">
        <v>838.1</v>
      </c>
      <c r="W251" s="17">
        <v>0.13544300000000001</v>
      </c>
      <c r="X251" s="17">
        <v>726</v>
      </c>
      <c r="Y251" s="17">
        <v>0</v>
      </c>
      <c r="Z251" s="17">
        <v>0</v>
      </c>
    </row>
    <row r="252" spans="1:26">
      <c r="A252" s="17">
        <v>239</v>
      </c>
      <c r="B252" s="19">
        <v>0.46466435185185184</v>
      </c>
      <c r="C252" s="17">
        <v>191.2</v>
      </c>
      <c r="D252" s="17">
        <v>0</v>
      </c>
      <c r="E252" s="17">
        <v>0</v>
      </c>
      <c r="F252" s="17">
        <v>0</v>
      </c>
      <c r="G252" s="17">
        <v>0.55165299999999995</v>
      </c>
      <c r="H252" s="17">
        <v>7.6900999999999997E-2</v>
      </c>
      <c r="I252" s="17">
        <v>9.4811000000000006E-2</v>
      </c>
      <c r="J252" s="17">
        <v>1.7909999999999999E-2</v>
      </c>
      <c r="K252" s="17">
        <v>0.18890000000000001</v>
      </c>
      <c r="L252" s="17">
        <v>813.6</v>
      </c>
      <c r="M252" s="17">
        <v>3.9999999999999998E-6</v>
      </c>
      <c r="N252" s="17">
        <v>504</v>
      </c>
      <c r="O252" s="17">
        <v>0</v>
      </c>
      <c r="P252" s="17">
        <v>0</v>
      </c>
      <c r="Q252" s="17">
        <v>0.55751399999999995</v>
      </c>
      <c r="R252" s="17">
        <v>6.7943000000000003E-2</v>
      </c>
      <c r="S252" s="17">
        <v>8.4963999999999998E-2</v>
      </c>
      <c r="T252" s="17">
        <v>1.7021000000000001E-2</v>
      </c>
      <c r="U252" s="17">
        <v>0.20033599999999999</v>
      </c>
      <c r="V252" s="17">
        <v>852.8</v>
      </c>
      <c r="W252" s="17">
        <v>5.0000000000000004E-6</v>
      </c>
      <c r="X252" s="17">
        <v>748</v>
      </c>
      <c r="Y252" s="17">
        <v>0</v>
      </c>
      <c r="Z252" s="17">
        <v>0</v>
      </c>
    </row>
    <row r="253" spans="1:26">
      <c r="A253" s="17">
        <v>240</v>
      </c>
      <c r="B253" s="19">
        <v>0.4647222222222222</v>
      </c>
      <c r="C253" s="17">
        <v>190</v>
      </c>
      <c r="D253" s="17">
        <v>0</v>
      </c>
      <c r="E253" s="17">
        <v>0</v>
      </c>
      <c r="F253" s="17">
        <v>0</v>
      </c>
      <c r="G253" s="17">
        <v>0.56825999999999999</v>
      </c>
      <c r="H253" s="17">
        <v>7.6744999999999994E-2</v>
      </c>
      <c r="I253" s="17">
        <v>9.1150999999999996E-2</v>
      </c>
      <c r="J253" s="17">
        <v>1.4406E-2</v>
      </c>
      <c r="K253" s="17">
        <v>0.15804599999999999</v>
      </c>
      <c r="L253" s="17">
        <v>580.5</v>
      </c>
      <c r="M253" s="17">
        <v>0.37081799999999998</v>
      </c>
      <c r="N253" s="17">
        <v>590</v>
      </c>
      <c r="O253" s="17">
        <v>0</v>
      </c>
      <c r="P253" s="17">
        <v>0</v>
      </c>
      <c r="Q253" s="17">
        <v>0.54116200000000003</v>
      </c>
      <c r="R253" s="17">
        <v>6.3150999999999999E-2</v>
      </c>
      <c r="S253" s="17">
        <v>8.4302000000000002E-2</v>
      </c>
      <c r="T253" s="17">
        <v>2.1151E-2</v>
      </c>
      <c r="U253" s="17">
        <v>0.25089600000000001</v>
      </c>
      <c r="V253" s="17">
        <v>838.1</v>
      </c>
      <c r="W253" s="17">
        <v>5.1999999999999997E-5</v>
      </c>
      <c r="X253" s="17">
        <v>691</v>
      </c>
      <c r="Y253" s="17">
        <v>0</v>
      </c>
      <c r="Z253" s="17">
        <v>0</v>
      </c>
    </row>
    <row r="254" spans="1:26">
      <c r="A254" s="17">
        <v>241</v>
      </c>
      <c r="B254" s="19">
        <v>0.46478009259259262</v>
      </c>
      <c r="C254" s="17">
        <v>189.4</v>
      </c>
      <c r="D254" s="17">
        <v>0</v>
      </c>
      <c r="E254" s="17">
        <v>0</v>
      </c>
      <c r="F254" s="17">
        <v>0</v>
      </c>
      <c r="G254" s="17">
        <v>0.42425099999999999</v>
      </c>
      <c r="H254" s="17">
        <v>7.5566999999999995E-2</v>
      </c>
      <c r="I254" s="17">
        <v>8.5780999999999996E-2</v>
      </c>
      <c r="J254" s="17">
        <v>1.0215E-2</v>
      </c>
      <c r="K254" s="17">
        <v>0.119076</v>
      </c>
      <c r="L254" s="17">
        <v>586.1</v>
      </c>
      <c r="M254" s="17">
        <v>0.38355400000000001</v>
      </c>
      <c r="N254" s="17">
        <v>851</v>
      </c>
      <c r="O254" s="17">
        <v>0</v>
      </c>
      <c r="P254" s="17">
        <v>0</v>
      </c>
      <c r="Q254" s="17">
        <v>0.33359</v>
      </c>
      <c r="R254" s="17">
        <v>6.4475000000000005E-2</v>
      </c>
      <c r="S254" s="17">
        <v>7.6147999999999993E-2</v>
      </c>
      <c r="T254" s="17">
        <v>1.1672999999999999E-2</v>
      </c>
      <c r="U254" s="17">
        <v>0.15329200000000001</v>
      </c>
      <c r="V254" s="17">
        <v>679</v>
      </c>
      <c r="W254" s="17">
        <v>3.0000000000000001E-6</v>
      </c>
      <c r="X254" s="17">
        <v>928</v>
      </c>
      <c r="Y254" s="17">
        <v>0</v>
      </c>
      <c r="Z254" s="17">
        <v>0</v>
      </c>
    </row>
    <row r="255" spans="1:26">
      <c r="A255" s="17">
        <v>242</v>
      </c>
      <c r="B255" s="19">
        <v>0.46483796296296293</v>
      </c>
      <c r="C255" s="17">
        <v>188.1</v>
      </c>
      <c r="D255" s="17">
        <v>0</v>
      </c>
      <c r="E255" s="17">
        <v>0</v>
      </c>
      <c r="F255" s="17">
        <v>0</v>
      </c>
      <c r="G255" s="17">
        <v>0.417597</v>
      </c>
      <c r="H255" s="17">
        <v>7.4220999999999995E-2</v>
      </c>
      <c r="I255" s="17">
        <v>8.7107000000000004E-2</v>
      </c>
      <c r="J255" s="17">
        <v>1.2886E-2</v>
      </c>
      <c r="K255" s="17">
        <v>0.147929</v>
      </c>
      <c r="L255" s="17">
        <v>695.6</v>
      </c>
      <c r="M255" s="17">
        <v>5.1728000000000003E-2</v>
      </c>
      <c r="N255" s="17">
        <v>699</v>
      </c>
      <c r="O255" s="17">
        <v>0</v>
      </c>
      <c r="P255" s="17">
        <v>0</v>
      </c>
      <c r="Q255" s="17">
        <v>0.45497700000000002</v>
      </c>
      <c r="R255" s="17">
        <v>6.5653000000000003E-2</v>
      </c>
      <c r="S255" s="17">
        <v>7.7469999999999997E-2</v>
      </c>
      <c r="T255" s="17">
        <v>1.1816999999999999E-2</v>
      </c>
      <c r="U255" s="17">
        <v>0.15254000000000001</v>
      </c>
      <c r="V255" s="17">
        <v>603.70000000000005</v>
      </c>
      <c r="W255" s="17">
        <v>0.6</v>
      </c>
      <c r="X255" s="17">
        <v>915</v>
      </c>
      <c r="Y255" s="17">
        <v>0</v>
      </c>
      <c r="Z255" s="17">
        <v>0</v>
      </c>
    </row>
    <row r="256" spans="1:26">
      <c r="A256" s="17">
        <v>243</v>
      </c>
      <c r="B256" s="19">
        <v>0.46489583333333334</v>
      </c>
      <c r="C256" s="17">
        <v>187.6</v>
      </c>
      <c r="D256" s="17">
        <v>0</v>
      </c>
      <c r="E256" s="17">
        <v>0</v>
      </c>
      <c r="F256" s="17">
        <v>0</v>
      </c>
      <c r="G256" s="17">
        <v>0.49877700000000003</v>
      </c>
      <c r="H256" s="17">
        <v>7.2997000000000006E-2</v>
      </c>
      <c r="I256" s="17">
        <v>8.4414000000000003E-2</v>
      </c>
      <c r="J256" s="17">
        <v>1.1416000000000001E-2</v>
      </c>
      <c r="K256" s="17">
        <v>0.135242</v>
      </c>
      <c r="L256" s="17">
        <v>663.7</v>
      </c>
      <c r="M256" s="17">
        <v>0.59999899999999995</v>
      </c>
      <c r="N256" s="17">
        <v>678</v>
      </c>
      <c r="O256" s="17">
        <v>0</v>
      </c>
      <c r="P256" s="17">
        <v>0</v>
      </c>
      <c r="Q256" s="17">
        <v>0.47499799999999998</v>
      </c>
      <c r="R256" s="17">
        <v>5.9330000000000001E-2</v>
      </c>
      <c r="S256" s="17">
        <v>7.5493000000000005E-2</v>
      </c>
      <c r="T256" s="17">
        <v>1.6163E-2</v>
      </c>
      <c r="U256" s="17">
        <v>0.21409800000000001</v>
      </c>
      <c r="V256" s="17">
        <v>900</v>
      </c>
      <c r="W256" s="17">
        <v>0.22917899999999999</v>
      </c>
      <c r="X256" s="17">
        <v>1077</v>
      </c>
      <c r="Y256" s="17">
        <v>0</v>
      </c>
      <c r="Z256" s="17">
        <v>0</v>
      </c>
    </row>
    <row r="257" spans="1:26">
      <c r="A257" s="17">
        <v>244</v>
      </c>
      <c r="B257" s="19">
        <v>0.46494212962962966</v>
      </c>
      <c r="C257" s="17">
        <v>185.9</v>
      </c>
      <c r="D257" s="17">
        <v>0</v>
      </c>
      <c r="E257" s="17">
        <v>0</v>
      </c>
      <c r="F257" s="17">
        <v>0</v>
      </c>
      <c r="G257" s="17">
        <v>0.36043399999999998</v>
      </c>
      <c r="H257" s="17">
        <v>6.9844000000000003E-2</v>
      </c>
      <c r="I257" s="17">
        <v>8.1744999999999998E-2</v>
      </c>
      <c r="J257" s="17">
        <v>1.1900000000000001E-2</v>
      </c>
      <c r="K257" s="17">
        <v>0.14557800000000001</v>
      </c>
      <c r="L257" s="17">
        <v>900</v>
      </c>
      <c r="M257" s="17">
        <v>5.4092000000000001E-2</v>
      </c>
      <c r="N257" s="17">
        <v>900</v>
      </c>
      <c r="O257" s="17">
        <v>0</v>
      </c>
      <c r="P257" s="17">
        <v>0</v>
      </c>
      <c r="Q257" s="17">
        <v>0.393959</v>
      </c>
      <c r="R257" s="17">
        <v>6.1110999999999999E-2</v>
      </c>
      <c r="S257" s="17">
        <v>7.5014999999999998E-2</v>
      </c>
      <c r="T257" s="17">
        <v>1.3904E-2</v>
      </c>
      <c r="U257" s="17">
        <v>0.18534900000000001</v>
      </c>
      <c r="V257" s="17">
        <v>900</v>
      </c>
      <c r="W257" s="17">
        <v>4.3999999999999999E-5</v>
      </c>
      <c r="X257" s="17">
        <v>1382</v>
      </c>
      <c r="Y257" s="17">
        <v>0</v>
      </c>
      <c r="Z257" s="17">
        <v>0</v>
      </c>
    </row>
    <row r="258" spans="1:26">
      <c r="A258" s="17">
        <v>245</v>
      </c>
      <c r="B258" s="19">
        <v>0.46500000000000002</v>
      </c>
      <c r="C258" s="17">
        <v>185.4</v>
      </c>
      <c r="D258" s="17">
        <v>0</v>
      </c>
      <c r="E258" s="17">
        <v>0</v>
      </c>
      <c r="F258" s="17">
        <v>0</v>
      </c>
      <c r="G258" s="17">
        <v>0.21648999999999999</v>
      </c>
      <c r="H258" s="17">
        <v>6.9877999999999996E-2</v>
      </c>
      <c r="I258" s="17">
        <v>7.5790999999999997E-2</v>
      </c>
      <c r="J258" s="17">
        <v>5.9129999999999999E-3</v>
      </c>
      <c r="K258" s="17">
        <v>7.8016000000000002E-2</v>
      </c>
      <c r="L258" s="17">
        <v>370.6</v>
      </c>
      <c r="M258" s="17">
        <v>8.7582999999999994E-2</v>
      </c>
      <c r="N258" s="17">
        <v>855</v>
      </c>
      <c r="O258" s="17">
        <v>0</v>
      </c>
      <c r="P258" s="17">
        <v>0</v>
      </c>
      <c r="Q258" s="17">
        <v>0.34392600000000001</v>
      </c>
      <c r="R258" s="17">
        <v>6.1467000000000001E-2</v>
      </c>
      <c r="S258" s="17">
        <v>7.1057999999999996E-2</v>
      </c>
      <c r="T258" s="17">
        <v>9.5910000000000006E-3</v>
      </c>
      <c r="U258" s="17">
        <v>0.13497100000000001</v>
      </c>
      <c r="V258" s="17">
        <v>461.2</v>
      </c>
      <c r="W258" s="17">
        <v>0.112845</v>
      </c>
      <c r="X258" s="17">
        <v>1444</v>
      </c>
      <c r="Y258" s="17">
        <v>0</v>
      </c>
      <c r="Z258" s="17">
        <v>0</v>
      </c>
    </row>
    <row r="259" spans="1:26">
      <c r="A259" s="17">
        <v>246</v>
      </c>
      <c r="B259" s="19">
        <v>0.46505787037037033</v>
      </c>
      <c r="C259" s="17">
        <v>184.5</v>
      </c>
      <c r="D259" s="17">
        <v>0</v>
      </c>
      <c r="E259" s="17">
        <v>0</v>
      </c>
      <c r="F259" s="17">
        <v>0</v>
      </c>
      <c r="G259" s="17">
        <v>0.212538</v>
      </c>
      <c r="H259" s="17">
        <v>6.4807000000000003E-2</v>
      </c>
      <c r="I259" s="17">
        <v>7.2904999999999998E-2</v>
      </c>
      <c r="J259" s="17">
        <v>8.0979999999999993E-3</v>
      </c>
      <c r="K259" s="17">
        <v>0.11107300000000001</v>
      </c>
      <c r="L259" s="17">
        <v>777.8</v>
      </c>
      <c r="M259" s="17">
        <v>0.59999199999999997</v>
      </c>
      <c r="N259" s="17">
        <v>998</v>
      </c>
      <c r="O259" s="17">
        <v>0</v>
      </c>
      <c r="P259" s="17">
        <v>0</v>
      </c>
      <c r="Q259" s="17">
        <v>0.42689500000000002</v>
      </c>
      <c r="R259" s="17">
        <v>5.4546999999999998E-2</v>
      </c>
      <c r="S259" s="17">
        <v>6.5761E-2</v>
      </c>
      <c r="T259" s="17">
        <v>1.1214E-2</v>
      </c>
      <c r="U259" s="17">
        <v>0.17052200000000001</v>
      </c>
      <c r="V259" s="17">
        <v>627.5</v>
      </c>
      <c r="W259" s="17">
        <v>2.4000000000000001E-5</v>
      </c>
      <c r="X259" s="17">
        <v>789</v>
      </c>
      <c r="Y259" s="17">
        <v>0</v>
      </c>
      <c r="Z259" s="17">
        <v>0</v>
      </c>
    </row>
    <row r="260" spans="1:26">
      <c r="A260" s="17">
        <v>247</v>
      </c>
      <c r="B260" s="19">
        <v>0.46511574074074075</v>
      </c>
      <c r="C260" s="17">
        <v>183.2</v>
      </c>
      <c r="D260" s="17">
        <v>0</v>
      </c>
      <c r="E260" s="17">
        <v>0</v>
      </c>
      <c r="F260" s="17">
        <v>0</v>
      </c>
      <c r="G260" s="17">
        <v>0.182201</v>
      </c>
      <c r="H260" s="17">
        <v>6.5714999999999996E-2</v>
      </c>
      <c r="I260" s="17">
        <v>7.1528999999999995E-2</v>
      </c>
      <c r="J260" s="17">
        <v>5.8139999999999997E-3</v>
      </c>
      <c r="K260" s="17">
        <v>8.1281999999999993E-2</v>
      </c>
      <c r="L260" s="17">
        <v>713</v>
      </c>
      <c r="M260" s="17">
        <v>0.59999599999999997</v>
      </c>
      <c r="N260" s="17">
        <v>706</v>
      </c>
      <c r="O260" s="17">
        <v>0</v>
      </c>
      <c r="P260" s="17">
        <v>0</v>
      </c>
      <c r="Q260" s="17">
        <v>0.12570000000000001</v>
      </c>
      <c r="R260" s="17">
        <v>5.7245999999999998E-2</v>
      </c>
      <c r="S260" s="17">
        <v>6.3899999999999998E-2</v>
      </c>
      <c r="T260" s="17">
        <v>6.6530000000000001E-3</v>
      </c>
      <c r="U260" s="17">
        <v>0.10412200000000001</v>
      </c>
      <c r="V260" s="17">
        <v>900</v>
      </c>
      <c r="W260" s="17">
        <v>0.14160900000000001</v>
      </c>
      <c r="X260" s="17">
        <v>751</v>
      </c>
      <c r="Y260" s="17">
        <v>0</v>
      </c>
      <c r="Z260" s="17">
        <v>0</v>
      </c>
    </row>
    <row r="261" spans="1:26">
      <c r="A261" s="17">
        <v>248</v>
      </c>
      <c r="B261" s="19">
        <v>0.46516203703703707</v>
      </c>
      <c r="C261" s="17">
        <v>181.9</v>
      </c>
      <c r="D261" s="17">
        <v>0</v>
      </c>
      <c r="E261" s="17">
        <v>0</v>
      </c>
      <c r="F261" s="17">
        <v>0</v>
      </c>
      <c r="G261" s="17">
        <v>0.29937200000000003</v>
      </c>
      <c r="H261" s="17">
        <v>6.7119999999999999E-2</v>
      </c>
      <c r="I261" s="17">
        <v>7.4833999999999998E-2</v>
      </c>
      <c r="J261" s="17">
        <v>7.7140000000000004E-3</v>
      </c>
      <c r="K261" s="17">
        <v>0.10308199999999999</v>
      </c>
      <c r="L261" s="17">
        <v>459.6</v>
      </c>
      <c r="M261" s="17">
        <v>0.599997</v>
      </c>
      <c r="N261" s="17">
        <v>917</v>
      </c>
      <c r="O261" s="17">
        <v>0</v>
      </c>
      <c r="P261" s="17">
        <v>0</v>
      </c>
      <c r="Q261" s="17">
        <v>0.14746899999999999</v>
      </c>
      <c r="R261" s="17">
        <v>6.2896999999999995E-2</v>
      </c>
      <c r="S261" s="17">
        <v>6.7424999999999999E-2</v>
      </c>
      <c r="T261" s="17">
        <v>4.5279999999999999E-3</v>
      </c>
      <c r="U261" s="17">
        <v>6.7155999999999993E-2</v>
      </c>
      <c r="V261" s="17">
        <v>376.6</v>
      </c>
      <c r="W261" s="17">
        <v>0.59999800000000003</v>
      </c>
      <c r="X261" s="17">
        <v>608</v>
      </c>
      <c r="Y261" s="17">
        <v>0</v>
      </c>
      <c r="Z261" s="17">
        <v>0</v>
      </c>
    </row>
    <row r="262" spans="1:26">
      <c r="A262" s="17">
        <v>249</v>
      </c>
      <c r="B262" s="19">
        <v>0.46521990740740743</v>
      </c>
      <c r="C262" s="17">
        <v>181.6</v>
      </c>
      <c r="D262" s="17">
        <v>0</v>
      </c>
      <c r="E262" s="17">
        <v>0</v>
      </c>
      <c r="F262" s="17">
        <v>0</v>
      </c>
      <c r="G262" s="17">
        <v>0.62527999999999995</v>
      </c>
      <c r="H262" s="17">
        <v>7.3590000000000003E-2</v>
      </c>
      <c r="I262" s="17">
        <v>9.0276999999999996E-2</v>
      </c>
      <c r="J262" s="17">
        <v>1.6687E-2</v>
      </c>
      <c r="K262" s="17">
        <v>0.18484700000000001</v>
      </c>
      <c r="L262" s="17">
        <v>900</v>
      </c>
      <c r="M262" s="17">
        <v>0.37081999999999998</v>
      </c>
      <c r="N262" s="17">
        <v>779</v>
      </c>
      <c r="O262" s="17">
        <v>0</v>
      </c>
      <c r="P262" s="17">
        <v>0</v>
      </c>
      <c r="Q262" s="17">
        <v>0.39169599999999999</v>
      </c>
      <c r="R262" s="17">
        <v>6.5446000000000004E-2</v>
      </c>
      <c r="S262" s="17">
        <v>8.0185999999999993E-2</v>
      </c>
      <c r="T262" s="17">
        <v>1.4739E-2</v>
      </c>
      <c r="U262" s="17">
        <v>0.183813</v>
      </c>
      <c r="V262" s="17">
        <v>832.5</v>
      </c>
      <c r="W262" s="17">
        <v>0.22917799999999999</v>
      </c>
      <c r="X262" s="17">
        <v>566</v>
      </c>
      <c r="Y262" s="17">
        <v>0</v>
      </c>
      <c r="Z262" s="17">
        <v>0</v>
      </c>
    </row>
    <row r="263" spans="1:26">
      <c r="A263" s="17">
        <v>250</v>
      </c>
      <c r="B263" s="19">
        <v>0.46527777777777773</v>
      </c>
      <c r="C263" s="17">
        <v>180.1</v>
      </c>
      <c r="D263" s="17">
        <v>0</v>
      </c>
      <c r="E263" s="17">
        <v>0</v>
      </c>
      <c r="F263" s="17">
        <v>0</v>
      </c>
      <c r="G263" s="17">
        <v>0.57385399999999998</v>
      </c>
      <c r="H263" s="17">
        <v>7.8242999999999993E-2</v>
      </c>
      <c r="I263" s="17">
        <v>9.2715000000000006E-2</v>
      </c>
      <c r="J263" s="17">
        <v>1.4470999999999999E-2</v>
      </c>
      <c r="K263" s="17">
        <v>0.156083</v>
      </c>
      <c r="L263" s="17">
        <v>691.4</v>
      </c>
      <c r="M263" s="17">
        <v>0.59999599999999997</v>
      </c>
      <c r="N263" s="17">
        <v>739</v>
      </c>
      <c r="O263" s="17">
        <v>0</v>
      </c>
      <c r="P263" s="17">
        <v>0</v>
      </c>
      <c r="Q263" s="17">
        <v>0.58838299999999999</v>
      </c>
      <c r="R263" s="17">
        <v>7.1910000000000002E-2</v>
      </c>
      <c r="S263" s="17">
        <v>8.6861999999999995E-2</v>
      </c>
      <c r="T263" s="17">
        <v>1.4952999999999999E-2</v>
      </c>
      <c r="U263" s="17">
        <v>0.17214499999999999</v>
      </c>
      <c r="V263" s="17">
        <v>629.1</v>
      </c>
      <c r="W263" s="17">
        <v>0.59998499999999999</v>
      </c>
      <c r="X263" s="17">
        <v>765</v>
      </c>
      <c r="Y263" s="17">
        <v>0</v>
      </c>
      <c r="Z263" s="17">
        <v>0</v>
      </c>
    </row>
    <row r="264" spans="1:26">
      <c r="A264" s="17">
        <v>251</v>
      </c>
      <c r="B264" s="19">
        <v>0.46533564814814815</v>
      </c>
      <c r="C264" s="17">
        <v>179.2</v>
      </c>
      <c r="D264" s="17">
        <v>0</v>
      </c>
      <c r="E264" s="17">
        <v>0</v>
      </c>
      <c r="F264" s="17">
        <v>0</v>
      </c>
      <c r="G264" s="17">
        <v>0.77880499999999997</v>
      </c>
      <c r="H264" s="17">
        <v>8.3874000000000004E-2</v>
      </c>
      <c r="I264" s="17">
        <v>0.10964599999999999</v>
      </c>
      <c r="J264" s="17">
        <v>2.5772E-2</v>
      </c>
      <c r="K264" s="17">
        <v>0.23505100000000001</v>
      </c>
      <c r="L264" s="17">
        <v>745.7</v>
      </c>
      <c r="M264" s="17">
        <v>0.24931900000000001</v>
      </c>
      <c r="N264" s="17">
        <v>1006</v>
      </c>
      <c r="O264" s="17">
        <v>0</v>
      </c>
      <c r="P264" s="17">
        <v>0</v>
      </c>
      <c r="Q264" s="17">
        <v>0.61261900000000002</v>
      </c>
      <c r="R264" s="17">
        <v>8.1967999999999999E-2</v>
      </c>
      <c r="S264" s="17">
        <v>0.102689</v>
      </c>
      <c r="T264" s="17">
        <v>2.0722000000000001E-2</v>
      </c>
      <c r="U264" s="17">
        <v>0.201789</v>
      </c>
      <c r="V264" s="17">
        <v>726.1</v>
      </c>
      <c r="W264" s="17">
        <v>0.59997599999999995</v>
      </c>
      <c r="X264" s="17">
        <v>1020</v>
      </c>
      <c r="Y264" s="17">
        <v>0</v>
      </c>
      <c r="Z264" s="17">
        <v>0</v>
      </c>
    </row>
    <row r="265" spans="1:26">
      <c r="A265" s="17">
        <v>252</v>
      </c>
      <c r="B265" s="19">
        <v>0.46538194444444447</v>
      </c>
      <c r="C265" s="17">
        <v>178.1</v>
      </c>
      <c r="D265" s="17">
        <v>0</v>
      </c>
      <c r="E265" s="17">
        <v>0</v>
      </c>
      <c r="F265" s="17">
        <v>0</v>
      </c>
      <c r="G265" s="17">
        <v>0.80168799999999996</v>
      </c>
      <c r="H265" s="17">
        <v>8.8251999999999997E-2</v>
      </c>
      <c r="I265" s="17">
        <v>0.115845</v>
      </c>
      <c r="J265" s="17">
        <v>2.7592999999999999E-2</v>
      </c>
      <c r="K265" s="17">
        <v>0.23819000000000001</v>
      </c>
      <c r="L265" s="17">
        <v>821.2</v>
      </c>
      <c r="M265" s="17">
        <v>0.35011300000000001</v>
      </c>
      <c r="N265" s="17">
        <v>983</v>
      </c>
      <c r="O265" s="17">
        <v>0</v>
      </c>
      <c r="P265" s="17">
        <v>0</v>
      </c>
      <c r="Q265" s="17">
        <v>0.68293800000000005</v>
      </c>
      <c r="R265" s="17">
        <v>7.6457999999999998E-2</v>
      </c>
      <c r="S265" s="17">
        <v>0.103231</v>
      </c>
      <c r="T265" s="17">
        <v>2.6773000000000002E-2</v>
      </c>
      <c r="U265" s="17">
        <v>0.25934699999999999</v>
      </c>
      <c r="V265" s="17">
        <v>754</v>
      </c>
      <c r="W265" s="17">
        <v>0.22917999999999999</v>
      </c>
      <c r="X265" s="17">
        <v>781</v>
      </c>
      <c r="Y265" s="17">
        <v>0</v>
      </c>
      <c r="Z265" s="17">
        <v>0</v>
      </c>
    </row>
    <row r="266" spans="1:26">
      <c r="A266" s="17">
        <v>253</v>
      </c>
      <c r="B266" s="19">
        <v>0.46543981481481483</v>
      </c>
      <c r="C266" s="17">
        <v>177.6</v>
      </c>
      <c r="D266" s="17">
        <v>0</v>
      </c>
      <c r="E266" s="17">
        <v>0</v>
      </c>
      <c r="F266" s="17">
        <v>0</v>
      </c>
      <c r="G266" s="17">
        <v>0.86630700000000005</v>
      </c>
      <c r="H266" s="17">
        <v>9.1447000000000001E-2</v>
      </c>
      <c r="I266" s="17">
        <v>0.121554</v>
      </c>
      <c r="J266" s="17">
        <v>3.0106000000000001E-2</v>
      </c>
      <c r="K266" s="17">
        <v>0.24767800000000001</v>
      </c>
      <c r="L266" s="17">
        <v>724.1</v>
      </c>
      <c r="M266" s="17">
        <v>0.57148500000000002</v>
      </c>
      <c r="N266" s="17">
        <v>700</v>
      </c>
      <c r="O266" s="17">
        <v>0</v>
      </c>
      <c r="P266" s="17">
        <v>0</v>
      </c>
      <c r="Q266" s="17">
        <v>0.76292199999999999</v>
      </c>
      <c r="R266" s="17">
        <v>8.4279000000000007E-2</v>
      </c>
      <c r="S266" s="17">
        <v>0.112696</v>
      </c>
      <c r="T266" s="17">
        <v>2.8417000000000001E-2</v>
      </c>
      <c r="U266" s="17">
        <v>0.25215900000000002</v>
      </c>
      <c r="V266" s="17">
        <v>732.2</v>
      </c>
      <c r="W266" s="17">
        <v>0.36313699999999999</v>
      </c>
      <c r="X266" s="17">
        <v>658</v>
      </c>
      <c r="Y266" s="17">
        <v>0</v>
      </c>
      <c r="Z266" s="17">
        <v>0</v>
      </c>
    </row>
    <row r="267" spans="1:26">
      <c r="A267" s="17">
        <v>254</v>
      </c>
      <c r="B267" s="19">
        <v>0.46549768518518514</v>
      </c>
      <c r="C267" s="17">
        <v>176.3</v>
      </c>
      <c r="D267" s="17">
        <v>0</v>
      </c>
      <c r="E267" s="17">
        <v>0</v>
      </c>
      <c r="F267" s="17">
        <v>0</v>
      </c>
      <c r="G267" s="17">
        <v>0.79382399999999997</v>
      </c>
      <c r="H267" s="17">
        <v>0.105392</v>
      </c>
      <c r="I267" s="17">
        <v>0.143261</v>
      </c>
      <c r="J267" s="17">
        <v>3.7869E-2</v>
      </c>
      <c r="K267" s="17">
        <v>0.26433600000000002</v>
      </c>
      <c r="L267" s="17">
        <v>696.6</v>
      </c>
      <c r="M267" s="17">
        <v>0.37081399999999998</v>
      </c>
      <c r="N267" s="17">
        <v>800</v>
      </c>
      <c r="O267" s="17">
        <v>0</v>
      </c>
      <c r="P267" s="17">
        <v>0</v>
      </c>
      <c r="Q267" s="17">
        <v>0.74938700000000003</v>
      </c>
      <c r="R267" s="17">
        <v>8.3400000000000002E-2</v>
      </c>
      <c r="S267" s="17">
        <v>0.116148</v>
      </c>
      <c r="T267" s="17">
        <v>3.2747999999999999E-2</v>
      </c>
      <c r="U267" s="17">
        <v>0.28194900000000001</v>
      </c>
      <c r="V267" s="17">
        <v>615.1</v>
      </c>
      <c r="W267" s="17">
        <v>3.0000000000000001E-6</v>
      </c>
      <c r="X267" s="17">
        <v>1006</v>
      </c>
      <c r="Y267" s="17">
        <v>0</v>
      </c>
      <c r="Z267" s="17">
        <v>0</v>
      </c>
    </row>
    <row r="268" spans="1:26">
      <c r="A268" s="17">
        <v>255</v>
      </c>
      <c r="B268" s="19">
        <v>0.46555555555555556</v>
      </c>
      <c r="C268" s="17">
        <v>175.4</v>
      </c>
      <c r="D268" s="17">
        <v>0</v>
      </c>
      <c r="E268" s="17">
        <v>0</v>
      </c>
      <c r="F268" s="17">
        <v>0</v>
      </c>
      <c r="G268" s="17">
        <v>0.83818999999999999</v>
      </c>
      <c r="H268" s="17">
        <v>9.3815999999999997E-2</v>
      </c>
      <c r="I268" s="17">
        <v>0.12843399999999999</v>
      </c>
      <c r="J268" s="17">
        <v>3.4618000000000003E-2</v>
      </c>
      <c r="K268" s="17">
        <v>0.26954099999999998</v>
      </c>
      <c r="L268" s="17">
        <v>754.8</v>
      </c>
      <c r="M268" s="17">
        <v>0.101357</v>
      </c>
      <c r="N268" s="17">
        <v>531</v>
      </c>
      <c r="O268" s="17">
        <v>0</v>
      </c>
      <c r="P268" s="17">
        <v>0</v>
      </c>
      <c r="Q268" s="17">
        <v>0.80157800000000001</v>
      </c>
      <c r="R268" s="17">
        <v>8.5500999999999994E-2</v>
      </c>
      <c r="S268" s="17">
        <v>0.12047099999999999</v>
      </c>
      <c r="T268" s="17">
        <v>3.4970000000000001E-2</v>
      </c>
      <c r="U268" s="17">
        <v>0.29027999999999998</v>
      </c>
      <c r="V268" s="17">
        <v>824</v>
      </c>
      <c r="W268" s="17">
        <v>0.37081999999999998</v>
      </c>
      <c r="X268" s="17">
        <v>534</v>
      </c>
      <c r="Y268" s="17">
        <v>0</v>
      </c>
      <c r="Z268" s="17">
        <v>0</v>
      </c>
    </row>
    <row r="269" spans="1:26">
      <c r="A269" s="17">
        <v>256</v>
      </c>
      <c r="B269" s="19">
        <v>0.46561342592592592</v>
      </c>
      <c r="C269" s="17">
        <v>174.5</v>
      </c>
      <c r="D269" s="17">
        <v>0</v>
      </c>
      <c r="E269" s="17">
        <v>0</v>
      </c>
      <c r="F269" s="17">
        <v>0</v>
      </c>
      <c r="G269" s="17">
        <v>0.87101799999999996</v>
      </c>
      <c r="H269" s="17">
        <v>9.6656000000000006E-2</v>
      </c>
      <c r="I269" s="17">
        <v>0.134603</v>
      </c>
      <c r="J269" s="17">
        <v>3.7947000000000002E-2</v>
      </c>
      <c r="K269" s="17">
        <v>0.28191699999999997</v>
      </c>
      <c r="L269" s="17">
        <v>896.8</v>
      </c>
      <c r="M269" s="17">
        <v>0.22916600000000001</v>
      </c>
      <c r="N269" s="17">
        <v>990</v>
      </c>
      <c r="O269" s="17">
        <v>0</v>
      </c>
      <c r="P269" s="17">
        <v>0</v>
      </c>
      <c r="Q269" s="17">
        <v>0.76277700000000004</v>
      </c>
      <c r="R269" s="17">
        <v>9.0299000000000004E-2</v>
      </c>
      <c r="S269" s="17">
        <v>0.12559000000000001</v>
      </c>
      <c r="T269" s="17">
        <v>3.5291999999999997E-2</v>
      </c>
      <c r="U269" s="17">
        <v>0.28100599999999998</v>
      </c>
      <c r="V269" s="17">
        <v>798.4</v>
      </c>
      <c r="W269" s="17">
        <v>0.26267000000000001</v>
      </c>
      <c r="X269" s="17">
        <v>854</v>
      </c>
      <c r="Y269" s="17">
        <v>0</v>
      </c>
      <c r="Z269" s="17">
        <v>0</v>
      </c>
    </row>
    <row r="270" spans="1:26">
      <c r="A270" s="17">
        <v>257</v>
      </c>
      <c r="B270" s="19">
        <v>0.46565972222222224</v>
      </c>
      <c r="C270" s="17">
        <v>173.4</v>
      </c>
      <c r="D270" s="17">
        <v>0</v>
      </c>
      <c r="E270" s="17">
        <v>0</v>
      </c>
      <c r="F270" s="17">
        <v>0</v>
      </c>
      <c r="G270" s="17">
        <v>0.868475</v>
      </c>
      <c r="H270" s="17">
        <v>0.101809</v>
      </c>
      <c r="I270" s="17">
        <v>0.14177699999999999</v>
      </c>
      <c r="J270" s="17">
        <v>3.9967999999999997E-2</v>
      </c>
      <c r="K270" s="17">
        <v>0.28190599999999999</v>
      </c>
      <c r="L270" s="17">
        <v>776.5</v>
      </c>
      <c r="M270" s="17">
        <v>0.191695</v>
      </c>
      <c r="N270" s="17">
        <v>912</v>
      </c>
      <c r="O270" s="17">
        <v>0</v>
      </c>
      <c r="P270" s="17">
        <v>0</v>
      </c>
      <c r="Q270" s="17">
        <v>0.86205200000000004</v>
      </c>
      <c r="R270" s="17">
        <v>9.0773999999999994E-2</v>
      </c>
      <c r="S270" s="17">
        <v>0.13356699999999999</v>
      </c>
      <c r="T270" s="17">
        <v>4.2793999999999999E-2</v>
      </c>
      <c r="U270" s="17">
        <v>0.32038899999999998</v>
      </c>
      <c r="V270" s="17">
        <v>710.4</v>
      </c>
      <c r="W270" s="17">
        <v>0.33793099999999998</v>
      </c>
      <c r="X270" s="17">
        <v>612</v>
      </c>
      <c r="Y270" s="17">
        <v>0</v>
      </c>
      <c r="Z270" s="17">
        <v>0</v>
      </c>
    </row>
    <row r="271" spans="1:26">
      <c r="A271" s="17">
        <v>258</v>
      </c>
      <c r="B271" s="19">
        <v>0.46571759259259254</v>
      </c>
      <c r="C271" s="17">
        <v>172.1</v>
      </c>
      <c r="D271" s="17">
        <v>0</v>
      </c>
      <c r="E271" s="17">
        <v>0</v>
      </c>
      <c r="F271" s="17">
        <v>0</v>
      </c>
      <c r="G271" s="17">
        <v>0.88230399999999998</v>
      </c>
      <c r="H271" s="17">
        <v>0.101496</v>
      </c>
      <c r="I271" s="17">
        <v>0.14813000000000001</v>
      </c>
      <c r="J271" s="17">
        <v>4.6633000000000001E-2</v>
      </c>
      <c r="K271" s="17">
        <v>0.31481300000000001</v>
      </c>
      <c r="L271" s="17">
        <v>749.7</v>
      </c>
      <c r="M271" s="17">
        <v>0.37080299999999999</v>
      </c>
      <c r="N271" s="17">
        <v>1141</v>
      </c>
      <c r="O271" s="17">
        <v>0</v>
      </c>
      <c r="P271" s="17">
        <v>0</v>
      </c>
      <c r="Q271" s="17">
        <v>0.86176399999999997</v>
      </c>
      <c r="R271" s="17">
        <v>9.5197000000000004E-2</v>
      </c>
      <c r="S271" s="17">
        <v>0.136376</v>
      </c>
      <c r="T271" s="17">
        <v>4.1179E-2</v>
      </c>
      <c r="U271" s="17">
        <v>0.30195100000000002</v>
      </c>
      <c r="V271" s="17">
        <v>658.5</v>
      </c>
      <c r="W271" s="17">
        <v>9.4596E-2</v>
      </c>
      <c r="X271" s="17">
        <v>832</v>
      </c>
      <c r="Y271" s="17">
        <v>0</v>
      </c>
      <c r="Z271" s="17">
        <v>0</v>
      </c>
    </row>
    <row r="272" spans="1:26">
      <c r="A272" s="17">
        <v>259</v>
      </c>
      <c r="B272" s="19">
        <v>0.46577546296296296</v>
      </c>
      <c r="C272" s="17">
        <v>171.6</v>
      </c>
      <c r="D272" s="17">
        <v>0</v>
      </c>
      <c r="E272" s="17">
        <v>0</v>
      </c>
      <c r="F272" s="17">
        <v>0</v>
      </c>
      <c r="G272" s="17">
        <v>0.84879099999999996</v>
      </c>
      <c r="H272" s="17">
        <v>0.10731499999999999</v>
      </c>
      <c r="I272" s="17">
        <v>0.15384</v>
      </c>
      <c r="J272" s="17">
        <v>4.6524999999999997E-2</v>
      </c>
      <c r="K272" s="17">
        <v>0.302425</v>
      </c>
      <c r="L272" s="17">
        <v>726.1</v>
      </c>
      <c r="M272" s="17">
        <v>0.28337000000000001</v>
      </c>
      <c r="N272" s="17">
        <v>518</v>
      </c>
      <c r="O272" s="17">
        <v>0</v>
      </c>
      <c r="P272" s="17">
        <v>0</v>
      </c>
      <c r="Q272" s="17">
        <v>0.89968800000000004</v>
      </c>
      <c r="R272" s="17">
        <v>0.10115200000000001</v>
      </c>
      <c r="S272" s="17">
        <v>0.14561299999999999</v>
      </c>
      <c r="T272" s="17">
        <v>4.4462000000000002E-2</v>
      </c>
      <c r="U272" s="17">
        <v>0.30534</v>
      </c>
      <c r="V272" s="17">
        <v>653.29999999999995</v>
      </c>
      <c r="W272" s="17">
        <v>0.143703</v>
      </c>
      <c r="X272" s="17">
        <v>712</v>
      </c>
      <c r="Y272" s="17">
        <v>0</v>
      </c>
      <c r="Z272" s="17">
        <v>0</v>
      </c>
    </row>
    <row r="273" spans="1:26">
      <c r="A273" s="17">
        <v>260</v>
      </c>
      <c r="B273" s="19">
        <v>0.46583333333333332</v>
      </c>
      <c r="C273" s="17">
        <v>169.9</v>
      </c>
      <c r="D273" s="17">
        <v>0</v>
      </c>
      <c r="E273" s="17">
        <v>0</v>
      </c>
      <c r="F273" s="17">
        <v>0</v>
      </c>
      <c r="G273" s="17">
        <v>0.897401</v>
      </c>
      <c r="H273" s="17">
        <v>0.10416</v>
      </c>
      <c r="I273" s="17">
        <v>0.153143</v>
      </c>
      <c r="J273" s="17">
        <v>4.8982999999999999E-2</v>
      </c>
      <c r="K273" s="17">
        <v>0.31985200000000003</v>
      </c>
      <c r="L273" s="17">
        <v>624.1</v>
      </c>
      <c r="M273" s="17">
        <v>0.41069600000000001</v>
      </c>
      <c r="N273" s="17">
        <v>502</v>
      </c>
      <c r="O273" s="17">
        <v>0</v>
      </c>
      <c r="P273" s="17">
        <v>0</v>
      </c>
      <c r="Q273" s="17">
        <v>0.83032399999999995</v>
      </c>
      <c r="R273" s="17">
        <v>0.102826</v>
      </c>
      <c r="S273" s="17">
        <v>0.14243400000000001</v>
      </c>
      <c r="T273" s="17">
        <v>3.9607999999999997E-2</v>
      </c>
      <c r="U273" s="17">
        <v>0.27808100000000002</v>
      </c>
      <c r="V273" s="17">
        <v>633.79999999999995</v>
      </c>
      <c r="W273" s="17">
        <v>0.31672600000000001</v>
      </c>
      <c r="X273" s="17">
        <v>581</v>
      </c>
      <c r="Y273" s="17">
        <v>0</v>
      </c>
      <c r="Z273" s="17">
        <v>0</v>
      </c>
    </row>
    <row r="274" spans="1:26">
      <c r="A274" s="17">
        <v>261</v>
      </c>
      <c r="B274" s="19">
        <v>0.46587962962962964</v>
      </c>
      <c r="C274" s="17">
        <v>169.2</v>
      </c>
      <c r="D274" s="17">
        <v>0</v>
      </c>
      <c r="E274" s="17">
        <v>0</v>
      </c>
      <c r="F274" s="17">
        <v>0</v>
      </c>
      <c r="G274" s="17">
        <v>0.82568299999999994</v>
      </c>
      <c r="H274" s="17">
        <v>0.114994</v>
      </c>
      <c r="I274" s="17">
        <v>0.158247</v>
      </c>
      <c r="J274" s="17">
        <v>4.3253E-2</v>
      </c>
      <c r="K274" s="17">
        <v>0.27332400000000001</v>
      </c>
      <c r="L274" s="17">
        <v>707.2</v>
      </c>
      <c r="M274" s="17">
        <v>0.363174</v>
      </c>
      <c r="N274" s="17">
        <v>866</v>
      </c>
      <c r="O274" s="17">
        <v>0</v>
      </c>
      <c r="P274" s="17">
        <v>0</v>
      </c>
      <c r="Q274" s="17">
        <v>0.86035600000000001</v>
      </c>
      <c r="R274" s="17">
        <v>0.10756599999999999</v>
      </c>
      <c r="S274" s="17">
        <v>0.152443</v>
      </c>
      <c r="T274" s="17">
        <v>4.4877E-2</v>
      </c>
      <c r="U274" s="17">
        <v>0.29438300000000001</v>
      </c>
      <c r="V274" s="17">
        <v>742.2</v>
      </c>
      <c r="W274" s="17">
        <v>0.43375000000000002</v>
      </c>
      <c r="X274" s="17">
        <v>718</v>
      </c>
      <c r="Y274" s="17">
        <v>0</v>
      </c>
      <c r="Z274" s="17">
        <v>0</v>
      </c>
    </row>
    <row r="275" spans="1:26">
      <c r="A275" s="17">
        <v>262</v>
      </c>
      <c r="B275" s="19">
        <v>0.46593749999999995</v>
      </c>
      <c r="C275" s="17">
        <v>168.1</v>
      </c>
      <c r="D275" s="17">
        <v>0</v>
      </c>
      <c r="E275" s="17">
        <v>0</v>
      </c>
      <c r="F275" s="17">
        <v>0</v>
      </c>
      <c r="G275" s="17">
        <v>0.90618500000000002</v>
      </c>
      <c r="H275" s="17">
        <v>0.115201</v>
      </c>
      <c r="I275" s="17">
        <v>0.16651099999999999</v>
      </c>
      <c r="J275" s="17">
        <v>5.1310000000000001E-2</v>
      </c>
      <c r="K275" s="17">
        <v>0.30814999999999998</v>
      </c>
      <c r="L275" s="17">
        <v>765.9</v>
      </c>
      <c r="M275" s="17">
        <v>0.37081900000000001</v>
      </c>
      <c r="N275" s="17">
        <v>610</v>
      </c>
      <c r="O275" s="17">
        <v>0</v>
      </c>
      <c r="P275" s="17">
        <v>0</v>
      </c>
      <c r="Q275" s="17">
        <v>0.86199199999999998</v>
      </c>
      <c r="R275" s="17">
        <v>0.10720499999999999</v>
      </c>
      <c r="S275" s="17">
        <v>0.15925900000000001</v>
      </c>
      <c r="T275" s="17">
        <v>5.2054000000000003E-2</v>
      </c>
      <c r="U275" s="17">
        <v>0.32685199999999998</v>
      </c>
      <c r="V275" s="17">
        <v>660.8</v>
      </c>
      <c r="W275" s="17">
        <v>0.136319</v>
      </c>
      <c r="X275" s="17">
        <v>561</v>
      </c>
      <c r="Y275" s="17">
        <v>0</v>
      </c>
      <c r="Z275" s="17">
        <v>0</v>
      </c>
    </row>
    <row r="276" spans="1:26">
      <c r="A276" s="17">
        <v>263</v>
      </c>
      <c r="B276" s="19">
        <v>0.46599537037037037</v>
      </c>
      <c r="C276" s="17">
        <v>166.8</v>
      </c>
      <c r="D276" s="17">
        <v>0</v>
      </c>
      <c r="E276" s="17">
        <v>0</v>
      </c>
      <c r="F276" s="17">
        <v>0</v>
      </c>
      <c r="G276" s="17">
        <v>0.88717999999999997</v>
      </c>
      <c r="H276" s="17">
        <v>0.121117</v>
      </c>
      <c r="I276" s="17">
        <v>0.17174700000000001</v>
      </c>
      <c r="J276" s="17">
        <v>5.0630000000000001E-2</v>
      </c>
      <c r="K276" s="17">
        <v>0.29479300000000003</v>
      </c>
      <c r="L276" s="17">
        <v>677.7</v>
      </c>
      <c r="M276" s="17">
        <v>0.6</v>
      </c>
      <c r="N276" s="17">
        <v>506</v>
      </c>
      <c r="O276" s="17">
        <v>0</v>
      </c>
      <c r="P276" s="17">
        <v>0</v>
      </c>
      <c r="Q276" s="17">
        <v>0.90950500000000001</v>
      </c>
      <c r="R276" s="17">
        <v>0.105589</v>
      </c>
      <c r="S276" s="17">
        <v>0.16495099999999999</v>
      </c>
      <c r="T276" s="17">
        <v>5.9361999999999998E-2</v>
      </c>
      <c r="U276" s="17">
        <v>0.35987400000000003</v>
      </c>
      <c r="V276" s="17">
        <v>797.1</v>
      </c>
      <c r="W276" s="17">
        <v>0.37081900000000001</v>
      </c>
      <c r="X276" s="17">
        <v>713</v>
      </c>
      <c r="Y276" s="17">
        <v>0</v>
      </c>
      <c r="Z276" s="17">
        <v>0</v>
      </c>
    </row>
    <row r="277" spans="1:26">
      <c r="A277" s="17">
        <v>264</v>
      </c>
      <c r="B277" s="19">
        <v>0.46605324074074073</v>
      </c>
      <c r="C277" s="17">
        <v>166.3</v>
      </c>
      <c r="D277" s="17">
        <v>0</v>
      </c>
      <c r="E277" s="17">
        <v>0</v>
      </c>
      <c r="F277" s="17">
        <v>0</v>
      </c>
      <c r="G277" s="17">
        <v>0.86943899999999996</v>
      </c>
      <c r="H277" s="17">
        <v>0.12082900000000001</v>
      </c>
      <c r="I277" s="17">
        <v>0.17593700000000001</v>
      </c>
      <c r="J277" s="17">
        <v>5.5107999999999997E-2</v>
      </c>
      <c r="K277" s="17">
        <v>0.31322699999999998</v>
      </c>
      <c r="L277" s="17">
        <v>716.2</v>
      </c>
      <c r="M277" s="17">
        <v>0.31703799999999999</v>
      </c>
      <c r="N277" s="17">
        <v>592</v>
      </c>
      <c r="O277" s="17">
        <v>0</v>
      </c>
      <c r="P277" s="17">
        <v>0</v>
      </c>
      <c r="Q277" s="17">
        <v>0.85494800000000004</v>
      </c>
      <c r="R277" s="17">
        <v>0.113556</v>
      </c>
      <c r="S277" s="17">
        <v>0.164019</v>
      </c>
      <c r="T277" s="17">
        <v>5.0463000000000001E-2</v>
      </c>
      <c r="U277" s="17">
        <v>0.30766500000000002</v>
      </c>
      <c r="V277" s="17">
        <v>745</v>
      </c>
      <c r="W277" s="17">
        <v>0.58722799999999997</v>
      </c>
      <c r="X277" s="17">
        <v>603</v>
      </c>
      <c r="Y277" s="17">
        <v>0</v>
      </c>
      <c r="Z277" s="17">
        <v>0</v>
      </c>
    </row>
    <row r="278" spans="1:26">
      <c r="A278" s="17">
        <v>265</v>
      </c>
      <c r="B278" s="19">
        <v>0.46609953703703705</v>
      </c>
      <c r="C278" s="17">
        <v>164.3</v>
      </c>
      <c r="D278" s="17">
        <v>0</v>
      </c>
      <c r="E278" s="17">
        <v>0</v>
      </c>
      <c r="F278" s="17">
        <v>0</v>
      </c>
      <c r="G278" s="17">
        <v>0.92045500000000002</v>
      </c>
      <c r="H278" s="17">
        <v>0.117437</v>
      </c>
      <c r="I278" s="17">
        <v>0.17393400000000001</v>
      </c>
      <c r="J278" s="17">
        <v>5.6498E-2</v>
      </c>
      <c r="K278" s="17">
        <v>0.32482100000000003</v>
      </c>
      <c r="L278" s="17">
        <v>669.2</v>
      </c>
      <c r="M278" s="17">
        <v>0.32335700000000001</v>
      </c>
      <c r="N278" s="17">
        <v>518</v>
      </c>
      <c r="O278" s="17">
        <v>0</v>
      </c>
      <c r="P278" s="17">
        <v>0</v>
      </c>
      <c r="Q278" s="17">
        <v>0.88756000000000002</v>
      </c>
      <c r="R278" s="17">
        <v>0.112136</v>
      </c>
      <c r="S278" s="17">
        <v>0.16833200000000001</v>
      </c>
      <c r="T278" s="17">
        <v>5.6196000000000003E-2</v>
      </c>
      <c r="U278" s="17">
        <v>0.33384200000000003</v>
      </c>
      <c r="V278" s="17">
        <v>674.9</v>
      </c>
      <c r="W278" s="17">
        <v>0.41712300000000002</v>
      </c>
      <c r="X278" s="17">
        <v>778</v>
      </c>
      <c r="Y278" s="17">
        <v>0</v>
      </c>
      <c r="Z278" s="17">
        <v>0</v>
      </c>
    </row>
    <row r="279" spans="1:26">
      <c r="A279" s="17">
        <v>266</v>
      </c>
      <c r="B279" s="19">
        <v>0.46615740740740735</v>
      </c>
      <c r="C279" s="17">
        <v>164.3</v>
      </c>
      <c r="D279" s="17">
        <v>0</v>
      </c>
      <c r="E279" s="17">
        <v>0</v>
      </c>
      <c r="F279" s="17">
        <v>0</v>
      </c>
      <c r="G279" s="17">
        <v>0.91484699999999997</v>
      </c>
      <c r="H279" s="17">
        <v>0.118233</v>
      </c>
      <c r="I279" s="17">
        <v>0.18204400000000001</v>
      </c>
      <c r="J279" s="17">
        <v>6.3811000000000007E-2</v>
      </c>
      <c r="K279" s="17">
        <v>0.350526</v>
      </c>
      <c r="L279" s="17">
        <v>709.3</v>
      </c>
      <c r="M279" s="17">
        <v>5.6725999999999999E-2</v>
      </c>
      <c r="N279" s="17">
        <v>616</v>
      </c>
      <c r="O279" s="17">
        <v>0</v>
      </c>
      <c r="P279" s="17">
        <v>0</v>
      </c>
      <c r="Q279" s="17">
        <v>0.87697599999999998</v>
      </c>
      <c r="R279" s="17">
        <v>0.114621</v>
      </c>
      <c r="S279" s="17">
        <v>0.171047</v>
      </c>
      <c r="T279" s="17">
        <v>5.6425999999999997E-2</v>
      </c>
      <c r="U279" s="17">
        <v>0.32988499999999998</v>
      </c>
      <c r="V279" s="17">
        <v>666.7</v>
      </c>
      <c r="W279" s="17">
        <v>0.426761</v>
      </c>
      <c r="X279" s="17">
        <v>384</v>
      </c>
      <c r="Y279" s="17">
        <v>0</v>
      </c>
      <c r="Z279" s="17">
        <v>0</v>
      </c>
    </row>
    <row r="280" spans="1:26">
      <c r="A280" s="17">
        <v>267</v>
      </c>
      <c r="B280" s="19">
        <v>0.46621527777777777</v>
      </c>
      <c r="C280" s="17">
        <v>162.6</v>
      </c>
      <c r="D280" s="17">
        <v>0</v>
      </c>
      <c r="E280" s="17">
        <v>0</v>
      </c>
      <c r="F280" s="17">
        <v>0</v>
      </c>
      <c r="G280" s="17">
        <v>0.96704299999999999</v>
      </c>
      <c r="H280" s="17">
        <v>0.124406</v>
      </c>
      <c r="I280" s="17">
        <v>0.189527</v>
      </c>
      <c r="J280" s="17">
        <v>6.5120999999999998E-2</v>
      </c>
      <c r="K280" s="17">
        <v>0.34359800000000001</v>
      </c>
      <c r="L280" s="17">
        <v>674.5</v>
      </c>
      <c r="M280" s="17">
        <v>0.36510300000000001</v>
      </c>
      <c r="N280" s="17">
        <v>320</v>
      </c>
      <c r="O280" s="17">
        <v>0</v>
      </c>
      <c r="P280" s="17">
        <v>0</v>
      </c>
      <c r="Q280" s="17">
        <v>0.904555</v>
      </c>
      <c r="R280" s="17">
        <v>0.120888</v>
      </c>
      <c r="S280" s="17">
        <v>0.17288000000000001</v>
      </c>
      <c r="T280" s="17">
        <v>5.1991999999999997E-2</v>
      </c>
      <c r="U280" s="17">
        <v>0.30074200000000001</v>
      </c>
      <c r="V280" s="17">
        <v>611.9</v>
      </c>
      <c r="W280" s="17">
        <v>0.50539599999999996</v>
      </c>
      <c r="X280" s="17">
        <v>493</v>
      </c>
      <c r="Y280" s="17">
        <v>0</v>
      </c>
      <c r="Z280" s="17">
        <v>0</v>
      </c>
    </row>
    <row r="281" spans="1:26">
      <c r="A281" s="17">
        <v>268</v>
      </c>
      <c r="B281" s="19">
        <v>0.46627314814814813</v>
      </c>
      <c r="C281" s="17">
        <v>161.9</v>
      </c>
      <c r="D281" s="17">
        <v>0</v>
      </c>
      <c r="E281" s="17">
        <v>0</v>
      </c>
      <c r="F281" s="17">
        <v>0</v>
      </c>
      <c r="G281" s="17">
        <v>0.95357000000000003</v>
      </c>
      <c r="H281" s="17">
        <v>0.13142000000000001</v>
      </c>
      <c r="I281" s="17">
        <v>0.21096500000000001</v>
      </c>
      <c r="J281" s="17">
        <v>7.9545000000000005E-2</v>
      </c>
      <c r="K281" s="17">
        <v>0.377054</v>
      </c>
      <c r="L281" s="17">
        <v>667.3</v>
      </c>
      <c r="M281" s="17">
        <v>0.27362399999999998</v>
      </c>
      <c r="N281" s="17">
        <v>584</v>
      </c>
      <c r="O281" s="17">
        <v>0</v>
      </c>
      <c r="P281" s="17">
        <v>0</v>
      </c>
      <c r="Q281" s="17">
        <v>0.94775699999999996</v>
      </c>
      <c r="R281" s="17">
        <v>0.12039900000000001</v>
      </c>
      <c r="S281" s="17">
        <v>0.201712</v>
      </c>
      <c r="T281" s="17">
        <v>8.1312999999999996E-2</v>
      </c>
      <c r="U281" s="17">
        <v>0.403115</v>
      </c>
      <c r="V281" s="17">
        <v>715.2</v>
      </c>
      <c r="W281" s="17">
        <v>0.13558600000000001</v>
      </c>
      <c r="X281" s="17">
        <v>504</v>
      </c>
      <c r="Y281" s="17">
        <v>0</v>
      </c>
      <c r="Z281" s="17">
        <v>0</v>
      </c>
    </row>
    <row r="282" spans="1:26">
      <c r="A282" s="17">
        <v>269</v>
      </c>
      <c r="B282" s="19">
        <v>0.46633101851851855</v>
      </c>
      <c r="C282" s="17">
        <v>160.80000000000001</v>
      </c>
      <c r="D282" s="17">
        <v>0</v>
      </c>
      <c r="E282" s="17">
        <v>0</v>
      </c>
      <c r="F282" s="17">
        <v>0</v>
      </c>
      <c r="G282" s="17">
        <v>0.93225100000000005</v>
      </c>
      <c r="H282" s="17">
        <v>0.13925299999999999</v>
      </c>
      <c r="I282" s="17">
        <v>0.21251600000000001</v>
      </c>
      <c r="J282" s="17">
        <v>7.3261999999999994E-2</v>
      </c>
      <c r="K282" s="17">
        <v>0.34473900000000002</v>
      </c>
      <c r="L282" s="17">
        <v>613.20000000000005</v>
      </c>
      <c r="M282" s="17">
        <v>0.19650500000000001</v>
      </c>
      <c r="N282" s="17">
        <v>502</v>
      </c>
      <c r="O282" s="17">
        <v>0</v>
      </c>
      <c r="P282" s="17">
        <v>0</v>
      </c>
      <c r="Q282" s="17">
        <v>0.92138100000000001</v>
      </c>
      <c r="R282" s="17">
        <v>0.12900300000000001</v>
      </c>
      <c r="S282" s="17">
        <v>0.19827600000000001</v>
      </c>
      <c r="T282" s="17">
        <v>6.9273000000000001E-2</v>
      </c>
      <c r="U282" s="17">
        <v>0.34937800000000002</v>
      </c>
      <c r="V282" s="17">
        <v>674.6</v>
      </c>
      <c r="W282" s="17">
        <v>0.40429700000000002</v>
      </c>
      <c r="X282" s="17">
        <v>637</v>
      </c>
      <c r="Y282" s="17">
        <v>0</v>
      </c>
      <c r="Z282" s="17">
        <v>0</v>
      </c>
    </row>
    <row r="283" spans="1:26">
      <c r="A283" s="17">
        <v>270</v>
      </c>
      <c r="B283" s="19">
        <v>0.46637731481481487</v>
      </c>
      <c r="C283" s="17">
        <v>159.5</v>
      </c>
      <c r="D283" s="17">
        <v>0</v>
      </c>
      <c r="E283" s="17">
        <v>0</v>
      </c>
      <c r="F283" s="17">
        <v>0</v>
      </c>
      <c r="G283" s="17">
        <v>0.94896499999999995</v>
      </c>
      <c r="H283" s="17">
        <v>0.135272</v>
      </c>
      <c r="I283" s="17">
        <v>0.213201</v>
      </c>
      <c r="J283" s="17">
        <v>7.7928999999999998E-2</v>
      </c>
      <c r="K283" s="17">
        <v>0.36552000000000001</v>
      </c>
      <c r="L283" s="17">
        <v>712.5</v>
      </c>
      <c r="M283" s="17">
        <v>0.15687999999999999</v>
      </c>
      <c r="N283" s="17">
        <v>615</v>
      </c>
      <c r="O283" s="17">
        <v>0</v>
      </c>
      <c r="P283" s="17">
        <v>0</v>
      </c>
      <c r="Q283" s="17">
        <v>0.93682600000000005</v>
      </c>
      <c r="R283" s="17">
        <v>0.13353499999999999</v>
      </c>
      <c r="S283" s="17">
        <v>0.20368700000000001</v>
      </c>
      <c r="T283" s="17">
        <v>7.0152000000000006E-2</v>
      </c>
      <c r="U283" s="17">
        <v>0.34441100000000002</v>
      </c>
      <c r="V283" s="17">
        <v>615.6</v>
      </c>
      <c r="W283" s="17">
        <v>0.46635500000000002</v>
      </c>
      <c r="X283" s="17">
        <v>524</v>
      </c>
      <c r="Y283" s="17">
        <v>0</v>
      </c>
      <c r="Z283" s="17">
        <v>0</v>
      </c>
    </row>
    <row r="284" spans="1:26">
      <c r="A284" s="17">
        <v>271</v>
      </c>
      <c r="B284" s="19">
        <v>0.46643518518518517</v>
      </c>
      <c r="C284" s="17">
        <v>158.1</v>
      </c>
      <c r="D284" s="17">
        <v>0</v>
      </c>
      <c r="E284" s="17">
        <v>0</v>
      </c>
      <c r="F284" s="17">
        <v>0</v>
      </c>
      <c r="G284" s="17">
        <v>0.93437300000000001</v>
      </c>
      <c r="H284" s="17">
        <v>0.140485</v>
      </c>
      <c r="I284" s="17">
        <v>0.216006</v>
      </c>
      <c r="J284" s="17">
        <v>7.5521000000000005E-2</v>
      </c>
      <c r="K284" s="17">
        <v>0.34962500000000002</v>
      </c>
      <c r="L284" s="17">
        <v>614.70000000000005</v>
      </c>
      <c r="M284" s="17">
        <v>0.35022500000000001</v>
      </c>
      <c r="N284" s="17">
        <v>495</v>
      </c>
      <c r="O284" s="17">
        <v>0</v>
      </c>
      <c r="P284" s="17">
        <v>0</v>
      </c>
      <c r="Q284" s="17">
        <v>0.92517000000000005</v>
      </c>
      <c r="R284" s="17">
        <v>0.13875799999999999</v>
      </c>
      <c r="S284" s="17">
        <v>0.22284799999999999</v>
      </c>
      <c r="T284" s="17">
        <v>8.4089999999999998E-2</v>
      </c>
      <c r="U284" s="17">
        <v>0.37734200000000001</v>
      </c>
      <c r="V284" s="17">
        <v>585.1</v>
      </c>
      <c r="W284" s="17">
        <v>0.308527</v>
      </c>
      <c r="X284" s="17">
        <v>344</v>
      </c>
      <c r="Y284" s="17">
        <v>0</v>
      </c>
      <c r="Z284" s="17">
        <v>0</v>
      </c>
    </row>
    <row r="285" spans="1:26">
      <c r="A285" s="17">
        <v>272</v>
      </c>
      <c r="B285" s="19">
        <v>0.46649305555555554</v>
      </c>
      <c r="C285" s="17">
        <v>157.5</v>
      </c>
      <c r="D285" s="17">
        <v>0</v>
      </c>
      <c r="E285" s="17">
        <v>0</v>
      </c>
      <c r="F285" s="17">
        <v>0</v>
      </c>
      <c r="G285" s="17">
        <v>0.924396</v>
      </c>
      <c r="H285" s="17">
        <v>0.131989</v>
      </c>
      <c r="I285" s="17">
        <v>0.210733</v>
      </c>
      <c r="J285" s="17">
        <v>7.8744999999999996E-2</v>
      </c>
      <c r="K285" s="17">
        <v>0.37367</v>
      </c>
      <c r="L285" s="17">
        <v>679.7</v>
      </c>
      <c r="M285" s="17">
        <v>0.36676700000000001</v>
      </c>
      <c r="N285" s="17">
        <v>429</v>
      </c>
      <c r="O285" s="17">
        <v>0</v>
      </c>
      <c r="P285" s="17">
        <v>0</v>
      </c>
      <c r="Q285" s="17">
        <v>0.91165399999999996</v>
      </c>
      <c r="R285" s="17">
        <v>0.121354</v>
      </c>
      <c r="S285" s="17">
        <v>0.20219799999999999</v>
      </c>
      <c r="T285" s="17">
        <v>8.0843999999999999E-2</v>
      </c>
      <c r="U285" s="17">
        <v>0.39982499999999999</v>
      </c>
      <c r="V285" s="17">
        <v>721.1</v>
      </c>
      <c r="W285" s="17">
        <v>0.221609</v>
      </c>
      <c r="X285" s="17">
        <v>401</v>
      </c>
      <c r="Y285" s="17">
        <v>0</v>
      </c>
      <c r="Z285" s="17">
        <v>0</v>
      </c>
    </row>
    <row r="286" spans="1:26">
      <c r="A286" s="17">
        <v>273</v>
      </c>
      <c r="B286" s="19">
        <v>0.46653935185185186</v>
      </c>
      <c r="C286" s="17">
        <v>155.9</v>
      </c>
      <c r="D286" s="17">
        <v>0</v>
      </c>
      <c r="E286" s="17">
        <v>0</v>
      </c>
      <c r="F286" s="17">
        <v>0</v>
      </c>
      <c r="G286" s="17">
        <v>0.93987900000000002</v>
      </c>
      <c r="H286" s="17">
        <v>0.14353299999999999</v>
      </c>
      <c r="I286" s="17">
        <v>0.223964</v>
      </c>
      <c r="J286" s="17">
        <v>8.0432000000000003E-2</v>
      </c>
      <c r="K286" s="17">
        <v>0.359128</v>
      </c>
      <c r="L286" s="17">
        <v>654.29999999999995</v>
      </c>
      <c r="M286" s="17">
        <v>0.15742</v>
      </c>
      <c r="N286" s="17">
        <v>717</v>
      </c>
      <c r="O286" s="17">
        <v>0</v>
      </c>
      <c r="P286" s="17">
        <v>0</v>
      </c>
      <c r="Q286" s="17">
        <v>0.92872200000000005</v>
      </c>
      <c r="R286" s="17">
        <v>0.13372100000000001</v>
      </c>
      <c r="S286" s="17">
        <v>0.21514900000000001</v>
      </c>
      <c r="T286" s="17">
        <v>8.1428E-2</v>
      </c>
      <c r="U286" s="17">
        <v>0.378471</v>
      </c>
      <c r="V286" s="17">
        <v>610.79999999999995</v>
      </c>
      <c r="W286" s="17">
        <v>0.42989100000000002</v>
      </c>
      <c r="X286" s="17">
        <v>383</v>
      </c>
      <c r="Y286" s="17">
        <v>0</v>
      </c>
      <c r="Z286" s="17">
        <v>0</v>
      </c>
    </row>
    <row r="287" spans="1:26">
      <c r="A287" s="17">
        <v>274</v>
      </c>
      <c r="B287" s="19">
        <v>0.46659722222222227</v>
      </c>
      <c r="C287" s="17">
        <v>155.19999999999999</v>
      </c>
      <c r="D287" s="17">
        <v>0</v>
      </c>
      <c r="E287" s="17">
        <v>0</v>
      </c>
      <c r="F287" s="17">
        <v>0</v>
      </c>
      <c r="G287" s="17">
        <v>0.963418</v>
      </c>
      <c r="H287" s="17">
        <v>0.147732</v>
      </c>
      <c r="I287" s="17">
        <v>0.22625200000000001</v>
      </c>
      <c r="J287" s="17">
        <v>7.8520000000000006E-2</v>
      </c>
      <c r="K287" s="17">
        <v>0.34704800000000002</v>
      </c>
      <c r="L287" s="17">
        <v>593.4</v>
      </c>
      <c r="M287" s="17">
        <v>0.48608899999999999</v>
      </c>
      <c r="N287" s="17">
        <v>423</v>
      </c>
      <c r="O287" s="17">
        <v>0</v>
      </c>
      <c r="P287" s="17">
        <v>0</v>
      </c>
      <c r="Q287" s="17">
        <v>0.93090200000000001</v>
      </c>
      <c r="R287" s="17">
        <v>0.128911</v>
      </c>
      <c r="S287" s="17">
        <v>0.20854700000000001</v>
      </c>
      <c r="T287" s="17">
        <v>7.9634999999999997E-2</v>
      </c>
      <c r="U287" s="17">
        <v>0.38185799999999998</v>
      </c>
      <c r="V287" s="17">
        <v>615.9</v>
      </c>
      <c r="W287" s="17">
        <v>0.164078</v>
      </c>
      <c r="X287" s="17">
        <v>440</v>
      </c>
      <c r="Y287" s="17">
        <v>0</v>
      </c>
      <c r="Z287" s="17">
        <v>0</v>
      </c>
    </row>
    <row r="288" spans="1:26">
      <c r="A288" s="17">
        <v>275</v>
      </c>
      <c r="B288" s="19">
        <v>0.46665509259259258</v>
      </c>
      <c r="C288" s="17">
        <v>153.9</v>
      </c>
      <c r="D288" s="17">
        <v>0</v>
      </c>
      <c r="E288" s="17">
        <v>0</v>
      </c>
      <c r="F288" s="17">
        <v>0</v>
      </c>
      <c r="G288" s="17">
        <v>0.93476700000000001</v>
      </c>
      <c r="H288" s="17">
        <v>0.14352000000000001</v>
      </c>
      <c r="I288" s="17">
        <v>0.223106</v>
      </c>
      <c r="J288" s="17">
        <v>7.9586000000000004E-2</v>
      </c>
      <c r="K288" s="17">
        <v>0.35671900000000001</v>
      </c>
      <c r="L288" s="17">
        <v>600.4</v>
      </c>
      <c r="M288" s="17">
        <v>0.26466400000000001</v>
      </c>
      <c r="N288" s="17">
        <v>463</v>
      </c>
      <c r="O288" s="17">
        <v>0</v>
      </c>
      <c r="P288" s="17">
        <v>0</v>
      </c>
      <c r="Q288" s="17">
        <v>0.92926500000000001</v>
      </c>
      <c r="R288" s="17">
        <v>0.126689</v>
      </c>
      <c r="S288" s="17">
        <v>0.20469200000000001</v>
      </c>
      <c r="T288" s="17">
        <v>7.8002000000000002E-2</v>
      </c>
      <c r="U288" s="17">
        <v>0.381073</v>
      </c>
      <c r="V288" s="17">
        <v>711.7</v>
      </c>
      <c r="W288" s="17">
        <v>0.35537099999999999</v>
      </c>
      <c r="X288" s="17">
        <v>418</v>
      </c>
      <c r="Y288" s="17">
        <v>0</v>
      </c>
      <c r="Z288" s="17">
        <v>0</v>
      </c>
    </row>
    <row r="289" spans="1:31">
      <c r="A289" s="17">
        <v>276</v>
      </c>
      <c r="B289" s="19">
        <v>0.46671296296296294</v>
      </c>
      <c r="C289" s="17">
        <v>153</v>
      </c>
      <c r="D289" s="17">
        <v>0</v>
      </c>
      <c r="E289" s="17">
        <v>0</v>
      </c>
      <c r="F289" s="17">
        <v>0</v>
      </c>
      <c r="G289" s="17">
        <v>0.94133</v>
      </c>
      <c r="H289" s="17">
        <v>0.13170200000000001</v>
      </c>
      <c r="I289" s="17">
        <v>0.20303099999999999</v>
      </c>
      <c r="J289" s="17">
        <v>7.1329000000000004E-2</v>
      </c>
      <c r="K289" s="17">
        <v>0.35132000000000002</v>
      </c>
      <c r="L289" s="17">
        <v>670.7</v>
      </c>
      <c r="M289" s="17">
        <v>0.41710599999999998</v>
      </c>
      <c r="N289" s="17">
        <v>549</v>
      </c>
      <c r="O289" s="17">
        <v>0</v>
      </c>
      <c r="P289" s="17">
        <v>0</v>
      </c>
      <c r="Q289" s="17">
        <v>0.916852</v>
      </c>
      <c r="R289" s="17">
        <v>0.12626899999999999</v>
      </c>
      <c r="S289" s="17">
        <v>0.191027</v>
      </c>
      <c r="T289" s="17">
        <v>6.4757999999999996E-2</v>
      </c>
      <c r="U289" s="17">
        <v>0.339001</v>
      </c>
      <c r="V289" s="17">
        <v>579.1</v>
      </c>
      <c r="W289" s="17">
        <v>0.34359800000000001</v>
      </c>
      <c r="X289" s="17">
        <v>491</v>
      </c>
      <c r="Y289" s="17">
        <v>0</v>
      </c>
      <c r="Z289" s="17">
        <v>0</v>
      </c>
    </row>
    <row r="290" spans="1:31">
      <c r="A290" s="17">
        <v>277</v>
      </c>
      <c r="B290" s="19">
        <v>0.46675925925925926</v>
      </c>
      <c r="C290" s="17">
        <v>151.69999999999999</v>
      </c>
      <c r="D290" s="17">
        <v>0</v>
      </c>
      <c r="E290" s="17">
        <v>0</v>
      </c>
      <c r="F290" s="17">
        <v>0</v>
      </c>
      <c r="G290" s="17">
        <v>0.91896500000000003</v>
      </c>
      <c r="H290" s="17">
        <v>0.117826</v>
      </c>
      <c r="I290" s="17">
        <v>0.18108099999999999</v>
      </c>
      <c r="J290" s="17">
        <v>6.3255000000000006E-2</v>
      </c>
      <c r="K290" s="17">
        <v>0.34931800000000002</v>
      </c>
      <c r="L290" s="17">
        <v>627.5</v>
      </c>
      <c r="M290" s="17">
        <v>9.0184E-2</v>
      </c>
      <c r="N290" s="17">
        <v>528</v>
      </c>
      <c r="O290" s="17">
        <v>0</v>
      </c>
      <c r="P290" s="17">
        <v>0</v>
      </c>
      <c r="Q290" s="17">
        <v>0.92230500000000004</v>
      </c>
      <c r="R290" s="17">
        <v>0.110281</v>
      </c>
      <c r="S290" s="17">
        <v>0.17180799999999999</v>
      </c>
      <c r="T290" s="17">
        <v>6.1526999999999998E-2</v>
      </c>
      <c r="U290" s="17">
        <v>0.35811599999999999</v>
      </c>
      <c r="V290" s="17">
        <v>636</v>
      </c>
      <c r="W290" s="17">
        <v>0.31665399999999999</v>
      </c>
      <c r="X290" s="17">
        <v>603</v>
      </c>
      <c r="Y290" s="17">
        <v>0</v>
      </c>
      <c r="Z290" s="17">
        <v>0</v>
      </c>
    </row>
    <row r="291" spans="1:31">
      <c r="A291" s="17">
        <v>278</v>
      </c>
      <c r="B291" s="19">
        <v>0.46681712962962968</v>
      </c>
      <c r="C291" s="17">
        <v>150.4</v>
      </c>
      <c r="D291" s="17">
        <v>0</v>
      </c>
      <c r="E291" s="17">
        <v>0</v>
      </c>
      <c r="F291" s="17">
        <v>0</v>
      </c>
      <c r="G291" s="17">
        <v>0.89119099999999996</v>
      </c>
      <c r="H291" s="17">
        <v>0.10953599999999999</v>
      </c>
      <c r="I291" s="17">
        <v>0.16197600000000001</v>
      </c>
      <c r="J291" s="17">
        <v>5.2440000000000001E-2</v>
      </c>
      <c r="K291" s="17">
        <v>0.32375100000000001</v>
      </c>
      <c r="L291" s="17">
        <v>661.6</v>
      </c>
      <c r="M291" s="17">
        <v>0.25467299999999998</v>
      </c>
      <c r="N291" s="17">
        <v>649</v>
      </c>
      <c r="O291" s="17">
        <v>0</v>
      </c>
      <c r="P291" s="17">
        <v>0</v>
      </c>
      <c r="Q291" s="17">
        <v>0.89644699999999999</v>
      </c>
      <c r="R291" s="17">
        <v>0.10663400000000001</v>
      </c>
      <c r="S291" s="17">
        <v>0.15409600000000001</v>
      </c>
      <c r="T291" s="17">
        <v>4.7461000000000003E-2</v>
      </c>
      <c r="U291" s="17">
        <v>0.30799900000000002</v>
      </c>
      <c r="V291" s="17">
        <v>679.4</v>
      </c>
      <c r="W291" s="17">
        <v>0.49158800000000002</v>
      </c>
      <c r="X291" s="17">
        <v>619</v>
      </c>
      <c r="Y291" s="17">
        <v>0</v>
      </c>
      <c r="Z291" s="17">
        <v>0</v>
      </c>
    </row>
    <row r="292" spans="1:31">
      <c r="A292" s="17">
        <v>279</v>
      </c>
      <c r="B292" s="19">
        <v>0.46687499999999998</v>
      </c>
      <c r="C292" s="17">
        <v>149.69999999999999</v>
      </c>
      <c r="D292" s="17">
        <v>0</v>
      </c>
      <c r="E292" s="17">
        <v>0</v>
      </c>
      <c r="F292" s="17">
        <v>0</v>
      </c>
      <c r="G292" s="17">
        <v>0.84576700000000005</v>
      </c>
      <c r="H292" s="17">
        <v>0.104925</v>
      </c>
      <c r="I292" s="17">
        <v>0.141761</v>
      </c>
      <c r="J292" s="17">
        <v>3.6836000000000001E-2</v>
      </c>
      <c r="K292" s="17">
        <v>0.25984800000000002</v>
      </c>
      <c r="L292" s="17">
        <v>629.4</v>
      </c>
      <c r="M292" s="17">
        <v>0.46313199999999999</v>
      </c>
      <c r="N292" s="17">
        <v>847</v>
      </c>
      <c r="O292" s="17">
        <v>0</v>
      </c>
      <c r="P292" s="17">
        <v>0</v>
      </c>
      <c r="Q292" s="17">
        <v>0.816029</v>
      </c>
      <c r="R292" s="17">
        <v>9.3378000000000003E-2</v>
      </c>
      <c r="S292" s="17">
        <v>0.137293</v>
      </c>
      <c r="T292" s="17">
        <v>4.3915000000000003E-2</v>
      </c>
      <c r="U292" s="17">
        <v>0.31986500000000001</v>
      </c>
      <c r="V292" s="17">
        <v>700.5</v>
      </c>
      <c r="W292" s="17">
        <v>1.2300000000000001E-4</v>
      </c>
      <c r="X292" s="17">
        <v>795</v>
      </c>
      <c r="Y292" s="17">
        <v>0</v>
      </c>
      <c r="Z292" s="17">
        <v>0</v>
      </c>
    </row>
    <row r="293" spans="1:31">
      <c r="A293" s="17">
        <v>280</v>
      </c>
      <c r="B293" s="19">
        <v>0.46693287037037035</v>
      </c>
      <c r="C293" s="17">
        <v>148.1</v>
      </c>
      <c r="D293" s="17">
        <v>0</v>
      </c>
      <c r="E293" s="17">
        <v>0</v>
      </c>
      <c r="F293" s="17">
        <v>0</v>
      </c>
      <c r="G293" s="17">
        <v>0.810697</v>
      </c>
      <c r="H293" s="17">
        <v>0.100019</v>
      </c>
      <c r="I293" s="17">
        <v>0.135653</v>
      </c>
      <c r="J293" s="17">
        <v>3.5633999999999999E-2</v>
      </c>
      <c r="K293" s="17">
        <v>0.262685</v>
      </c>
      <c r="L293" s="17">
        <v>645.6</v>
      </c>
      <c r="M293" s="17">
        <v>0.15407299999999999</v>
      </c>
      <c r="N293" s="17">
        <v>567</v>
      </c>
      <c r="O293" s="17">
        <v>0</v>
      </c>
      <c r="P293" s="17">
        <v>0</v>
      </c>
      <c r="Q293" s="17">
        <v>0.81046600000000002</v>
      </c>
      <c r="R293" s="17">
        <v>9.1550000000000006E-2</v>
      </c>
      <c r="S293" s="17">
        <v>0.12709100000000001</v>
      </c>
      <c r="T293" s="17">
        <v>3.5541000000000003E-2</v>
      </c>
      <c r="U293" s="17">
        <v>0.27965099999999998</v>
      </c>
      <c r="V293" s="17">
        <v>660.8</v>
      </c>
      <c r="W293" s="17">
        <v>0.37081700000000001</v>
      </c>
      <c r="X293" s="17">
        <v>494</v>
      </c>
      <c r="Y293" s="17">
        <v>0</v>
      </c>
      <c r="Z293" s="17">
        <v>0</v>
      </c>
    </row>
    <row r="294" spans="1:31">
      <c r="A294" s="17">
        <v>281</v>
      </c>
      <c r="B294" s="19">
        <v>0.46699074074074076</v>
      </c>
      <c r="C294" s="17">
        <v>147.19999999999999</v>
      </c>
      <c r="D294" s="17">
        <v>0</v>
      </c>
      <c r="E294" s="17">
        <v>0</v>
      </c>
      <c r="F294" s="17">
        <v>0</v>
      </c>
      <c r="G294" s="17">
        <v>0.78465399999999996</v>
      </c>
      <c r="H294" s="17">
        <v>8.0374000000000001E-2</v>
      </c>
      <c r="I294" s="17">
        <v>0.110011</v>
      </c>
      <c r="J294" s="17">
        <v>2.9637E-2</v>
      </c>
      <c r="K294" s="17">
        <v>0.26940199999999997</v>
      </c>
      <c r="L294" s="17">
        <v>628.6</v>
      </c>
      <c r="M294" s="17">
        <v>0.33745700000000001</v>
      </c>
      <c r="N294" s="17">
        <v>777</v>
      </c>
      <c r="O294" s="17">
        <v>0</v>
      </c>
      <c r="P294" s="17">
        <v>0</v>
      </c>
      <c r="Q294" s="17">
        <v>0.75666299999999997</v>
      </c>
      <c r="R294" s="17">
        <v>8.0984E-2</v>
      </c>
      <c r="S294" s="17">
        <v>0.10838100000000001</v>
      </c>
      <c r="T294" s="17">
        <v>2.7397000000000001E-2</v>
      </c>
      <c r="U294" s="17">
        <v>0.25278600000000001</v>
      </c>
      <c r="V294" s="17">
        <v>719.3</v>
      </c>
      <c r="W294" s="17">
        <v>0.37081999999999998</v>
      </c>
      <c r="X294" s="17">
        <v>732</v>
      </c>
      <c r="Y294" s="17">
        <v>0</v>
      </c>
      <c r="Z294" s="17">
        <v>0</v>
      </c>
    </row>
    <row r="295" spans="1:31">
      <c r="A295" s="17">
        <v>282</v>
      </c>
      <c r="B295" s="19">
        <v>0.46703703703703708</v>
      </c>
      <c r="C295" s="17">
        <v>146.4</v>
      </c>
      <c r="D295" s="17">
        <v>0</v>
      </c>
      <c r="E295" s="17">
        <v>0</v>
      </c>
      <c r="F295" s="17">
        <v>0</v>
      </c>
      <c r="G295" s="17">
        <v>0.72133800000000003</v>
      </c>
      <c r="H295" s="17">
        <v>9.0778999999999999E-2</v>
      </c>
      <c r="I295" s="17">
        <v>0.111593</v>
      </c>
      <c r="J295" s="17">
        <v>2.0813999999999999E-2</v>
      </c>
      <c r="K295" s="17">
        <v>0.18651899999999999</v>
      </c>
      <c r="L295" s="17">
        <v>661.3</v>
      </c>
      <c r="M295" s="17">
        <v>0.45833800000000002</v>
      </c>
      <c r="N295" s="17">
        <v>1236</v>
      </c>
      <c r="O295" s="17">
        <v>0</v>
      </c>
      <c r="P295" s="17">
        <v>0</v>
      </c>
      <c r="Q295" s="17">
        <v>0.69199100000000002</v>
      </c>
      <c r="R295" s="17">
        <v>7.4740000000000001E-2</v>
      </c>
      <c r="S295" s="17">
        <v>0.100504</v>
      </c>
      <c r="T295" s="17">
        <v>2.5763999999999999E-2</v>
      </c>
      <c r="U295" s="17">
        <v>0.25634499999999999</v>
      </c>
      <c r="V295" s="17">
        <v>667.5</v>
      </c>
      <c r="W295" s="17">
        <v>7.9999999999999996E-6</v>
      </c>
      <c r="X295" s="17">
        <v>700</v>
      </c>
      <c r="Y295" s="17">
        <v>0</v>
      </c>
      <c r="Z295" s="17">
        <v>0</v>
      </c>
    </row>
    <row r="296" spans="1:31">
      <c r="A296" s="17">
        <v>283</v>
      </c>
      <c r="B296" s="19">
        <v>0.46709490740740739</v>
      </c>
      <c r="C296" s="17">
        <v>144.80000000000001</v>
      </c>
      <c r="D296" s="17">
        <v>0</v>
      </c>
      <c r="E296" s="17">
        <v>0</v>
      </c>
      <c r="F296" s="17">
        <v>0</v>
      </c>
      <c r="G296" s="17">
        <v>0.74862399999999996</v>
      </c>
      <c r="H296" s="17">
        <v>8.5108000000000003E-2</v>
      </c>
      <c r="I296" s="17">
        <v>0.112787</v>
      </c>
      <c r="J296" s="17">
        <v>2.7678999999999999E-2</v>
      </c>
      <c r="K296" s="17">
        <v>0.24541199999999999</v>
      </c>
      <c r="L296" s="17">
        <v>776</v>
      </c>
      <c r="M296" s="17">
        <v>5.9103999999999997E-2</v>
      </c>
      <c r="N296" s="17">
        <v>910</v>
      </c>
      <c r="O296" s="17">
        <v>0</v>
      </c>
      <c r="P296" s="17">
        <v>0</v>
      </c>
      <c r="Q296" s="17">
        <v>0.76347600000000004</v>
      </c>
      <c r="R296" s="17">
        <v>7.1159E-2</v>
      </c>
      <c r="S296" s="17">
        <v>0.100733</v>
      </c>
      <c r="T296" s="17">
        <v>2.9574E-2</v>
      </c>
      <c r="U296" s="17">
        <v>0.29358800000000002</v>
      </c>
      <c r="V296" s="17">
        <v>744.9</v>
      </c>
      <c r="W296" s="17">
        <v>0.37081399999999998</v>
      </c>
      <c r="X296" s="17">
        <v>754</v>
      </c>
      <c r="Y296" s="17">
        <v>0</v>
      </c>
      <c r="Z296" s="17">
        <v>0</v>
      </c>
    </row>
    <row r="297" spans="1:31">
      <c r="A297" s="17">
        <v>284</v>
      </c>
      <c r="B297" s="19">
        <v>0.46715277777777775</v>
      </c>
      <c r="C297" s="17">
        <v>143.69999999999999</v>
      </c>
      <c r="D297" s="17">
        <v>0</v>
      </c>
      <c r="E297" s="17">
        <v>0</v>
      </c>
      <c r="F297" s="17">
        <v>0</v>
      </c>
      <c r="G297" s="17">
        <v>0.81486800000000004</v>
      </c>
      <c r="H297" s="17">
        <v>8.2734000000000002E-2</v>
      </c>
      <c r="I297" s="17">
        <v>0.105825</v>
      </c>
      <c r="J297" s="17">
        <v>2.3091E-2</v>
      </c>
      <c r="K297" s="17">
        <v>0.218199</v>
      </c>
      <c r="L297" s="17">
        <v>586.79999999999995</v>
      </c>
      <c r="M297" s="17">
        <v>0.31628699999999998</v>
      </c>
      <c r="N297" s="17">
        <v>734</v>
      </c>
      <c r="O297" s="17">
        <v>0</v>
      </c>
      <c r="P297" s="17">
        <v>0</v>
      </c>
      <c r="Q297" s="17">
        <v>0.69362299999999999</v>
      </c>
      <c r="R297" s="17">
        <v>7.3104000000000002E-2</v>
      </c>
      <c r="S297" s="17">
        <v>0.10129100000000001</v>
      </c>
      <c r="T297" s="17">
        <v>2.8187E-2</v>
      </c>
      <c r="U297" s="17">
        <v>0.27827800000000003</v>
      </c>
      <c r="V297" s="17">
        <v>717.9</v>
      </c>
      <c r="W297" s="17">
        <v>5.0000000000000004E-6</v>
      </c>
      <c r="X297" s="17">
        <v>958</v>
      </c>
      <c r="Y297" s="17">
        <v>0</v>
      </c>
      <c r="Z297" s="17">
        <v>0</v>
      </c>
    </row>
    <row r="298" spans="1:31">
      <c r="A298" s="17">
        <v>285</v>
      </c>
      <c r="B298" s="19">
        <v>0.46721064814814817</v>
      </c>
      <c r="C298" s="17">
        <v>142.6</v>
      </c>
      <c r="D298" s="17">
        <v>0.9</v>
      </c>
      <c r="E298" s="17">
        <v>7.3099999999999999E-4</v>
      </c>
      <c r="F298" s="17">
        <v>3.5000000000000003E-2</v>
      </c>
      <c r="G298" s="17">
        <v>0.801342</v>
      </c>
      <c r="H298" s="17">
        <v>9.8507999999999998E-2</v>
      </c>
      <c r="I298" s="17">
        <v>0.12964700000000001</v>
      </c>
      <c r="J298" s="17">
        <v>3.1139E-2</v>
      </c>
      <c r="K298" s="17">
        <v>0.24018100000000001</v>
      </c>
      <c r="L298" s="17">
        <v>695.3</v>
      </c>
      <c r="M298" s="17">
        <v>0.40810600000000002</v>
      </c>
      <c r="N298" s="17">
        <v>578</v>
      </c>
      <c r="O298" s="17">
        <v>0</v>
      </c>
      <c r="P298" s="17">
        <v>0</v>
      </c>
      <c r="Q298" s="17">
        <v>0.75110600000000005</v>
      </c>
      <c r="R298" s="17">
        <v>8.6155999999999996E-2</v>
      </c>
      <c r="S298" s="17">
        <v>0.116244</v>
      </c>
      <c r="T298" s="17">
        <v>3.0088E-2</v>
      </c>
      <c r="U298" s="17">
        <v>0.25883600000000001</v>
      </c>
      <c r="V298" s="17">
        <v>719.4</v>
      </c>
      <c r="W298" s="17">
        <v>5.0000000000000004E-6</v>
      </c>
      <c r="X298" s="17">
        <v>716</v>
      </c>
      <c r="Y298" s="17">
        <v>0</v>
      </c>
      <c r="Z298" s="17">
        <v>0</v>
      </c>
      <c r="AA298" s="17">
        <v>0.39821000000000001</v>
      </c>
      <c r="AB298" s="17">
        <v>2.1220200000000001E-3</v>
      </c>
      <c r="AC298" s="17">
        <v>8.6219799999999999E-2</v>
      </c>
      <c r="AD298" s="17">
        <v>0.25</v>
      </c>
      <c r="AE298" s="17">
        <v>1194.5</v>
      </c>
    </row>
    <row r="299" spans="1:31">
      <c r="A299" s="17">
        <v>286</v>
      </c>
      <c r="B299" s="19">
        <v>0.46726851851851853</v>
      </c>
      <c r="C299" s="17">
        <v>141.30000000000001</v>
      </c>
      <c r="D299" s="17">
        <v>0</v>
      </c>
      <c r="E299" s="17">
        <v>0</v>
      </c>
      <c r="F299" s="17">
        <v>0</v>
      </c>
      <c r="G299" s="17">
        <v>0.82836600000000005</v>
      </c>
      <c r="H299" s="17">
        <v>9.3909000000000006E-2</v>
      </c>
      <c r="I299" s="17">
        <v>0.12549399999999999</v>
      </c>
      <c r="J299" s="17">
        <v>3.1586000000000003E-2</v>
      </c>
      <c r="K299" s="17">
        <v>0.251691</v>
      </c>
      <c r="L299" s="17">
        <v>710.3</v>
      </c>
      <c r="M299" s="17">
        <v>0.42103699999999999</v>
      </c>
      <c r="N299" s="17">
        <v>832</v>
      </c>
      <c r="O299" s="17">
        <v>0</v>
      </c>
      <c r="P299" s="17">
        <v>0</v>
      </c>
      <c r="Q299" s="17">
        <v>0.83281300000000003</v>
      </c>
      <c r="R299" s="17">
        <v>8.4126999999999993E-2</v>
      </c>
      <c r="S299" s="17">
        <v>0.11634</v>
      </c>
      <c r="T299" s="17">
        <v>3.2212999999999999E-2</v>
      </c>
      <c r="U299" s="17">
        <v>0.27688499999999999</v>
      </c>
      <c r="V299" s="17">
        <v>511.7</v>
      </c>
      <c r="W299" s="17">
        <v>0.380666</v>
      </c>
      <c r="X299" s="17">
        <v>508</v>
      </c>
      <c r="Y299" s="17">
        <v>0</v>
      </c>
      <c r="Z299" s="17">
        <v>0</v>
      </c>
    </row>
    <row r="300" spans="1:31">
      <c r="A300" s="17">
        <v>287</v>
      </c>
      <c r="B300" s="19">
        <v>0.46731481481481479</v>
      </c>
      <c r="C300" s="17">
        <v>140.19999999999999</v>
      </c>
      <c r="D300" s="17">
        <v>0</v>
      </c>
      <c r="E300" s="17">
        <v>0</v>
      </c>
      <c r="F300" s="17">
        <v>0</v>
      </c>
      <c r="G300" s="17">
        <v>0.86502000000000001</v>
      </c>
      <c r="H300" s="17">
        <v>9.3051999999999996E-2</v>
      </c>
      <c r="I300" s="17">
        <v>0.133191</v>
      </c>
      <c r="J300" s="17">
        <v>4.0139000000000001E-2</v>
      </c>
      <c r="K300" s="17">
        <v>0.30136600000000002</v>
      </c>
      <c r="L300" s="17">
        <v>730.8</v>
      </c>
      <c r="M300" s="17">
        <v>0.34574300000000002</v>
      </c>
      <c r="N300" s="17">
        <v>690</v>
      </c>
      <c r="O300" s="17">
        <v>0</v>
      </c>
      <c r="P300" s="17">
        <v>0</v>
      </c>
      <c r="Q300" s="17">
        <v>0.80165399999999998</v>
      </c>
      <c r="R300" s="17">
        <v>8.7708999999999995E-2</v>
      </c>
      <c r="S300" s="17">
        <v>0.121737</v>
      </c>
      <c r="T300" s="17">
        <v>3.4028000000000003E-2</v>
      </c>
      <c r="U300" s="17">
        <v>0.27952300000000002</v>
      </c>
      <c r="V300" s="17">
        <v>775</v>
      </c>
      <c r="W300" s="17">
        <v>0.180865</v>
      </c>
      <c r="X300" s="17">
        <v>614</v>
      </c>
      <c r="Y300" s="17">
        <v>0</v>
      </c>
      <c r="Z300" s="17">
        <v>0</v>
      </c>
    </row>
    <row r="301" spans="1:31">
      <c r="A301" s="17">
        <v>288</v>
      </c>
      <c r="B301" s="19">
        <v>0.46737268518518515</v>
      </c>
      <c r="C301" s="17">
        <v>139.30000000000001</v>
      </c>
      <c r="D301" s="17">
        <v>0</v>
      </c>
      <c r="E301" s="17">
        <v>0</v>
      </c>
      <c r="F301" s="17">
        <v>0</v>
      </c>
      <c r="G301" s="17">
        <v>0.81556600000000001</v>
      </c>
      <c r="H301" s="17">
        <v>0.10072299999999999</v>
      </c>
      <c r="I301" s="17">
        <v>0.13811899999999999</v>
      </c>
      <c r="J301" s="17">
        <v>3.7395999999999999E-2</v>
      </c>
      <c r="K301" s="17">
        <v>0.27075300000000002</v>
      </c>
      <c r="L301" s="17">
        <v>651.29999999999995</v>
      </c>
      <c r="M301" s="17">
        <v>0.51246100000000006</v>
      </c>
      <c r="N301" s="17">
        <v>670</v>
      </c>
      <c r="O301" s="17">
        <v>0</v>
      </c>
      <c r="P301" s="17">
        <v>0</v>
      </c>
      <c r="Q301" s="17">
        <v>0.86024699999999998</v>
      </c>
      <c r="R301" s="17">
        <v>9.4356999999999996E-2</v>
      </c>
      <c r="S301" s="17">
        <v>0.131436</v>
      </c>
      <c r="T301" s="17">
        <v>3.7080000000000002E-2</v>
      </c>
      <c r="U301" s="17">
        <v>0.28211199999999997</v>
      </c>
      <c r="V301" s="17">
        <v>725.3</v>
      </c>
      <c r="W301" s="17">
        <v>0.31660899999999997</v>
      </c>
      <c r="X301" s="17">
        <v>566</v>
      </c>
      <c r="Y301" s="17">
        <v>0</v>
      </c>
      <c r="Z301" s="17">
        <v>0</v>
      </c>
    </row>
    <row r="302" spans="1:31">
      <c r="A302" s="17">
        <v>289</v>
      </c>
      <c r="B302" s="19">
        <v>0.46743055555555557</v>
      </c>
      <c r="C302" s="17">
        <v>138.1</v>
      </c>
      <c r="D302" s="17">
        <v>0.9</v>
      </c>
      <c r="E302" s="17">
        <v>8.4099999999999995E-4</v>
      </c>
      <c r="F302" s="17">
        <v>4.1000000000000002E-2</v>
      </c>
      <c r="G302" s="17">
        <v>0.86224000000000001</v>
      </c>
      <c r="H302" s="17">
        <v>0.106433</v>
      </c>
      <c r="I302" s="17">
        <v>0.149092</v>
      </c>
      <c r="J302" s="17">
        <v>4.2659000000000002E-2</v>
      </c>
      <c r="K302" s="17">
        <v>0.28612300000000002</v>
      </c>
      <c r="L302" s="17">
        <v>629.70000000000005</v>
      </c>
      <c r="M302" s="17">
        <v>0.15604399999999999</v>
      </c>
      <c r="N302" s="17">
        <v>620</v>
      </c>
      <c r="O302" s="17">
        <v>0</v>
      </c>
      <c r="P302" s="17">
        <v>0</v>
      </c>
      <c r="Q302" s="17">
        <v>0.85311800000000004</v>
      </c>
      <c r="R302" s="17">
        <v>9.0815000000000007E-2</v>
      </c>
      <c r="S302" s="17">
        <v>0.135269</v>
      </c>
      <c r="T302" s="17">
        <v>4.4452999999999999E-2</v>
      </c>
      <c r="U302" s="17">
        <v>0.32863100000000001</v>
      </c>
      <c r="V302" s="17">
        <v>618.79999999999995</v>
      </c>
      <c r="W302" s="17">
        <v>0.236765</v>
      </c>
      <c r="X302" s="17">
        <v>580</v>
      </c>
      <c r="Y302" s="17">
        <v>0</v>
      </c>
      <c r="Z302" s="17">
        <v>0</v>
      </c>
      <c r="AA302" s="17">
        <v>0.50558599999999998</v>
      </c>
      <c r="AB302" s="17">
        <v>2.0630100000000001E-3</v>
      </c>
      <c r="AC302" s="17">
        <v>9.0906899999999999E-2</v>
      </c>
      <c r="AD302" s="17">
        <v>0.25</v>
      </c>
      <c r="AE302" s="17">
        <v>1319</v>
      </c>
    </row>
    <row r="303" spans="1:31">
      <c r="A303" s="17">
        <v>290</v>
      </c>
      <c r="B303" s="19">
        <v>0.46748842592592593</v>
      </c>
      <c r="C303" s="17">
        <v>137.1</v>
      </c>
      <c r="D303" s="17">
        <v>0.9</v>
      </c>
      <c r="E303" s="17">
        <v>8.2600000000000002E-4</v>
      </c>
      <c r="F303" s="17">
        <v>0.04</v>
      </c>
      <c r="G303" s="17">
        <v>0.86175900000000005</v>
      </c>
      <c r="H303" s="17">
        <v>0.10689700000000001</v>
      </c>
      <c r="I303" s="17">
        <v>0.151754</v>
      </c>
      <c r="J303" s="17">
        <v>4.4857000000000001E-2</v>
      </c>
      <c r="K303" s="17">
        <v>0.29559000000000002</v>
      </c>
      <c r="L303" s="17">
        <v>701.3</v>
      </c>
      <c r="M303" s="17">
        <v>0.310303</v>
      </c>
      <c r="N303" s="17">
        <v>989</v>
      </c>
      <c r="O303" s="17">
        <v>0</v>
      </c>
      <c r="P303" s="17">
        <v>0</v>
      </c>
      <c r="Q303" s="17">
        <v>0.78453700000000004</v>
      </c>
      <c r="R303" s="17">
        <v>0.10047499999999999</v>
      </c>
      <c r="S303" s="17">
        <v>0.14155599999999999</v>
      </c>
      <c r="T303" s="17">
        <v>4.1080999999999999E-2</v>
      </c>
      <c r="U303" s="17">
        <v>0.290211</v>
      </c>
      <c r="V303" s="17">
        <v>744.7</v>
      </c>
      <c r="W303" s="17">
        <v>0.21437500000000001</v>
      </c>
      <c r="X303" s="17">
        <v>556</v>
      </c>
      <c r="Y303" s="17">
        <v>0</v>
      </c>
      <c r="Z303" s="17">
        <v>0</v>
      </c>
      <c r="AA303" s="17">
        <v>0.44647799999999999</v>
      </c>
      <c r="AB303" s="17">
        <v>3.6578600000000002E-3</v>
      </c>
      <c r="AC303" s="17">
        <v>0.10062500000000001</v>
      </c>
      <c r="AD303" s="17">
        <v>0.25</v>
      </c>
      <c r="AE303" s="17">
        <v>1184.3</v>
      </c>
    </row>
    <row r="304" spans="1:31">
      <c r="A304" s="17">
        <v>291</v>
      </c>
      <c r="B304" s="19">
        <v>0.4675347222222222</v>
      </c>
      <c r="C304" s="17">
        <v>135.69999999999999</v>
      </c>
      <c r="D304" s="17">
        <v>0.9</v>
      </c>
      <c r="E304" s="17">
        <v>9.0700000000000004E-4</v>
      </c>
      <c r="F304" s="17">
        <v>4.3999999999999997E-2</v>
      </c>
      <c r="G304" s="17">
        <v>0.93062</v>
      </c>
      <c r="H304" s="17">
        <v>0.115894</v>
      </c>
      <c r="I304" s="17">
        <v>0.16591600000000001</v>
      </c>
      <c r="J304" s="17">
        <v>5.0021999999999997E-2</v>
      </c>
      <c r="K304" s="17">
        <v>0.301487</v>
      </c>
      <c r="L304" s="17">
        <v>693.6</v>
      </c>
      <c r="M304" s="17">
        <v>0.59999899999999995</v>
      </c>
      <c r="N304" s="17">
        <v>629</v>
      </c>
      <c r="O304" s="17">
        <v>0</v>
      </c>
      <c r="P304" s="17">
        <v>0</v>
      </c>
      <c r="Q304" s="17">
        <v>0.808921</v>
      </c>
      <c r="R304" s="17">
        <v>0.103126</v>
      </c>
      <c r="S304" s="17">
        <v>0.15207200000000001</v>
      </c>
      <c r="T304" s="17">
        <v>4.8946000000000003E-2</v>
      </c>
      <c r="U304" s="17">
        <v>0.32186100000000001</v>
      </c>
      <c r="V304" s="17">
        <v>897.7</v>
      </c>
      <c r="W304" s="17">
        <v>0.22919200000000001</v>
      </c>
      <c r="X304" s="17">
        <v>464</v>
      </c>
      <c r="Y304" s="17">
        <v>0</v>
      </c>
      <c r="Z304" s="17">
        <v>0</v>
      </c>
      <c r="AA304" s="17">
        <v>0.49517099999999997</v>
      </c>
      <c r="AB304" s="17">
        <v>2.3040700000000001E-3</v>
      </c>
      <c r="AC304" s="17">
        <v>0.103239</v>
      </c>
      <c r="AD304" s="17">
        <v>0.25</v>
      </c>
      <c r="AE304" s="17">
        <v>1197.5</v>
      </c>
    </row>
    <row r="305" spans="1:31">
      <c r="A305" s="17">
        <v>292</v>
      </c>
      <c r="B305" s="19">
        <v>0.46759259259259256</v>
      </c>
      <c r="C305" s="17">
        <v>134.6</v>
      </c>
      <c r="D305" s="17">
        <v>0.9</v>
      </c>
      <c r="E305" s="17">
        <v>9.4399999999999996E-4</v>
      </c>
      <c r="F305" s="17">
        <v>4.5999999999999999E-2</v>
      </c>
      <c r="G305" s="17">
        <v>0.88947500000000002</v>
      </c>
      <c r="H305" s="17">
        <v>0.11594500000000001</v>
      </c>
      <c r="I305" s="17">
        <v>0.164656</v>
      </c>
      <c r="J305" s="17">
        <v>4.8710999999999997E-2</v>
      </c>
      <c r="K305" s="17">
        <v>0.29583599999999999</v>
      </c>
      <c r="L305" s="17">
        <v>724.7</v>
      </c>
      <c r="M305" s="17">
        <v>0.352746</v>
      </c>
      <c r="N305" s="17">
        <v>390</v>
      </c>
      <c r="O305" s="17">
        <v>0</v>
      </c>
      <c r="P305" s="17">
        <v>0</v>
      </c>
      <c r="Q305" s="17">
        <v>0.87058999999999997</v>
      </c>
      <c r="R305" s="17">
        <v>0.108574</v>
      </c>
      <c r="S305" s="17">
        <v>0.15977</v>
      </c>
      <c r="T305" s="17">
        <v>5.1195999999999998E-2</v>
      </c>
      <c r="U305" s="17">
        <v>0.32043500000000003</v>
      </c>
      <c r="V305" s="17">
        <v>722.9</v>
      </c>
      <c r="W305" s="17">
        <v>0.33640199999999998</v>
      </c>
      <c r="X305" s="17">
        <v>646</v>
      </c>
      <c r="Y305" s="17">
        <v>0</v>
      </c>
      <c r="Z305" s="17">
        <v>0</v>
      </c>
      <c r="AA305" s="17">
        <v>0.49297600000000003</v>
      </c>
      <c r="AB305" s="17">
        <v>1.4961E-3</v>
      </c>
      <c r="AC305" s="17">
        <v>0.108651</v>
      </c>
      <c r="AD305" s="17">
        <v>0.25</v>
      </c>
      <c r="AE305" s="17">
        <v>1146</v>
      </c>
    </row>
    <row r="306" spans="1:31">
      <c r="A306" s="17">
        <v>293</v>
      </c>
      <c r="B306" s="19">
        <v>0.46765046296296298</v>
      </c>
      <c r="C306" s="17">
        <v>133.9</v>
      </c>
      <c r="D306" s="17">
        <v>0.9</v>
      </c>
      <c r="E306" s="17">
        <v>9.8200000000000002E-4</v>
      </c>
      <c r="F306" s="17">
        <v>4.7E-2</v>
      </c>
      <c r="G306" s="17">
        <v>0.92480700000000005</v>
      </c>
      <c r="H306" s="17">
        <v>0.118574</v>
      </c>
      <c r="I306" s="17">
        <v>0.177171</v>
      </c>
      <c r="J306" s="17">
        <v>5.8597000000000003E-2</v>
      </c>
      <c r="K306" s="17">
        <v>0.33073900000000001</v>
      </c>
      <c r="L306" s="17">
        <v>713.1</v>
      </c>
      <c r="M306" s="17">
        <v>0.27523900000000001</v>
      </c>
      <c r="N306" s="17">
        <v>664</v>
      </c>
      <c r="O306" s="17">
        <v>0</v>
      </c>
      <c r="P306" s="17">
        <v>0</v>
      </c>
      <c r="Q306" s="17">
        <v>0.92101900000000003</v>
      </c>
      <c r="R306" s="17">
        <v>0.111369</v>
      </c>
      <c r="S306" s="17">
        <v>0.16844100000000001</v>
      </c>
      <c r="T306" s="17">
        <v>5.7072999999999999E-2</v>
      </c>
      <c r="U306" s="17">
        <v>0.33882800000000002</v>
      </c>
      <c r="V306" s="17">
        <v>668.3</v>
      </c>
      <c r="W306" s="17">
        <v>0.141515</v>
      </c>
      <c r="X306" s="17">
        <v>845</v>
      </c>
      <c r="Y306" s="17">
        <v>0</v>
      </c>
      <c r="Z306" s="17">
        <v>0</v>
      </c>
      <c r="AA306" s="17">
        <v>0.52127299999999999</v>
      </c>
      <c r="AB306" s="17">
        <v>2.4994800000000001E-3</v>
      </c>
      <c r="AC306" s="17">
        <v>0.111511</v>
      </c>
      <c r="AD306" s="17">
        <v>0.25</v>
      </c>
      <c r="AE306" s="17">
        <v>1164.8</v>
      </c>
    </row>
    <row r="307" spans="1:31">
      <c r="A307" s="17">
        <v>294</v>
      </c>
      <c r="B307" s="19">
        <v>0.46770833333333334</v>
      </c>
      <c r="C307" s="17">
        <v>132.19999999999999</v>
      </c>
      <c r="D307" s="17">
        <v>0.9</v>
      </c>
      <c r="E307" s="17">
        <v>1.052E-3</v>
      </c>
      <c r="F307" s="17">
        <v>5.0999999999999997E-2</v>
      </c>
      <c r="G307" s="17">
        <v>0.94929699999999995</v>
      </c>
      <c r="H307" s="17">
        <v>0.121806</v>
      </c>
      <c r="I307" s="17">
        <v>0.18609600000000001</v>
      </c>
      <c r="J307" s="17">
        <v>6.4291000000000001E-2</v>
      </c>
      <c r="K307" s="17">
        <v>0.34546900000000003</v>
      </c>
      <c r="L307" s="17">
        <v>710</v>
      </c>
      <c r="M307" s="17">
        <v>0.34179700000000002</v>
      </c>
      <c r="N307" s="17">
        <v>497</v>
      </c>
      <c r="O307" s="17">
        <v>0</v>
      </c>
      <c r="P307" s="17">
        <v>0</v>
      </c>
      <c r="Q307" s="17">
        <v>0.90856700000000001</v>
      </c>
      <c r="R307" s="17">
        <v>0.11074000000000001</v>
      </c>
      <c r="S307" s="17">
        <v>0.17422799999999999</v>
      </c>
      <c r="T307" s="17">
        <v>6.3488000000000003E-2</v>
      </c>
      <c r="U307" s="17">
        <v>0.36439500000000002</v>
      </c>
      <c r="V307" s="17">
        <v>696.2</v>
      </c>
      <c r="W307" s="17">
        <v>5.5000000000000002E-5</v>
      </c>
      <c r="X307" s="17">
        <v>668</v>
      </c>
      <c r="Y307" s="17">
        <v>0</v>
      </c>
      <c r="Z307" s="17">
        <v>0</v>
      </c>
      <c r="AA307" s="17">
        <v>0.560608</v>
      </c>
      <c r="AB307" s="17">
        <v>1.86386E-3</v>
      </c>
      <c r="AC307" s="17">
        <v>0.110858</v>
      </c>
      <c r="AD307" s="17">
        <v>0.25</v>
      </c>
      <c r="AE307" s="17">
        <v>1169.8</v>
      </c>
    </row>
    <row r="308" spans="1:31">
      <c r="A308" s="17">
        <v>295</v>
      </c>
      <c r="B308" s="19">
        <v>0.4677546296296296</v>
      </c>
      <c r="C308" s="17">
        <v>131.69999999999999</v>
      </c>
      <c r="D308" s="17">
        <v>0.9</v>
      </c>
      <c r="E308" s="17">
        <v>7.9799999999999999E-4</v>
      </c>
      <c r="F308" s="17">
        <v>3.9E-2</v>
      </c>
      <c r="G308" s="17">
        <v>0.92051099999999997</v>
      </c>
      <c r="H308" s="17">
        <v>0.12654599999999999</v>
      </c>
      <c r="I308" s="17">
        <v>0.19128600000000001</v>
      </c>
      <c r="J308" s="17">
        <v>6.4740000000000006E-2</v>
      </c>
      <c r="K308" s="17">
        <v>0.33844800000000003</v>
      </c>
      <c r="L308" s="17">
        <v>671.4</v>
      </c>
      <c r="M308" s="17">
        <v>0.34440100000000001</v>
      </c>
      <c r="N308" s="17">
        <v>483</v>
      </c>
      <c r="O308" s="17">
        <v>0</v>
      </c>
      <c r="P308" s="17">
        <v>0</v>
      </c>
      <c r="Q308" s="17">
        <v>0.86516599999999999</v>
      </c>
      <c r="R308" s="17">
        <v>0.122</v>
      </c>
      <c r="S308" s="17">
        <v>0.17236799999999999</v>
      </c>
      <c r="T308" s="17">
        <v>5.0368000000000003E-2</v>
      </c>
      <c r="U308" s="17">
        <v>0.29221000000000003</v>
      </c>
      <c r="V308" s="17">
        <v>675.3</v>
      </c>
      <c r="W308" s="17">
        <v>0.41709499999999999</v>
      </c>
      <c r="X308" s="17">
        <v>575</v>
      </c>
      <c r="Y308" s="17">
        <v>0</v>
      </c>
      <c r="Z308" s="17">
        <v>0</v>
      </c>
      <c r="AA308" s="17">
        <v>0.44955400000000001</v>
      </c>
      <c r="AB308" s="17">
        <v>1.7129300000000001E-3</v>
      </c>
      <c r="AC308" s="17">
        <v>0.122086</v>
      </c>
      <c r="AD308" s="17">
        <v>0.25</v>
      </c>
      <c r="AE308" s="17">
        <v>1237</v>
      </c>
    </row>
    <row r="309" spans="1:31">
      <c r="A309" s="17">
        <v>296</v>
      </c>
      <c r="B309" s="19">
        <v>0.46781249999999996</v>
      </c>
      <c r="C309" s="17">
        <v>129.9</v>
      </c>
      <c r="D309" s="17">
        <v>0.9</v>
      </c>
      <c r="E309" s="17">
        <v>8.4000000000000003E-4</v>
      </c>
      <c r="F309" s="17">
        <v>4.1000000000000002E-2</v>
      </c>
      <c r="G309" s="17">
        <v>0.92330299999999998</v>
      </c>
      <c r="H309" s="17">
        <v>0.133715</v>
      </c>
      <c r="I309" s="17">
        <v>0.19453100000000001</v>
      </c>
      <c r="J309" s="17">
        <v>6.0816000000000002E-2</v>
      </c>
      <c r="K309" s="17">
        <v>0.31263000000000002</v>
      </c>
      <c r="L309" s="17">
        <v>679</v>
      </c>
      <c r="M309" s="17">
        <v>0.50902199999999997</v>
      </c>
      <c r="N309" s="17">
        <v>575</v>
      </c>
      <c r="O309" s="17">
        <v>0</v>
      </c>
      <c r="P309" s="17">
        <v>0</v>
      </c>
      <c r="Q309" s="17">
        <v>0.88789600000000002</v>
      </c>
      <c r="R309" s="17">
        <v>0.125447</v>
      </c>
      <c r="S309" s="17">
        <v>0.180337</v>
      </c>
      <c r="T309" s="17">
        <v>5.4889E-2</v>
      </c>
      <c r="U309" s="17">
        <v>0.30436999999999997</v>
      </c>
      <c r="V309" s="17">
        <v>696.7</v>
      </c>
      <c r="W309" s="17">
        <v>0.37081999999999998</v>
      </c>
      <c r="X309" s="17">
        <v>618</v>
      </c>
      <c r="Y309" s="17">
        <v>0</v>
      </c>
      <c r="Z309" s="17">
        <v>0</v>
      </c>
      <c r="AA309" s="17">
        <v>0.46826200000000001</v>
      </c>
      <c r="AB309" s="17">
        <v>2.0618099999999999E-3</v>
      </c>
      <c r="AC309" s="17">
        <v>0.12556100000000001</v>
      </c>
      <c r="AD309" s="17">
        <v>0.25</v>
      </c>
      <c r="AE309" s="17">
        <v>1223.3</v>
      </c>
    </row>
    <row r="310" spans="1:31">
      <c r="A310" s="17">
        <v>297</v>
      </c>
      <c r="B310" s="19">
        <v>0.46787037037037038</v>
      </c>
      <c r="C310" s="17">
        <v>129.9</v>
      </c>
      <c r="D310" s="17">
        <v>0.9</v>
      </c>
      <c r="E310" s="17">
        <v>1.158E-3</v>
      </c>
      <c r="F310" s="17">
        <v>5.6000000000000001E-2</v>
      </c>
      <c r="G310" s="17">
        <v>0.91399200000000003</v>
      </c>
      <c r="H310" s="17">
        <v>0.130358</v>
      </c>
      <c r="I310" s="17">
        <v>0.19426499999999999</v>
      </c>
      <c r="J310" s="17">
        <v>6.3908000000000006E-2</v>
      </c>
      <c r="K310" s="17">
        <v>0.32897100000000001</v>
      </c>
      <c r="L310" s="17">
        <v>805.8</v>
      </c>
      <c r="M310" s="17">
        <v>0.37081999999999998</v>
      </c>
      <c r="N310" s="17">
        <v>514</v>
      </c>
      <c r="O310" s="17">
        <v>0</v>
      </c>
      <c r="P310" s="17">
        <v>0</v>
      </c>
      <c r="Q310" s="17">
        <v>0.91293199999999997</v>
      </c>
      <c r="R310" s="17">
        <v>0.124003</v>
      </c>
      <c r="S310" s="17">
        <v>0.19187100000000001</v>
      </c>
      <c r="T310" s="17">
        <v>6.7868999999999999E-2</v>
      </c>
      <c r="U310" s="17">
        <v>0.35371900000000001</v>
      </c>
      <c r="V310" s="17">
        <v>752.8</v>
      </c>
      <c r="W310" s="17">
        <v>0.29786400000000002</v>
      </c>
      <c r="X310" s="17">
        <v>437</v>
      </c>
      <c r="Y310" s="17">
        <v>0</v>
      </c>
      <c r="Z310" s="17">
        <v>0</v>
      </c>
      <c r="AA310" s="17">
        <v>0.544184</v>
      </c>
      <c r="AB310" s="17">
        <v>2.18702E-3</v>
      </c>
      <c r="AC310" s="17">
        <v>0.124151</v>
      </c>
      <c r="AD310" s="17">
        <v>0.25</v>
      </c>
      <c r="AE310" s="17">
        <v>1030.7</v>
      </c>
    </row>
    <row r="311" spans="1:31">
      <c r="A311" s="17">
        <v>298</v>
      </c>
      <c r="B311" s="19">
        <v>0.46792824074074074</v>
      </c>
      <c r="C311" s="17">
        <v>127.3</v>
      </c>
      <c r="D311" s="17">
        <v>0.9</v>
      </c>
      <c r="E311" s="17">
        <v>9.1500000000000001E-4</v>
      </c>
      <c r="F311" s="17">
        <v>4.3999999999999997E-2</v>
      </c>
      <c r="G311" s="17">
        <v>0.94059800000000005</v>
      </c>
      <c r="H311" s="17">
        <v>0.138903</v>
      </c>
      <c r="I311" s="17">
        <v>0.21425</v>
      </c>
      <c r="J311" s="17">
        <v>7.5346999999999997E-2</v>
      </c>
      <c r="K311" s="17">
        <v>0.35167700000000002</v>
      </c>
      <c r="L311" s="17">
        <v>725.7</v>
      </c>
      <c r="M311" s="17">
        <v>0.36152099999999998</v>
      </c>
      <c r="N311" s="17">
        <v>694</v>
      </c>
      <c r="O311" s="17">
        <v>0</v>
      </c>
      <c r="P311" s="17">
        <v>0</v>
      </c>
      <c r="Q311" s="17">
        <v>0.91802300000000003</v>
      </c>
      <c r="R311" s="17">
        <v>0.13838900000000001</v>
      </c>
      <c r="S311" s="17">
        <v>0.20069600000000001</v>
      </c>
      <c r="T311" s="17">
        <v>6.2307000000000001E-2</v>
      </c>
      <c r="U311" s="17">
        <v>0.31045499999999998</v>
      </c>
      <c r="V311" s="17">
        <v>622.70000000000005</v>
      </c>
      <c r="W311" s="17">
        <v>0.53899900000000001</v>
      </c>
      <c r="X311" s="17">
        <v>688</v>
      </c>
      <c r="Y311" s="17">
        <v>0</v>
      </c>
      <c r="Z311" s="17">
        <v>0</v>
      </c>
      <c r="AA311" s="17">
        <v>0.47762300000000002</v>
      </c>
      <c r="AB311" s="17">
        <v>2.6606199999999998E-3</v>
      </c>
      <c r="AC311" s="17">
        <v>0.13855400000000001</v>
      </c>
      <c r="AD311" s="17">
        <v>0.25</v>
      </c>
      <c r="AE311" s="17">
        <v>1144.5999999999999</v>
      </c>
    </row>
    <row r="312" spans="1:31">
      <c r="A312" s="17">
        <v>299</v>
      </c>
      <c r="B312" s="19">
        <v>0.46797453703703701</v>
      </c>
      <c r="C312" s="17">
        <v>127.9</v>
      </c>
      <c r="D312" s="17">
        <v>0.9</v>
      </c>
      <c r="E312" s="17">
        <v>9.8299999999999993E-4</v>
      </c>
      <c r="F312" s="17">
        <v>4.8000000000000001E-2</v>
      </c>
      <c r="G312" s="17">
        <v>0.941353</v>
      </c>
      <c r="H312" s="17">
        <v>0.149978</v>
      </c>
      <c r="I312" s="17">
        <v>0.229798</v>
      </c>
      <c r="J312" s="17">
        <v>7.9820000000000002E-2</v>
      </c>
      <c r="K312" s="17">
        <v>0.34734900000000002</v>
      </c>
      <c r="L312" s="17">
        <v>709.2</v>
      </c>
      <c r="M312" s="17">
        <v>0.49751400000000001</v>
      </c>
      <c r="N312" s="17">
        <v>543</v>
      </c>
      <c r="O312" s="17">
        <v>0</v>
      </c>
      <c r="P312" s="17">
        <v>0</v>
      </c>
      <c r="Q312" s="17">
        <v>0.95411100000000004</v>
      </c>
      <c r="R312" s="17">
        <v>0.142067</v>
      </c>
      <c r="S312" s="17">
        <v>0.21559600000000001</v>
      </c>
      <c r="T312" s="17">
        <v>7.3528999999999997E-2</v>
      </c>
      <c r="U312" s="17">
        <v>0.34105000000000002</v>
      </c>
      <c r="V312" s="17">
        <v>689.7</v>
      </c>
      <c r="W312" s="17">
        <v>0.47688599999999998</v>
      </c>
      <c r="X312" s="17">
        <v>601</v>
      </c>
      <c r="Y312" s="17">
        <v>0</v>
      </c>
      <c r="Z312" s="17">
        <v>0</v>
      </c>
      <c r="AA312" s="17">
        <v>0.52469299999999996</v>
      </c>
      <c r="AB312" s="17">
        <v>2.0344299999999998E-3</v>
      </c>
      <c r="AC312" s="17">
        <v>0.14221700000000001</v>
      </c>
      <c r="AD312" s="17">
        <v>0.25</v>
      </c>
      <c r="AE312" s="17">
        <v>1171.0999999999999</v>
      </c>
    </row>
    <row r="313" spans="1:31">
      <c r="A313" s="17">
        <v>300</v>
      </c>
      <c r="B313" s="19">
        <v>0.46803240740740742</v>
      </c>
      <c r="C313" s="17">
        <v>125.7</v>
      </c>
      <c r="D313" s="17">
        <v>0.9</v>
      </c>
      <c r="E313" s="17">
        <v>9.6100000000000005E-4</v>
      </c>
      <c r="F313" s="17">
        <v>4.7E-2</v>
      </c>
      <c r="G313" s="17">
        <v>0.94871399999999995</v>
      </c>
      <c r="H313" s="17">
        <v>0.16012000000000001</v>
      </c>
      <c r="I313" s="17">
        <v>0.25387900000000002</v>
      </c>
      <c r="J313" s="17">
        <v>9.3759999999999996E-2</v>
      </c>
      <c r="K313" s="17">
        <v>0.36930800000000003</v>
      </c>
      <c r="L313" s="17">
        <v>614.4</v>
      </c>
      <c r="M313" s="17">
        <v>0.27310699999999999</v>
      </c>
      <c r="N313" s="17">
        <v>393</v>
      </c>
      <c r="O313" s="17">
        <v>0</v>
      </c>
      <c r="P313" s="17">
        <v>0</v>
      </c>
      <c r="Q313" s="17">
        <v>0.95154899999999998</v>
      </c>
      <c r="R313" s="17">
        <v>0.14358399999999999</v>
      </c>
      <c r="S313" s="17">
        <v>0.23330899999999999</v>
      </c>
      <c r="T313" s="17">
        <v>8.9726E-2</v>
      </c>
      <c r="U313" s="17">
        <v>0.38457799999999998</v>
      </c>
      <c r="V313" s="17">
        <v>694.6</v>
      </c>
      <c r="W313" s="17">
        <v>0.27352500000000002</v>
      </c>
      <c r="X313" s="17">
        <v>567</v>
      </c>
      <c r="Y313" s="17">
        <v>0</v>
      </c>
      <c r="Z313" s="17">
        <v>0</v>
      </c>
      <c r="AA313" s="17">
        <v>0.59165800000000002</v>
      </c>
      <c r="AB313" s="17">
        <v>1.2764600000000001E-3</v>
      </c>
      <c r="AC313" s="17">
        <v>0.14369799999999999</v>
      </c>
      <c r="AD313" s="17">
        <v>0.25</v>
      </c>
      <c r="AE313" s="17">
        <v>1351.9</v>
      </c>
    </row>
    <row r="314" spans="1:31">
      <c r="A314" s="17">
        <v>301</v>
      </c>
      <c r="B314" s="19">
        <v>0.46809027777777779</v>
      </c>
      <c r="C314" s="17">
        <v>125.5</v>
      </c>
      <c r="D314" s="17">
        <v>0.9</v>
      </c>
      <c r="E314" s="17">
        <v>1.072E-3</v>
      </c>
      <c r="F314" s="17">
        <v>5.1999999999999998E-2</v>
      </c>
      <c r="G314" s="17">
        <v>0.93243299999999996</v>
      </c>
      <c r="H314" s="17">
        <v>0.16248899999999999</v>
      </c>
      <c r="I314" s="17">
        <v>0.258523</v>
      </c>
      <c r="J314" s="17">
        <v>9.6033999999999994E-2</v>
      </c>
      <c r="K314" s="17">
        <v>0.37147200000000002</v>
      </c>
      <c r="L314" s="17">
        <v>718.2</v>
      </c>
      <c r="M314" s="17">
        <v>0.282333</v>
      </c>
      <c r="N314" s="17">
        <v>504</v>
      </c>
      <c r="O314" s="17">
        <v>0</v>
      </c>
      <c r="P314" s="17">
        <v>0</v>
      </c>
      <c r="Q314" s="17">
        <v>0.94228299999999998</v>
      </c>
      <c r="R314" s="17">
        <v>0.15549499999999999</v>
      </c>
      <c r="S314" s="17">
        <v>0.24568899999999999</v>
      </c>
      <c r="T314" s="17">
        <v>9.0193999999999996E-2</v>
      </c>
      <c r="U314" s="17">
        <v>0.36710599999999999</v>
      </c>
      <c r="V314" s="17">
        <v>668.8</v>
      </c>
      <c r="W314" s="17">
        <v>0.37081999999999998</v>
      </c>
      <c r="X314" s="17">
        <v>458</v>
      </c>
      <c r="Y314" s="17">
        <v>0</v>
      </c>
      <c r="Z314" s="17">
        <v>0</v>
      </c>
      <c r="AA314" s="17">
        <v>0.564778</v>
      </c>
      <c r="AB314" s="17">
        <v>1.9113699999999999E-3</v>
      </c>
      <c r="AC314" s="17">
        <v>0.155668</v>
      </c>
      <c r="AD314" s="17">
        <v>0.25</v>
      </c>
      <c r="AE314" s="17">
        <v>1156.4000000000001</v>
      </c>
    </row>
    <row r="315" spans="1:31">
      <c r="A315" s="17">
        <v>302</v>
      </c>
      <c r="B315" s="19">
        <v>0.46814814814814815</v>
      </c>
      <c r="C315" s="17">
        <v>123.8</v>
      </c>
      <c r="D315" s="17">
        <v>0.9</v>
      </c>
      <c r="E315" s="17">
        <v>1.052E-3</v>
      </c>
      <c r="F315" s="17">
        <v>5.0999999999999997E-2</v>
      </c>
      <c r="G315" s="17">
        <v>0.95213000000000003</v>
      </c>
      <c r="H315" s="17">
        <v>0.16627800000000001</v>
      </c>
      <c r="I315" s="17">
        <v>0.25620700000000002</v>
      </c>
      <c r="J315" s="17">
        <v>8.9928999999999995E-2</v>
      </c>
      <c r="K315" s="17">
        <v>0.35100199999999998</v>
      </c>
      <c r="L315" s="17">
        <v>656</v>
      </c>
      <c r="M315" s="17">
        <v>0.27101399999999998</v>
      </c>
      <c r="N315" s="17">
        <v>480</v>
      </c>
      <c r="O315" s="17">
        <v>0</v>
      </c>
      <c r="P315" s="17">
        <v>0</v>
      </c>
      <c r="Q315" s="17">
        <v>0.95814600000000005</v>
      </c>
      <c r="R315" s="17">
        <v>0.158551</v>
      </c>
      <c r="S315" s="17">
        <v>0.26177600000000001</v>
      </c>
      <c r="T315" s="17">
        <v>0.103225</v>
      </c>
      <c r="U315" s="17">
        <v>0.39432600000000001</v>
      </c>
      <c r="V315" s="17">
        <v>661.6</v>
      </c>
      <c r="W315" s="17">
        <v>0.27313500000000002</v>
      </c>
      <c r="X315" s="17">
        <v>368</v>
      </c>
      <c r="Y315" s="17">
        <v>0</v>
      </c>
      <c r="Z315" s="17">
        <v>0</v>
      </c>
      <c r="AA315" s="17">
        <v>0.60665599999999997</v>
      </c>
      <c r="AB315" s="17">
        <v>1.66266E-3</v>
      </c>
      <c r="AC315" s="17">
        <v>0.158722</v>
      </c>
      <c r="AD315" s="17">
        <v>0.25</v>
      </c>
      <c r="AE315" s="17">
        <v>1266.2</v>
      </c>
    </row>
    <row r="316" spans="1:31">
      <c r="A316" s="17">
        <v>303</v>
      </c>
      <c r="B316" s="19">
        <v>0.46820601851851856</v>
      </c>
      <c r="C316" s="17">
        <v>123.7</v>
      </c>
      <c r="D316" s="17">
        <v>0.9</v>
      </c>
      <c r="E316" s="17">
        <v>1.175E-3</v>
      </c>
      <c r="F316" s="17">
        <v>5.7000000000000002E-2</v>
      </c>
      <c r="G316" s="17">
        <v>0.90576900000000005</v>
      </c>
      <c r="H316" s="17">
        <v>0.15524099999999999</v>
      </c>
      <c r="I316" s="17">
        <v>0.23628099999999999</v>
      </c>
      <c r="J316" s="17">
        <v>8.1039E-2</v>
      </c>
      <c r="K316" s="17">
        <v>0.34298000000000001</v>
      </c>
      <c r="L316" s="17">
        <v>768.5</v>
      </c>
      <c r="M316" s="17">
        <v>0.43766699999999997</v>
      </c>
      <c r="N316" s="17">
        <v>499</v>
      </c>
      <c r="O316" s="17">
        <v>0</v>
      </c>
      <c r="P316" s="17">
        <v>0</v>
      </c>
      <c r="Q316" s="17">
        <v>0.94124200000000002</v>
      </c>
      <c r="R316" s="17">
        <v>0.14747499999999999</v>
      </c>
      <c r="S316" s="17">
        <v>0.23642099999999999</v>
      </c>
      <c r="T316" s="17">
        <v>8.8945999999999997E-2</v>
      </c>
      <c r="U316" s="17">
        <v>0.37621700000000002</v>
      </c>
      <c r="V316" s="17">
        <v>701.7</v>
      </c>
      <c r="W316" s="17">
        <v>0.30991099999999999</v>
      </c>
      <c r="X316" s="17">
        <v>684</v>
      </c>
      <c r="Y316" s="17">
        <v>0</v>
      </c>
      <c r="Z316" s="17">
        <v>0</v>
      </c>
      <c r="AA316" s="17">
        <v>0.57879599999999998</v>
      </c>
      <c r="AB316" s="17">
        <v>2.02477E-3</v>
      </c>
      <c r="AC316" s="17">
        <v>0.14765500000000001</v>
      </c>
      <c r="AD316" s="17">
        <v>0.25</v>
      </c>
      <c r="AE316" s="17">
        <v>1080.8</v>
      </c>
    </row>
    <row r="317" spans="1:31">
      <c r="A317" s="17">
        <v>304</v>
      </c>
      <c r="B317" s="19">
        <v>0.46825231481481483</v>
      </c>
      <c r="C317" s="17">
        <v>122</v>
      </c>
      <c r="D317" s="17">
        <v>0.9</v>
      </c>
      <c r="E317" s="17">
        <v>1.1280000000000001E-3</v>
      </c>
      <c r="F317" s="17">
        <v>5.5E-2</v>
      </c>
      <c r="G317" s="17">
        <v>0.91933299999999996</v>
      </c>
      <c r="H317" s="17">
        <v>0.146984</v>
      </c>
      <c r="I317" s="17">
        <v>0.22629199999999999</v>
      </c>
      <c r="J317" s="17">
        <v>7.9308000000000003E-2</v>
      </c>
      <c r="K317" s="17">
        <v>0.35046699999999997</v>
      </c>
      <c r="L317" s="17">
        <v>766.8</v>
      </c>
      <c r="M317" s="17">
        <v>0.29716500000000001</v>
      </c>
      <c r="N317" s="17">
        <v>544</v>
      </c>
      <c r="O317" s="17">
        <v>0</v>
      </c>
      <c r="P317" s="17">
        <v>0</v>
      </c>
      <c r="Q317" s="17">
        <v>0.94721599999999995</v>
      </c>
      <c r="R317" s="17">
        <v>0.14255999999999999</v>
      </c>
      <c r="S317" s="17">
        <v>0.22344800000000001</v>
      </c>
      <c r="T317" s="17">
        <v>8.0888000000000002E-2</v>
      </c>
      <c r="U317" s="17">
        <v>0.36199999999999999</v>
      </c>
      <c r="V317" s="17">
        <v>717.3</v>
      </c>
      <c r="W317" s="17">
        <v>0.483047</v>
      </c>
      <c r="X317" s="17">
        <v>431</v>
      </c>
      <c r="Y317" s="17">
        <v>0</v>
      </c>
      <c r="Z317" s="17">
        <v>0</v>
      </c>
      <c r="AA317" s="17">
        <v>0.55692299999999995</v>
      </c>
      <c r="AB317" s="17">
        <v>2.20346E-3</v>
      </c>
      <c r="AC317" s="17">
        <v>0.142738</v>
      </c>
      <c r="AD317" s="17">
        <v>0.25</v>
      </c>
      <c r="AE317" s="17">
        <v>1083.0999999999999</v>
      </c>
    </row>
    <row r="318" spans="1:31">
      <c r="A318" s="17">
        <v>305</v>
      </c>
      <c r="B318" s="19">
        <v>0.46831018518518519</v>
      </c>
      <c r="C318" s="17">
        <v>121.3</v>
      </c>
      <c r="D318" s="17">
        <v>0.9</v>
      </c>
      <c r="E318" s="17">
        <v>1.0399999999999999E-3</v>
      </c>
      <c r="F318" s="17">
        <v>0.05</v>
      </c>
      <c r="G318" s="17">
        <v>0.92934600000000001</v>
      </c>
      <c r="H318" s="17">
        <v>0.15265200000000001</v>
      </c>
      <c r="I318" s="17">
        <v>0.22406300000000001</v>
      </c>
      <c r="J318" s="17">
        <v>7.1411000000000002E-2</v>
      </c>
      <c r="K318" s="17">
        <v>0.31870900000000002</v>
      </c>
      <c r="L318" s="17">
        <v>725.6</v>
      </c>
      <c r="M318" s="17">
        <v>0.47048600000000002</v>
      </c>
      <c r="N318" s="17">
        <v>598</v>
      </c>
      <c r="O318" s="17">
        <v>0</v>
      </c>
      <c r="P318" s="17">
        <v>0</v>
      </c>
      <c r="Q318" s="17">
        <v>0.86721400000000004</v>
      </c>
      <c r="R318" s="17">
        <v>0.142733</v>
      </c>
      <c r="S318" s="17">
        <v>0.22047900000000001</v>
      </c>
      <c r="T318" s="17">
        <v>7.7745999999999996E-2</v>
      </c>
      <c r="U318" s="17">
        <v>0.35262300000000002</v>
      </c>
      <c r="V318" s="17">
        <v>765.4</v>
      </c>
      <c r="W318" s="17">
        <v>0.37081999999999998</v>
      </c>
      <c r="X318" s="17">
        <v>568</v>
      </c>
      <c r="Y318" s="17">
        <v>0</v>
      </c>
      <c r="Z318" s="17">
        <v>0</v>
      </c>
      <c r="AA318" s="17">
        <v>0.54249700000000001</v>
      </c>
      <c r="AB318" s="17">
        <v>2.2926600000000002E-3</v>
      </c>
      <c r="AC318" s="17">
        <v>0.14291100000000001</v>
      </c>
      <c r="AD318" s="17">
        <v>0.25</v>
      </c>
      <c r="AE318" s="17">
        <v>1144.5999999999999</v>
      </c>
    </row>
    <row r="319" spans="1:31">
      <c r="A319" s="17">
        <v>306</v>
      </c>
      <c r="B319" s="19">
        <v>0.46836805555555555</v>
      </c>
      <c r="C319" s="17">
        <v>120.4</v>
      </c>
      <c r="D319" s="17">
        <v>0.9</v>
      </c>
      <c r="E319" s="17">
        <v>1.137E-3</v>
      </c>
      <c r="F319" s="17">
        <v>5.5E-2</v>
      </c>
      <c r="G319" s="17">
        <v>0.94611299999999998</v>
      </c>
      <c r="H319" s="17">
        <v>0.15489700000000001</v>
      </c>
      <c r="I319" s="17">
        <v>0.248029</v>
      </c>
      <c r="J319" s="17">
        <v>9.3131000000000005E-2</v>
      </c>
      <c r="K319" s="17">
        <v>0.37548700000000002</v>
      </c>
      <c r="L319" s="17">
        <v>753.2</v>
      </c>
      <c r="M319" s="17">
        <v>0.43275200000000003</v>
      </c>
      <c r="N319" s="17">
        <v>332</v>
      </c>
      <c r="O319" s="17">
        <v>0</v>
      </c>
      <c r="P319" s="17">
        <v>0</v>
      </c>
      <c r="Q319" s="17">
        <v>0.93828500000000004</v>
      </c>
      <c r="R319" s="17">
        <v>0.15016499999999999</v>
      </c>
      <c r="S319" s="17">
        <v>0.23880000000000001</v>
      </c>
      <c r="T319" s="17">
        <v>8.8634000000000004E-2</v>
      </c>
      <c r="U319" s="17">
        <v>0.37116500000000002</v>
      </c>
      <c r="V319" s="17">
        <v>751.7</v>
      </c>
      <c r="W319" s="17">
        <v>0.37081999999999998</v>
      </c>
      <c r="X319" s="17">
        <v>565</v>
      </c>
      <c r="Y319" s="17">
        <v>0</v>
      </c>
      <c r="Z319" s="17">
        <v>0</v>
      </c>
      <c r="AA319" s="17">
        <v>0.57102399999999998</v>
      </c>
      <c r="AB319" s="17">
        <v>1.3229800000000001E-3</v>
      </c>
      <c r="AC319" s="17">
        <v>0.150283</v>
      </c>
      <c r="AD319" s="17">
        <v>0.25</v>
      </c>
      <c r="AE319" s="17">
        <v>1102.8</v>
      </c>
    </row>
    <row r="320" spans="1:31">
      <c r="A320" s="17">
        <v>307</v>
      </c>
      <c r="B320" s="19">
        <v>0.46842592592592597</v>
      </c>
      <c r="C320" s="17">
        <v>119.5</v>
      </c>
      <c r="D320" s="17">
        <v>0.9</v>
      </c>
      <c r="E320" s="17">
        <v>1.057E-3</v>
      </c>
      <c r="F320" s="17">
        <v>5.0999999999999997E-2</v>
      </c>
      <c r="G320" s="17">
        <v>0.94189299999999998</v>
      </c>
      <c r="H320" s="17">
        <v>0.15686900000000001</v>
      </c>
      <c r="I320" s="17">
        <v>0.24332000000000001</v>
      </c>
      <c r="J320" s="17">
        <v>8.6451E-2</v>
      </c>
      <c r="K320" s="17">
        <v>0.35529699999999997</v>
      </c>
      <c r="L320" s="17">
        <v>716.2</v>
      </c>
      <c r="M320" s="17">
        <v>0.32608900000000002</v>
      </c>
      <c r="N320" s="17">
        <v>592</v>
      </c>
      <c r="O320" s="17">
        <v>0</v>
      </c>
      <c r="P320" s="17">
        <v>0</v>
      </c>
      <c r="Q320" s="17">
        <v>0.93853600000000004</v>
      </c>
      <c r="R320" s="17">
        <v>0.14682899999999999</v>
      </c>
      <c r="S320" s="17">
        <v>0.230629</v>
      </c>
      <c r="T320" s="17">
        <v>8.3799999999999999E-2</v>
      </c>
      <c r="U320" s="17">
        <v>0.36335299999999998</v>
      </c>
      <c r="V320" s="17">
        <v>764.7</v>
      </c>
      <c r="W320" s="17">
        <v>0.37081999999999998</v>
      </c>
      <c r="X320" s="17">
        <v>517</v>
      </c>
      <c r="Y320" s="17">
        <v>0</v>
      </c>
      <c r="Z320" s="17">
        <v>0</v>
      </c>
      <c r="AA320" s="17">
        <v>0.55900499999999997</v>
      </c>
      <c r="AB320" s="17">
        <v>2.2404E-3</v>
      </c>
      <c r="AC320" s="17">
        <v>0.14701700000000001</v>
      </c>
      <c r="AD320" s="17">
        <v>0.25</v>
      </c>
      <c r="AE320" s="17">
        <v>1159.7</v>
      </c>
    </row>
    <row r="321" spans="1:31">
      <c r="A321" s="17">
        <v>308</v>
      </c>
      <c r="B321" s="19">
        <v>0.46847222222222223</v>
      </c>
      <c r="C321" s="17">
        <v>118.6</v>
      </c>
      <c r="D321" s="17">
        <v>0.9</v>
      </c>
      <c r="E321" s="17">
        <v>1.0640000000000001E-3</v>
      </c>
      <c r="F321" s="17">
        <v>5.1999999999999998E-2</v>
      </c>
      <c r="G321" s="17">
        <v>0.93946499999999999</v>
      </c>
      <c r="H321" s="17">
        <v>0.16121099999999999</v>
      </c>
      <c r="I321" s="17">
        <v>0.25011899999999998</v>
      </c>
      <c r="J321" s="17">
        <v>8.8908000000000001E-2</v>
      </c>
      <c r="K321" s="17">
        <v>0.355462</v>
      </c>
      <c r="L321" s="17">
        <v>753.8</v>
      </c>
      <c r="M321" s="17">
        <v>0.37081999999999998</v>
      </c>
      <c r="N321" s="17">
        <v>557</v>
      </c>
      <c r="O321" s="17">
        <v>0</v>
      </c>
      <c r="P321" s="17">
        <v>0</v>
      </c>
      <c r="Q321" s="17">
        <v>0.94232899999999997</v>
      </c>
      <c r="R321" s="17">
        <v>0.15688299999999999</v>
      </c>
      <c r="S321" s="17">
        <v>0.240421</v>
      </c>
      <c r="T321" s="17">
        <v>8.3538000000000001E-2</v>
      </c>
      <c r="U321" s="17">
        <v>0.347464</v>
      </c>
      <c r="V321" s="17">
        <v>681.1</v>
      </c>
      <c r="W321" s="17">
        <v>0.43535499999999999</v>
      </c>
      <c r="X321" s="17">
        <v>596</v>
      </c>
      <c r="Y321" s="17">
        <v>0</v>
      </c>
      <c r="Z321" s="17">
        <v>0</v>
      </c>
      <c r="AA321" s="17">
        <v>0.53456000000000004</v>
      </c>
      <c r="AB321" s="17">
        <v>2.2168800000000001E-3</v>
      </c>
      <c r="AC321" s="17">
        <v>0.15706800000000001</v>
      </c>
      <c r="AD321" s="17">
        <v>0.25</v>
      </c>
      <c r="AE321" s="17">
        <v>1101.8</v>
      </c>
    </row>
    <row r="322" spans="1:31">
      <c r="A322" s="17">
        <v>309</v>
      </c>
      <c r="B322" s="19">
        <v>0.4685300925925926</v>
      </c>
      <c r="C322" s="17">
        <v>117.1</v>
      </c>
      <c r="D322" s="17">
        <v>1.8</v>
      </c>
      <c r="E322" s="17">
        <v>2.3509999999999998E-3</v>
      </c>
      <c r="F322" s="17">
        <v>0.114</v>
      </c>
      <c r="G322" s="17">
        <v>0.94316999999999995</v>
      </c>
      <c r="H322" s="17">
        <v>0.173236</v>
      </c>
      <c r="I322" s="17">
        <v>0.27455400000000002</v>
      </c>
      <c r="J322" s="17">
        <v>0.10131800000000001</v>
      </c>
      <c r="K322" s="17">
        <v>0.36902800000000002</v>
      </c>
      <c r="L322" s="17">
        <v>750.3</v>
      </c>
      <c r="M322" s="17">
        <v>0.29955999999999999</v>
      </c>
      <c r="N322" s="17">
        <v>699</v>
      </c>
      <c r="O322" s="17">
        <v>0</v>
      </c>
      <c r="P322" s="17">
        <v>0</v>
      </c>
      <c r="Q322" s="17">
        <v>0.95603400000000005</v>
      </c>
      <c r="R322" s="17">
        <v>0.159748</v>
      </c>
      <c r="S322" s="17">
        <v>0.260521</v>
      </c>
      <c r="T322" s="17">
        <v>0.100773</v>
      </c>
      <c r="U322" s="17">
        <v>0.38681199999999999</v>
      </c>
      <c r="V322" s="17">
        <v>731.5</v>
      </c>
      <c r="W322" s="17">
        <v>0.37081999999999998</v>
      </c>
      <c r="X322" s="17">
        <v>434</v>
      </c>
      <c r="Y322" s="17">
        <v>0</v>
      </c>
      <c r="Z322" s="17">
        <v>0</v>
      </c>
      <c r="AA322" s="17">
        <v>0.59509500000000004</v>
      </c>
      <c r="AB322" s="17">
        <v>5.5271900000000004E-3</v>
      </c>
      <c r="AC322" s="17">
        <v>0.160305</v>
      </c>
      <c r="AD322" s="17">
        <v>0.25</v>
      </c>
      <c r="AE322" s="17">
        <v>1106.9000000000001</v>
      </c>
    </row>
    <row r="323" spans="1:31">
      <c r="A323" s="17">
        <v>310</v>
      </c>
      <c r="B323" s="19">
        <v>0.46858796296296296</v>
      </c>
      <c r="C323" s="17">
        <v>116.7</v>
      </c>
      <c r="D323" s="17">
        <v>1.8</v>
      </c>
      <c r="E323" s="17">
        <v>2.2409999999999999E-3</v>
      </c>
      <c r="F323" s="17">
        <v>0.108</v>
      </c>
      <c r="G323" s="17">
        <v>0.94763900000000001</v>
      </c>
      <c r="H323" s="17">
        <v>0.160075</v>
      </c>
      <c r="I323" s="17">
        <v>0.24896199999999999</v>
      </c>
      <c r="J323" s="17">
        <v>8.8886999999999994E-2</v>
      </c>
      <c r="K323" s="17">
        <v>0.35703099999999999</v>
      </c>
      <c r="L323" s="17">
        <v>786.2</v>
      </c>
      <c r="M323" s="17">
        <v>0.43922499999999998</v>
      </c>
      <c r="N323" s="17">
        <v>479</v>
      </c>
      <c r="O323" s="17">
        <v>0</v>
      </c>
      <c r="P323" s="17">
        <v>0</v>
      </c>
      <c r="Q323" s="17">
        <v>0.92249999999999999</v>
      </c>
      <c r="R323" s="17">
        <v>0.16164400000000001</v>
      </c>
      <c r="S323" s="17">
        <v>0.249163</v>
      </c>
      <c r="T323" s="17">
        <v>8.7517999999999999E-2</v>
      </c>
      <c r="U323" s="17">
        <v>0.35125000000000001</v>
      </c>
      <c r="V323" s="17">
        <v>720</v>
      </c>
      <c r="W323" s="17">
        <v>0.47102699999999997</v>
      </c>
      <c r="X323" s="17">
        <v>613</v>
      </c>
      <c r="Y323" s="17">
        <v>0</v>
      </c>
      <c r="Z323" s="17">
        <v>0</v>
      </c>
      <c r="AA323" s="17">
        <v>0.54038399999999998</v>
      </c>
      <c r="AB323" s="17">
        <v>3.97373E-3</v>
      </c>
      <c r="AC323" s="17">
        <v>0.161992</v>
      </c>
      <c r="AD323" s="17">
        <v>0.25</v>
      </c>
      <c r="AE323" s="17">
        <v>1056.4000000000001</v>
      </c>
    </row>
    <row r="324" spans="1:31">
      <c r="A324" s="17">
        <v>311</v>
      </c>
      <c r="B324" s="19">
        <v>0.46864583333333337</v>
      </c>
      <c r="C324" s="17">
        <v>115.5</v>
      </c>
      <c r="D324" s="17">
        <v>1.8</v>
      </c>
      <c r="E324" s="17">
        <v>2.4139999999999999E-3</v>
      </c>
      <c r="F324" s="17">
        <v>0.11700000000000001</v>
      </c>
      <c r="G324" s="17">
        <v>0.93253900000000001</v>
      </c>
      <c r="H324" s="17">
        <v>0.16897499999999999</v>
      </c>
      <c r="I324" s="17">
        <v>0.25461699999999998</v>
      </c>
      <c r="J324" s="17">
        <v>8.5641999999999996E-2</v>
      </c>
      <c r="K324" s="17">
        <v>0.33635700000000002</v>
      </c>
      <c r="L324" s="17">
        <v>761.2</v>
      </c>
      <c r="M324" s="17">
        <v>0.502417</v>
      </c>
      <c r="N324" s="17">
        <v>458</v>
      </c>
      <c r="O324" s="17">
        <v>0</v>
      </c>
      <c r="P324" s="17">
        <v>0</v>
      </c>
      <c r="Q324" s="17">
        <v>0.93929300000000004</v>
      </c>
      <c r="R324" s="17">
        <v>0.151614</v>
      </c>
      <c r="S324" s="17">
        <v>0.248836</v>
      </c>
      <c r="T324" s="17">
        <v>9.7222000000000003E-2</v>
      </c>
      <c r="U324" s="17">
        <v>0.39070700000000003</v>
      </c>
      <c r="V324" s="17">
        <v>750.5</v>
      </c>
      <c r="W324" s="17">
        <v>0.29029199999999999</v>
      </c>
      <c r="X324" s="17">
        <v>381</v>
      </c>
      <c r="Y324" s="17">
        <v>0</v>
      </c>
      <c r="Z324" s="17">
        <v>0</v>
      </c>
      <c r="AA324" s="17">
        <v>0.60108799999999996</v>
      </c>
      <c r="AB324" s="17">
        <v>3.6797599999999998E-3</v>
      </c>
      <c r="AC324" s="17">
        <v>0.151972</v>
      </c>
      <c r="AD324" s="17">
        <v>0.25</v>
      </c>
      <c r="AE324" s="17">
        <v>1091.0999999999999</v>
      </c>
    </row>
    <row r="325" spans="1:31">
      <c r="A325" s="17">
        <v>312</v>
      </c>
      <c r="B325" s="19">
        <v>0.46869212962962964</v>
      </c>
      <c r="C325" s="17">
        <v>114.6</v>
      </c>
      <c r="D325" s="17">
        <v>1.8</v>
      </c>
      <c r="E325" s="17">
        <v>2.0760000000000002E-3</v>
      </c>
      <c r="F325" s="17">
        <v>0.1</v>
      </c>
      <c r="G325" s="17">
        <v>0.91941899999999999</v>
      </c>
      <c r="H325" s="17">
        <v>0.174146</v>
      </c>
      <c r="I325" s="17">
        <v>0.26219599999999998</v>
      </c>
      <c r="J325" s="17">
        <v>8.8050000000000003E-2</v>
      </c>
      <c r="K325" s="17">
        <v>0.33581699999999998</v>
      </c>
      <c r="L325" s="17">
        <v>708.2</v>
      </c>
      <c r="M325" s="17">
        <v>0.49060300000000001</v>
      </c>
      <c r="N325" s="17">
        <v>425</v>
      </c>
      <c r="O325" s="17">
        <v>0</v>
      </c>
      <c r="P325" s="17">
        <v>0</v>
      </c>
      <c r="Q325" s="17">
        <v>0.94153699999999996</v>
      </c>
      <c r="R325" s="17">
        <v>0.16789399999999999</v>
      </c>
      <c r="S325" s="17">
        <v>0.26277499999999998</v>
      </c>
      <c r="T325" s="17">
        <v>9.4880999999999993E-2</v>
      </c>
      <c r="U325" s="17">
        <v>0.36107299999999998</v>
      </c>
      <c r="V325" s="17">
        <v>710.6</v>
      </c>
      <c r="W325" s="17">
        <v>0.42787799999999998</v>
      </c>
      <c r="X325" s="17">
        <v>593</v>
      </c>
      <c r="Y325" s="17">
        <v>0</v>
      </c>
      <c r="Z325" s="17">
        <v>0</v>
      </c>
      <c r="AA325" s="17">
        <v>0.55549700000000002</v>
      </c>
      <c r="AB325" s="17">
        <v>3.17725E-3</v>
      </c>
      <c r="AC325" s="17">
        <v>0.16819500000000001</v>
      </c>
      <c r="AD325" s="17">
        <v>0.25</v>
      </c>
      <c r="AE325" s="17">
        <v>1172.7</v>
      </c>
    </row>
    <row r="326" spans="1:31">
      <c r="A326" s="17">
        <v>313</v>
      </c>
      <c r="B326" s="19">
        <v>0.46875</v>
      </c>
      <c r="C326" s="17">
        <v>113.8</v>
      </c>
      <c r="D326" s="17">
        <v>1.8</v>
      </c>
      <c r="E326" s="17">
        <v>2.3249999999999998E-3</v>
      </c>
      <c r="F326" s="17">
        <v>0.113</v>
      </c>
      <c r="G326" s="17">
        <v>0.93348600000000004</v>
      </c>
      <c r="H326" s="17">
        <v>0.18998799999999999</v>
      </c>
      <c r="I326" s="17">
        <v>0.29591800000000001</v>
      </c>
      <c r="J326" s="17">
        <v>0.105931</v>
      </c>
      <c r="K326" s="17">
        <v>0.35797299999999999</v>
      </c>
      <c r="L326" s="17">
        <v>704.9</v>
      </c>
      <c r="M326" s="17">
        <v>0.34805599999999998</v>
      </c>
      <c r="N326" s="17">
        <v>479</v>
      </c>
      <c r="O326" s="17">
        <v>0</v>
      </c>
      <c r="P326" s="17">
        <v>0</v>
      </c>
      <c r="Q326" s="17">
        <v>0.96390100000000001</v>
      </c>
      <c r="R326" s="17">
        <v>0.161352</v>
      </c>
      <c r="S326" s="17">
        <v>0.27184900000000001</v>
      </c>
      <c r="T326" s="17">
        <v>0.110497</v>
      </c>
      <c r="U326" s="17">
        <v>0.40646300000000002</v>
      </c>
      <c r="V326" s="17">
        <v>861.2</v>
      </c>
      <c r="W326" s="17">
        <v>0.37081500000000001</v>
      </c>
      <c r="X326" s="17">
        <v>635</v>
      </c>
      <c r="Y326" s="17">
        <v>0</v>
      </c>
      <c r="Z326" s="17">
        <v>0</v>
      </c>
      <c r="AA326" s="17">
        <v>0.62532799999999999</v>
      </c>
      <c r="AB326" s="17">
        <v>3.5595499999999999E-3</v>
      </c>
      <c r="AC326" s="17">
        <v>0.161746</v>
      </c>
      <c r="AD326" s="17">
        <v>0.25</v>
      </c>
      <c r="AE326" s="17">
        <v>1178.3</v>
      </c>
    </row>
    <row r="327" spans="1:31">
      <c r="A327" s="17">
        <v>314</v>
      </c>
      <c r="B327" s="19">
        <v>0.46880787037037036</v>
      </c>
      <c r="C327" s="17">
        <v>112.6</v>
      </c>
      <c r="D327" s="17">
        <v>1.8</v>
      </c>
      <c r="E327" s="17">
        <v>2.1679999999999998E-3</v>
      </c>
      <c r="F327" s="17">
        <v>0.105</v>
      </c>
      <c r="G327" s="17">
        <v>0.94193700000000002</v>
      </c>
      <c r="H327" s="17">
        <v>0.189721</v>
      </c>
      <c r="I327" s="17">
        <v>0.29661100000000001</v>
      </c>
      <c r="J327" s="17">
        <v>0.10689</v>
      </c>
      <c r="K327" s="17">
        <v>0.36037000000000002</v>
      </c>
      <c r="L327" s="17">
        <v>726.1</v>
      </c>
      <c r="M327" s="17">
        <v>0.35766500000000001</v>
      </c>
      <c r="N327" s="17">
        <v>446</v>
      </c>
      <c r="O327" s="17">
        <v>0</v>
      </c>
      <c r="P327" s="17">
        <v>0</v>
      </c>
      <c r="Q327" s="17">
        <v>0.93801100000000004</v>
      </c>
      <c r="R327" s="17">
        <v>0.18346399999999999</v>
      </c>
      <c r="S327" s="17">
        <v>0.29020000000000001</v>
      </c>
      <c r="T327" s="17">
        <v>0.106736</v>
      </c>
      <c r="U327" s="17">
        <v>0.36780200000000002</v>
      </c>
      <c r="V327" s="17">
        <v>691.6</v>
      </c>
      <c r="W327" s="17">
        <v>0.42339500000000002</v>
      </c>
      <c r="X327" s="17">
        <v>521</v>
      </c>
      <c r="Y327" s="17">
        <v>0</v>
      </c>
      <c r="Z327" s="17">
        <v>0</v>
      </c>
      <c r="AA327" s="17">
        <v>0.56584900000000005</v>
      </c>
      <c r="AB327" s="17">
        <v>3.4212600000000002E-3</v>
      </c>
      <c r="AC327" s="17">
        <v>0.18382899999999999</v>
      </c>
      <c r="AD327" s="17">
        <v>0.25</v>
      </c>
      <c r="AE327" s="17">
        <v>1143.8</v>
      </c>
    </row>
    <row r="328" spans="1:31">
      <c r="A328" s="17">
        <v>315</v>
      </c>
      <c r="B328" s="19">
        <v>0.46886574074074078</v>
      </c>
      <c r="C328" s="17">
        <v>112.2</v>
      </c>
      <c r="D328" s="17">
        <v>1.8</v>
      </c>
      <c r="E328" s="17">
        <v>2.3149999999999998E-3</v>
      </c>
      <c r="F328" s="17">
        <v>0.112</v>
      </c>
      <c r="G328" s="17">
        <v>0.948909</v>
      </c>
      <c r="H328" s="17">
        <v>0.21168000000000001</v>
      </c>
      <c r="I328" s="17">
        <v>0.33844999999999997</v>
      </c>
      <c r="J328" s="17">
        <v>0.12676999999999999</v>
      </c>
      <c r="K328" s="17">
        <v>0.37456</v>
      </c>
      <c r="L328" s="17">
        <v>711.2</v>
      </c>
      <c r="M328" s="17">
        <v>0.34713899999999998</v>
      </c>
      <c r="N328" s="17">
        <v>402</v>
      </c>
      <c r="O328" s="17">
        <v>0</v>
      </c>
      <c r="P328" s="17">
        <v>0</v>
      </c>
      <c r="Q328" s="17">
        <v>0.95318999999999998</v>
      </c>
      <c r="R328" s="17">
        <v>0.194325</v>
      </c>
      <c r="S328" s="17">
        <v>0.32428400000000002</v>
      </c>
      <c r="T328" s="17">
        <v>0.12995899999999999</v>
      </c>
      <c r="U328" s="17">
        <v>0.400756</v>
      </c>
      <c r="V328" s="17">
        <v>788.6</v>
      </c>
      <c r="W328" s="17">
        <v>0.37081799999999998</v>
      </c>
      <c r="X328" s="17">
        <v>414</v>
      </c>
      <c r="Y328" s="17">
        <v>0</v>
      </c>
      <c r="Z328" s="17">
        <v>0</v>
      </c>
      <c r="AA328" s="17">
        <v>0.61654799999999998</v>
      </c>
      <c r="AB328" s="17">
        <v>3.0199799999999998E-3</v>
      </c>
      <c r="AC328" s="17">
        <v>0.194717</v>
      </c>
      <c r="AD328" s="17">
        <v>0.25</v>
      </c>
      <c r="AE328" s="17">
        <v>1167.8</v>
      </c>
    </row>
    <row r="329" spans="1:31">
      <c r="A329" s="17">
        <v>316</v>
      </c>
      <c r="B329" s="19">
        <v>0.46892361111111108</v>
      </c>
      <c r="C329" s="17">
        <v>110.5</v>
      </c>
      <c r="D329" s="17">
        <v>1.8</v>
      </c>
      <c r="E329" s="17">
        <v>2.5639999999999999E-3</v>
      </c>
      <c r="F329" s="17">
        <v>0.124</v>
      </c>
      <c r="G329" s="17">
        <v>0.95285299999999995</v>
      </c>
      <c r="H329" s="17">
        <v>0.21171400000000001</v>
      </c>
      <c r="I329" s="17">
        <v>0.343472</v>
      </c>
      <c r="J329" s="17">
        <v>0.13175799999999999</v>
      </c>
      <c r="K329" s="17">
        <v>0.383606</v>
      </c>
      <c r="L329" s="17">
        <v>763.5</v>
      </c>
      <c r="M329" s="17">
        <v>0.39246799999999998</v>
      </c>
      <c r="N329" s="17">
        <v>436</v>
      </c>
      <c r="O329" s="17">
        <v>0</v>
      </c>
      <c r="P329" s="17">
        <v>0</v>
      </c>
      <c r="Q329" s="17">
        <v>0.96011899999999994</v>
      </c>
      <c r="R329" s="17">
        <v>0.207618</v>
      </c>
      <c r="S329" s="17">
        <v>0.35413800000000001</v>
      </c>
      <c r="T329" s="17">
        <v>0.14652000000000001</v>
      </c>
      <c r="U329" s="17">
        <v>0.41373700000000002</v>
      </c>
      <c r="V329" s="17">
        <v>747.6</v>
      </c>
      <c r="W329" s="17">
        <v>0.29516700000000001</v>
      </c>
      <c r="X329" s="17">
        <v>517</v>
      </c>
      <c r="Y329" s="17">
        <v>0</v>
      </c>
      <c r="Z329" s="17">
        <v>0</v>
      </c>
      <c r="AA329" s="17">
        <v>0.63651899999999995</v>
      </c>
      <c r="AB329" s="17">
        <v>3.5139500000000001E-3</v>
      </c>
      <c r="AC329" s="17">
        <v>0.20813300000000001</v>
      </c>
      <c r="AD329" s="17">
        <v>0.25</v>
      </c>
      <c r="AE329" s="17">
        <v>1087.8</v>
      </c>
    </row>
    <row r="330" spans="1:31">
      <c r="A330" s="17">
        <v>317</v>
      </c>
      <c r="B330" s="19">
        <v>0.4689699074074074</v>
      </c>
      <c r="C330" s="17">
        <v>109.8</v>
      </c>
      <c r="D330" s="17">
        <v>1.8</v>
      </c>
      <c r="E330" s="17">
        <v>2.2859999999999998E-3</v>
      </c>
      <c r="F330" s="17">
        <v>0.111</v>
      </c>
      <c r="G330" s="17">
        <v>0.95929399999999998</v>
      </c>
      <c r="H330" s="17">
        <v>0.25113000000000002</v>
      </c>
      <c r="I330" s="17">
        <v>0.41390700000000002</v>
      </c>
      <c r="J330" s="17">
        <v>0.16277700000000001</v>
      </c>
      <c r="K330" s="17">
        <v>0.39327000000000001</v>
      </c>
      <c r="L330" s="17">
        <v>696.6</v>
      </c>
      <c r="M330" s="17">
        <v>0.39333699999999999</v>
      </c>
      <c r="N330" s="17">
        <v>321</v>
      </c>
      <c r="O330" s="17">
        <v>0</v>
      </c>
      <c r="P330" s="17">
        <v>0</v>
      </c>
      <c r="Q330" s="17">
        <v>0.95118499999999995</v>
      </c>
      <c r="R330" s="17">
        <v>0.23199</v>
      </c>
      <c r="S330" s="17">
        <v>0.38912799999999997</v>
      </c>
      <c r="T330" s="17">
        <v>0.157138</v>
      </c>
      <c r="U330" s="17">
        <v>0.40382099999999999</v>
      </c>
      <c r="V330" s="17">
        <v>710.3</v>
      </c>
      <c r="W330" s="17">
        <v>0.44957599999999998</v>
      </c>
      <c r="X330" s="17">
        <v>407</v>
      </c>
      <c r="Y330" s="17">
        <v>0</v>
      </c>
      <c r="Z330" s="17">
        <v>0</v>
      </c>
      <c r="AA330" s="17">
        <v>0.62126400000000004</v>
      </c>
      <c r="AB330" s="17">
        <v>2.3597399999999999E-3</v>
      </c>
      <c r="AC330" s="17">
        <v>0.23236000000000001</v>
      </c>
      <c r="AD330" s="17">
        <v>0.25</v>
      </c>
      <c r="AE330" s="17">
        <v>1192.4000000000001</v>
      </c>
    </row>
    <row r="331" spans="1:31">
      <c r="A331" s="17">
        <v>318</v>
      </c>
      <c r="B331" s="19">
        <v>0.46902777777777777</v>
      </c>
      <c r="C331" s="17">
        <v>108.9</v>
      </c>
      <c r="D331" s="17">
        <v>1.8</v>
      </c>
      <c r="E331" s="17">
        <v>2.5850000000000001E-3</v>
      </c>
      <c r="F331" s="17">
        <v>0.125</v>
      </c>
      <c r="G331" s="17">
        <v>0.95959499999999998</v>
      </c>
      <c r="H331" s="17">
        <v>0.240533</v>
      </c>
      <c r="I331" s="17">
        <v>0.396036</v>
      </c>
      <c r="J331" s="17">
        <v>0.155503</v>
      </c>
      <c r="K331" s="17">
        <v>0.39264900000000003</v>
      </c>
      <c r="L331" s="17">
        <v>748.1</v>
      </c>
      <c r="M331" s="17">
        <v>0.40123399999999998</v>
      </c>
      <c r="N331" s="17">
        <v>332</v>
      </c>
      <c r="O331" s="17">
        <v>0</v>
      </c>
      <c r="P331" s="17">
        <v>0</v>
      </c>
      <c r="Q331" s="17">
        <v>0.94883099999999998</v>
      </c>
      <c r="R331" s="17">
        <v>0.22427800000000001</v>
      </c>
      <c r="S331" s="17">
        <v>0.390318</v>
      </c>
      <c r="T331" s="17">
        <v>0.16603899999999999</v>
      </c>
      <c r="U331" s="17">
        <v>0.42539500000000002</v>
      </c>
      <c r="V331" s="17">
        <v>751.8</v>
      </c>
      <c r="W331" s="17">
        <v>0.39317099999999999</v>
      </c>
      <c r="X331" s="17">
        <v>561</v>
      </c>
      <c r="Y331" s="17">
        <v>0</v>
      </c>
      <c r="Z331" s="17">
        <v>0</v>
      </c>
      <c r="AA331" s="17">
        <v>0.65445399999999998</v>
      </c>
      <c r="AB331" s="17">
        <v>2.6195099999999998E-3</v>
      </c>
      <c r="AC331" s="17">
        <v>0.224713</v>
      </c>
      <c r="AD331" s="17">
        <v>0.25</v>
      </c>
      <c r="AE331" s="17">
        <v>1110.3</v>
      </c>
    </row>
    <row r="332" spans="1:31">
      <c r="A332" s="17">
        <v>319</v>
      </c>
      <c r="B332" s="19">
        <v>0.46908564814814818</v>
      </c>
      <c r="C332" s="17">
        <v>107.6</v>
      </c>
      <c r="D332" s="17">
        <v>1.8</v>
      </c>
      <c r="E332" s="17">
        <v>2.408E-3</v>
      </c>
      <c r="F332" s="17">
        <v>0.11700000000000001</v>
      </c>
      <c r="G332" s="17">
        <v>0.97164700000000004</v>
      </c>
      <c r="H332" s="17">
        <v>0.24548300000000001</v>
      </c>
      <c r="I332" s="17">
        <v>0.40451500000000001</v>
      </c>
      <c r="J332" s="17">
        <v>0.15903200000000001</v>
      </c>
      <c r="K332" s="17">
        <v>0.39314199999999999</v>
      </c>
      <c r="L332" s="17">
        <v>714.6</v>
      </c>
      <c r="M332" s="17">
        <v>0.37081999999999998</v>
      </c>
      <c r="N332" s="17">
        <v>527</v>
      </c>
      <c r="O332" s="17">
        <v>0</v>
      </c>
      <c r="P332" s="17">
        <v>0</v>
      </c>
      <c r="Q332" s="17">
        <v>0.97736299999999998</v>
      </c>
      <c r="R332" s="17">
        <v>0.237509</v>
      </c>
      <c r="S332" s="17">
        <v>0.40618900000000002</v>
      </c>
      <c r="T332" s="17">
        <v>0.16868</v>
      </c>
      <c r="U332" s="17">
        <v>0.41527399999999998</v>
      </c>
      <c r="V332" s="17">
        <v>715.3</v>
      </c>
      <c r="W332" s="17">
        <v>0.26475199999999999</v>
      </c>
      <c r="X332" s="17">
        <v>406</v>
      </c>
      <c r="Y332" s="17">
        <v>0</v>
      </c>
      <c r="Z332" s="17">
        <v>0</v>
      </c>
      <c r="AA332" s="17">
        <v>0.63888400000000001</v>
      </c>
      <c r="AB332" s="17">
        <v>3.9735400000000002E-3</v>
      </c>
      <c r="AC332" s="17">
        <v>0.238179</v>
      </c>
      <c r="AD332" s="17">
        <v>0.25</v>
      </c>
      <c r="AE332" s="17">
        <v>1162.3</v>
      </c>
    </row>
    <row r="333" spans="1:31">
      <c r="A333" s="17">
        <v>320</v>
      </c>
      <c r="B333" s="19">
        <v>0.46914351851851849</v>
      </c>
      <c r="C333" s="17">
        <v>107.1</v>
      </c>
      <c r="D333" s="17">
        <v>1.8</v>
      </c>
      <c r="E333" s="17">
        <v>2.604E-3</v>
      </c>
      <c r="F333" s="17">
        <v>0.126</v>
      </c>
      <c r="G333" s="17">
        <v>0.95956699999999995</v>
      </c>
      <c r="H333" s="17">
        <v>0.24243400000000001</v>
      </c>
      <c r="I333" s="17">
        <v>0.413246</v>
      </c>
      <c r="J333" s="17">
        <v>0.17081199999999999</v>
      </c>
      <c r="K333" s="17">
        <v>0.41334100000000001</v>
      </c>
      <c r="L333" s="17">
        <v>749.8</v>
      </c>
      <c r="M333" s="17">
        <v>0.319023</v>
      </c>
      <c r="N333" s="17">
        <v>400</v>
      </c>
      <c r="O333" s="17">
        <v>0</v>
      </c>
      <c r="P333" s="17">
        <v>0</v>
      </c>
      <c r="Q333" s="17">
        <v>0.97116999999999998</v>
      </c>
      <c r="R333" s="17">
        <v>0.23141</v>
      </c>
      <c r="S333" s="17">
        <v>0.40439199999999997</v>
      </c>
      <c r="T333" s="17">
        <v>0.172982</v>
      </c>
      <c r="U333" s="17">
        <v>0.427757</v>
      </c>
      <c r="V333" s="17">
        <v>709.8</v>
      </c>
      <c r="W333" s="17">
        <v>0.357792</v>
      </c>
      <c r="X333" s="17">
        <v>571</v>
      </c>
      <c r="Y333" s="17">
        <v>0</v>
      </c>
      <c r="Z333" s="17">
        <v>0</v>
      </c>
      <c r="AA333" s="17">
        <v>0.65808800000000001</v>
      </c>
      <c r="AB333" s="17">
        <v>3.1641199999999999E-3</v>
      </c>
      <c r="AC333" s="17">
        <v>0.231957</v>
      </c>
      <c r="AD333" s="17">
        <v>0.25</v>
      </c>
      <c r="AE333" s="17">
        <v>1107.7</v>
      </c>
    </row>
    <row r="334" spans="1:31">
      <c r="A334" s="17">
        <v>321</v>
      </c>
      <c r="B334" s="19">
        <v>0.46918981481481481</v>
      </c>
      <c r="C334" s="17">
        <v>105.8</v>
      </c>
      <c r="D334" s="17">
        <v>1.8</v>
      </c>
      <c r="E334" s="17">
        <v>2.395E-3</v>
      </c>
      <c r="F334" s="17">
        <v>0.11600000000000001</v>
      </c>
      <c r="G334" s="17">
        <v>0.97827600000000003</v>
      </c>
      <c r="H334" s="17">
        <v>0.24197399999999999</v>
      </c>
      <c r="I334" s="17">
        <v>0.40615099999999998</v>
      </c>
      <c r="J334" s="17">
        <v>0.16417699999999999</v>
      </c>
      <c r="K334" s="17">
        <v>0.404227</v>
      </c>
      <c r="L334" s="17">
        <v>735.6</v>
      </c>
      <c r="M334" s="17">
        <v>0.35545399999999999</v>
      </c>
      <c r="N334" s="17">
        <v>415</v>
      </c>
      <c r="O334" s="17">
        <v>0</v>
      </c>
      <c r="P334" s="17">
        <v>0</v>
      </c>
      <c r="Q334" s="17">
        <v>0.97420600000000002</v>
      </c>
      <c r="R334" s="17">
        <v>0.25903599999999999</v>
      </c>
      <c r="S334" s="17">
        <v>0.43246899999999999</v>
      </c>
      <c r="T334" s="17">
        <v>0.173434</v>
      </c>
      <c r="U334" s="17">
        <v>0.40103100000000003</v>
      </c>
      <c r="V334" s="17">
        <v>655.29999999999995</v>
      </c>
      <c r="W334" s="17">
        <v>0.43042599999999998</v>
      </c>
      <c r="X334" s="17">
        <v>448</v>
      </c>
      <c r="Y334" s="17">
        <v>0</v>
      </c>
      <c r="Z334" s="17">
        <v>0</v>
      </c>
      <c r="AA334" s="17">
        <v>0.61697199999999996</v>
      </c>
      <c r="AB334" s="17">
        <v>3.2238499999999999E-3</v>
      </c>
      <c r="AC334" s="17">
        <v>0.25959500000000002</v>
      </c>
      <c r="AD334" s="17">
        <v>0.25</v>
      </c>
      <c r="AE334" s="17">
        <v>1129.2</v>
      </c>
    </row>
    <row r="335" spans="1:31">
      <c r="A335" s="17">
        <v>322</v>
      </c>
      <c r="B335" s="19">
        <v>0.46924768518518517</v>
      </c>
      <c r="C335" s="17">
        <v>104.7</v>
      </c>
      <c r="D335" s="17">
        <v>2.6</v>
      </c>
      <c r="E335" s="17">
        <v>3.532E-3</v>
      </c>
      <c r="F335" s="17">
        <v>0.17100000000000001</v>
      </c>
      <c r="G335" s="17">
        <v>0.97344699999999995</v>
      </c>
      <c r="H335" s="17">
        <v>0.25049199999999999</v>
      </c>
      <c r="I335" s="17">
        <v>0.40947800000000001</v>
      </c>
      <c r="J335" s="17">
        <v>0.15898599999999999</v>
      </c>
      <c r="K335" s="17">
        <v>0.388264</v>
      </c>
      <c r="L335" s="17">
        <v>730.8</v>
      </c>
      <c r="M335" s="17">
        <v>0.32151200000000002</v>
      </c>
      <c r="N335" s="17">
        <v>465</v>
      </c>
      <c r="O335" s="17">
        <v>0</v>
      </c>
      <c r="P335" s="17">
        <v>0</v>
      </c>
      <c r="Q335" s="17">
        <v>0.96646600000000005</v>
      </c>
      <c r="R335" s="17">
        <v>0.24828600000000001</v>
      </c>
      <c r="S335" s="17">
        <v>0.41221600000000003</v>
      </c>
      <c r="T335" s="17">
        <v>0.16392999999999999</v>
      </c>
      <c r="U335" s="17">
        <v>0.397679</v>
      </c>
      <c r="V335" s="17">
        <v>690.6</v>
      </c>
      <c r="W335" s="17">
        <v>0.42489300000000002</v>
      </c>
      <c r="X335" s="17">
        <v>414</v>
      </c>
      <c r="Y335" s="17">
        <v>0</v>
      </c>
      <c r="Z335" s="17">
        <v>0</v>
      </c>
      <c r="AA335" s="17">
        <v>0.61181399999999997</v>
      </c>
      <c r="AB335" s="17">
        <v>5.3699799999999999E-3</v>
      </c>
      <c r="AC335" s="17">
        <v>0.249166</v>
      </c>
      <c r="AD335" s="17">
        <v>0.25</v>
      </c>
      <c r="AE335" s="17">
        <v>1136.4000000000001</v>
      </c>
    </row>
    <row r="336" spans="1:31">
      <c r="A336" s="17">
        <v>323</v>
      </c>
      <c r="B336" s="19">
        <v>0.46930555555555559</v>
      </c>
      <c r="C336" s="17">
        <v>103.8</v>
      </c>
      <c r="D336" s="17">
        <v>2.6</v>
      </c>
      <c r="E336" s="17">
        <v>3.8579999999999999E-3</v>
      </c>
      <c r="F336" s="17">
        <v>0.187</v>
      </c>
      <c r="G336" s="17">
        <v>0.96568500000000002</v>
      </c>
      <c r="H336" s="17">
        <v>0.252253</v>
      </c>
      <c r="I336" s="17">
        <v>0.430809</v>
      </c>
      <c r="J336" s="17">
        <v>0.17855599999999999</v>
      </c>
      <c r="K336" s="17">
        <v>0.414466</v>
      </c>
      <c r="L336" s="17">
        <v>762.2</v>
      </c>
      <c r="M336" s="17">
        <v>0.324409</v>
      </c>
      <c r="N336" s="17">
        <v>430</v>
      </c>
      <c r="O336" s="17">
        <v>0</v>
      </c>
      <c r="P336" s="17">
        <v>0</v>
      </c>
      <c r="Q336" s="17">
        <v>0.94336699999999996</v>
      </c>
      <c r="R336" s="17">
        <v>0.243727</v>
      </c>
      <c r="S336" s="17">
        <v>0.41769000000000001</v>
      </c>
      <c r="T336" s="17">
        <v>0.17396300000000001</v>
      </c>
      <c r="U336" s="17">
        <v>0.41648800000000002</v>
      </c>
      <c r="V336" s="17">
        <v>682.7</v>
      </c>
      <c r="W336" s="17">
        <v>0.37081999999999998</v>
      </c>
      <c r="X336" s="17">
        <v>599</v>
      </c>
      <c r="Y336" s="17">
        <v>0</v>
      </c>
      <c r="Z336" s="17">
        <v>0</v>
      </c>
      <c r="AA336" s="17">
        <v>0.64075000000000004</v>
      </c>
      <c r="AB336" s="17">
        <v>5.1739799999999999E-3</v>
      </c>
      <c r="AC336" s="17">
        <v>0.24462700000000001</v>
      </c>
      <c r="AD336" s="17">
        <v>0.25</v>
      </c>
      <c r="AE336" s="17">
        <v>1089.7</v>
      </c>
    </row>
    <row r="337" spans="1:31">
      <c r="A337" s="17">
        <v>324</v>
      </c>
      <c r="B337" s="19">
        <v>0.46936342592592589</v>
      </c>
      <c r="C337" s="17">
        <v>102.9</v>
      </c>
      <c r="D337" s="17">
        <v>2.6</v>
      </c>
      <c r="E337" s="17">
        <v>3.545E-3</v>
      </c>
      <c r="F337" s="17">
        <v>0.17199999999999999</v>
      </c>
      <c r="G337" s="17">
        <v>0.97080999999999995</v>
      </c>
      <c r="H337" s="17">
        <v>0.26579700000000001</v>
      </c>
      <c r="I337" s="17">
        <v>0.44268600000000002</v>
      </c>
      <c r="J337" s="17">
        <v>0.17688899999999999</v>
      </c>
      <c r="K337" s="17">
        <v>0.39958100000000002</v>
      </c>
      <c r="L337" s="17">
        <v>706.8</v>
      </c>
      <c r="M337" s="17">
        <v>0.356462</v>
      </c>
      <c r="N337" s="17">
        <v>456</v>
      </c>
      <c r="O337" s="17">
        <v>0</v>
      </c>
      <c r="P337" s="17">
        <v>0</v>
      </c>
      <c r="Q337" s="17">
        <v>0.966248</v>
      </c>
      <c r="R337" s="17">
        <v>0.248608</v>
      </c>
      <c r="S337" s="17">
        <v>0.42325800000000002</v>
      </c>
      <c r="T337" s="17">
        <v>0.174649</v>
      </c>
      <c r="U337" s="17">
        <v>0.41263100000000003</v>
      </c>
      <c r="V337" s="17">
        <v>694.7</v>
      </c>
      <c r="W337" s="17">
        <v>0.370807</v>
      </c>
      <c r="X337" s="17">
        <v>394</v>
      </c>
      <c r="Y337" s="17">
        <v>0</v>
      </c>
      <c r="Z337" s="17">
        <v>0</v>
      </c>
      <c r="AA337" s="17">
        <v>0.63481699999999996</v>
      </c>
      <c r="AB337" s="17">
        <v>5.0879200000000001E-3</v>
      </c>
      <c r="AC337" s="17">
        <v>0.249497</v>
      </c>
      <c r="AD337" s="17">
        <v>0.25</v>
      </c>
      <c r="AE337" s="17">
        <v>1175.2</v>
      </c>
    </row>
    <row r="338" spans="1:31">
      <c r="A338" s="17">
        <v>325</v>
      </c>
      <c r="B338" s="19">
        <v>0.46942129629629631</v>
      </c>
      <c r="C338" s="17">
        <v>102.4</v>
      </c>
      <c r="D338" s="17">
        <v>2.6</v>
      </c>
      <c r="E338" s="17">
        <v>3.5750000000000001E-3</v>
      </c>
      <c r="F338" s="17">
        <v>0.17299999999999999</v>
      </c>
      <c r="G338" s="17">
        <v>0.97221900000000006</v>
      </c>
      <c r="H338" s="17">
        <v>0.27655600000000002</v>
      </c>
      <c r="I338" s="17">
        <v>0.46030100000000002</v>
      </c>
      <c r="J338" s="17">
        <v>0.18374499999999999</v>
      </c>
      <c r="K338" s="17">
        <v>0.39918399999999998</v>
      </c>
      <c r="L338" s="17">
        <v>689.5</v>
      </c>
      <c r="M338" s="17">
        <v>0.357987</v>
      </c>
      <c r="N338" s="17">
        <v>383</v>
      </c>
      <c r="O338" s="17">
        <v>0</v>
      </c>
      <c r="P338" s="17">
        <v>0</v>
      </c>
      <c r="Q338" s="17">
        <v>0.97655999999999998</v>
      </c>
      <c r="R338" s="17">
        <v>0.26077400000000001</v>
      </c>
      <c r="S338" s="17">
        <v>0.45438000000000001</v>
      </c>
      <c r="T338" s="17">
        <v>0.193606</v>
      </c>
      <c r="U338" s="17">
        <v>0.42608800000000002</v>
      </c>
      <c r="V338" s="17">
        <v>709.3</v>
      </c>
      <c r="W338" s="17">
        <v>0.24927199999999999</v>
      </c>
      <c r="X338" s="17">
        <v>427</v>
      </c>
      <c r="Y338" s="17">
        <v>0</v>
      </c>
      <c r="Z338" s="17">
        <v>0</v>
      </c>
      <c r="AA338" s="17">
        <v>0.65551999999999999</v>
      </c>
      <c r="AB338" s="17">
        <v>4.1822999999999999E-3</v>
      </c>
      <c r="AC338" s="17">
        <v>0.26158399999999998</v>
      </c>
      <c r="AD338" s="17">
        <v>0.25</v>
      </c>
      <c r="AE338" s="17">
        <v>1204.5</v>
      </c>
    </row>
    <row r="339" spans="1:31">
      <c r="A339" s="17">
        <v>326</v>
      </c>
      <c r="B339" s="19">
        <v>0.46946759259259263</v>
      </c>
      <c r="C339" s="17">
        <v>100.7</v>
      </c>
      <c r="D339" s="17">
        <v>2.6</v>
      </c>
      <c r="E339" s="17">
        <v>3.6719999999999999E-3</v>
      </c>
      <c r="F339" s="17">
        <v>0.17799999999999999</v>
      </c>
      <c r="G339" s="17">
        <v>0.97417399999999998</v>
      </c>
      <c r="H339" s="17">
        <v>0.31450299999999998</v>
      </c>
      <c r="I339" s="17">
        <v>0.55640699999999998</v>
      </c>
      <c r="J339" s="17">
        <v>0.24190500000000001</v>
      </c>
      <c r="K339" s="17">
        <v>0.43476199999999998</v>
      </c>
      <c r="L339" s="17">
        <v>694.8</v>
      </c>
      <c r="M339" s="17">
        <v>0.308174</v>
      </c>
      <c r="N339" s="17">
        <v>522</v>
      </c>
      <c r="O339" s="17">
        <v>0</v>
      </c>
      <c r="P339" s="17">
        <v>0</v>
      </c>
      <c r="Q339" s="17">
        <v>0.96750000000000003</v>
      </c>
      <c r="R339" s="17">
        <v>0.283024</v>
      </c>
      <c r="S339" s="17">
        <v>0.50102000000000002</v>
      </c>
      <c r="T339" s="17">
        <v>0.21799499999999999</v>
      </c>
      <c r="U339" s="17">
        <v>0.43510300000000002</v>
      </c>
      <c r="V339" s="17">
        <v>696</v>
      </c>
      <c r="W339" s="17">
        <v>0.31895600000000002</v>
      </c>
      <c r="X339" s="17">
        <v>455</v>
      </c>
      <c r="Y339" s="17">
        <v>0</v>
      </c>
      <c r="Z339" s="17">
        <v>0</v>
      </c>
      <c r="AA339" s="17">
        <v>0.66939000000000004</v>
      </c>
      <c r="AB339" s="17">
        <v>5.7313700000000004E-3</v>
      </c>
      <c r="AC339" s="17">
        <v>0.28427400000000003</v>
      </c>
      <c r="AD339" s="17">
        <v>0.25</v>
      </c>
      <c r="AE339" s="17">
        <v>1195.4000000000001</v>
      </c>
    </row>
    <row r="340" spans="1:31">
      <c r="A340" s="17">
        <v>327</v>
      </c>
      <c r="B340" s="19">
        <v>0.46952546296296299</v>
      </c>
      <c r="C340" s="17">
        <v>100</v>
      </c>
      <c r="D340" s="17">
        <v>2.6</v>
      </c>
      <c r="E340" s="17">
        <v>3.9579999999999997E-3</v>
      </c>
      <c r="F340" s="17">
        <v>0.192</v>
      </c>
      <c r="G340" s="17">
        <v>0.97380100000000003</v>
      </c>
      <c r="H340" s="17">
        <v>0.360647</v>
      </c>
      <c r="I340" s="17">
        <v>0.64221300000000003</v>
      </c>
      <c r="J340" s="17">
        <v>0.28156700000000001</v>
      </c>
      <c r="K340" s="17">
        <v>0.43843199999999999</v>
      </c>
      <c r="L340" s="17">
        <v>702.5</v>
      </c>
      <c r="M340" s="17">
        <v>0.31240299999999999</v>
      </c>
      <c r="N340" s="17">
        <v>392</v>
      </c>
      <c r="O340" s="17">
        <v>0</v>
      </c>
      <c r="P340" s="17">
        <v>0</v>
      </c>
      <c r="Q340" s="17">
        <v>0.97860899999999995</v>
      </c>
      <c r="R340" s="17">
        <v>0.319799</v>
      </c>
      <c r="S340" s="17">
        <v>0.59562700000000002</v>
      </c>
      <c r="T340" s="17">
        <v>0.27582800000000002</v>
      </c>
      <c r="U340" s="17">
        <v>0.46308899999999997</v>
      </c>
      <c r="V340" s="17">
        <v>679.1</v>
      </c>
      <c r="W340" s="17">
        <v>0.23805699999999999</v>
      </c>
      <c r="X340" s="17">
        <v>462</v>
      </c>
      <c r="Y340" s="17">
        <v>0</v>
      </c>
      <c r="Z340" s="17">
        <v>0</v>
      </c>
      <c r="AA340" s="17">
        <v>0.71244399999999997</v>
      </c>
      <c r="AB340" s="17">
        <v>4.3559899999999997E-3</v>
      </c>
      <c r="AC340" s="17">
        <v>0.32100000000000001</v>
      </c>
      <c r="AD340" s="17">
        <v>0.25</v>
      </c>
      <c r="AE340" s="17">
        <v>1182.3</v>
      </c>
    </row>
    <row r="341" spans="1:31">
      <c r="A341" s="17">
        <v>328</v>
      </c>
      <c r="B341" s="19">
        <v>0.4695833333333333</v>
      </c>
      <c r="C341" s="17">
        <v>98.9</v>
      </c>
      <c r="D341" s="17">
        <v>2.6</v>
      </c>
      <c r="E341" s="17">
        <v>3.9199999999999999E-3</v>
      </c>
      <c r="F341" s="17">
        <v>0.19</v>
      </c>
      <c r="G341" s="17">
        <v>0.98136400000000001</v>
      </c>
      <c r="H341" s="17">
        <v>0.36582199999999998</v>
      </c>
      <c r="I341" s="17">
        <v>0.65260099999999999</v>
      </c>
      <c r="J341" s="17">
        <v>0.28677799999999998</v>
      </c>
      <c r="K341" s="17">
        <v>0.43943900000000002</v>
      </c>
      <c r="L341" s="17">
        <v>707.3</v>
      </c>
      <c r="M341" s="17">
        <v>0.352076</v>
      </c>
      <c r="N341" s="17">
        <v>329</v>
      </c>
      <c r="O341" s="17">
        <v>0</v>
      </c>
      <c r="P341" s="17">
        <v>0</v>
      </c>
      <c r="Q341" s="17">
        <v>0.98306199999999999</v>
      </c>
      <c r="R341" s="17">
        <v>0.35749799999999998</v>
      </c>
      <c r="S341" s="17">
        <v>0.65618900000000002</v>
      </c>
      <c r="T341" s="17">
        <v>0.29869200000000001</v>
      </c>
      <c r="U341" s="17">
        <v>0.45519100000000001</v>
      </c>
      <c r="V341" s="17">
        <v>679.7</v>
      </c>
      <c r="W341" s="17">
        <v>0.37081999999999998</v>
      </c>
      <c r="X341" s="17">
        <v>458</v>
      </c>
      <c r="Y341" s="17">
        <v>0</v>
      </c>
      <c r="Z341" s="17">
        <v>0</v>
      </c>
      <c r="AA341" s="17">
        <v>0.70029399999999997</v>
      </c>
      <c r="AB341" s="17">
        <v>3.6833500000000002E-3</v>
      </c>
      <c r="AC341" s="17">
        <v>0.35859799999999997</v>
      </c>
      <c r="AD341" s="17">
        <v>0.25</v>
      </c>
      <c r="AE341" s="17">
        <v>1174.2</v>
      </c>
    </row>
    <row r="342" spans="1:31">
      <c r="A342" s="17">
        <v>329</v>
      </c>
      <c r="B342" s="19">
        <v>0.46964120370370371</v>
      </c>
      <c r="C342" s="17">
        <v>97.8</v>
      </c>
      <c r="D342" s="17">
        <v>3.5</v>
      </c>
      <c r="E342" s="17">
        <v>4.9779999999999998E-3</v>
      </c>
      <c r="F342" s="17">
        <v>0.24099999999999999</v>
      </c>
      <c r="G342" s="17">
        <v>0.98286499999999999</v>
      </c>
      <c r="H342" s="17">
        <v>0.374805</v>
      </c>
      <c r="I342" s="17">
        <v>0.66505300000000001</v>
      </c>
      <c r="J342" s="17">
        <v>0.29024800000000001</v>
      </c>
      <c r="K342" s="17">
        <v>0.43642799999999998</v>
      </c>
      <c r="L342" s="17">
        <v>665.2</v>
      </c>
      <c r="M342" s="17">
        <v>0.37081999999999998</v>
      </c>
      <c r="N342" s="17">
        <v>426</v>
      </c>
      <c r="O342" s="17">
        <v>0</v>
      </c>
      <c r="P342" s="17">
        <v>0</v>
      </c>
      <c r="Q342" s="17">
        <v>0.98312999999999995</v>
      </c>
      <c r="R342" s="17">
        <v>0.36418499999999998</v>
      </c>
      <c r="S342" s="17">
        <v>0.67712499999999998</v>
      </c>
      <c r="T342" s="17">
        <v>0.31294</v>
      </c>
      <c r="U342" s="17">
        <v>0.46216000000000002</v>
      </c>
      <c r="V342" s="17">
        <v>671</v>
      </c>
      <c r="W342" s="17">
        <v>0.25398300000000001</v>
      </c>
      <c r="X342" s="17">
        <v>330</v>
      </c>
      <c r="Y342" s="17">
        <v>0</v>
      </c>
      <c r="Z342" s="17">
        <v>0</v>
      </c>
      <c r="AA342" s="17">
        <v>0.71101599999999998</v>
      </c>
      <c r="AB342" s="17">
        <v>5.9602600000000002E-3</v>
      </c>
      <c r="AC342" s="17">
        <v>0.36604999999999999</v>
      </c>
      <c r="AD342" s="17">
        <v>0.25</v>
      </c>
      <c r="AE342" s="17">
        <v>1248.7</v>
      </c>
    </row>
    <row r="343" spans="1:31">
      <c r="A343" s="17">
        <v>330</v>
      </c>
      <c r="B343" s="19">
        <v>0.46968750000000004</v>
      </c>
      <c r="C343" s="17">
        <v>96.7</v>
      </c>
      <c r="D343" s="17">
        <v>3.5</v>
      </c>
      <c r="E343" s="17">
        <v>4.9230000000000003E-3</v>
      </c>
      <c r="F343" s="17">
        <v>0.23799999999999999</v>
      </c>
      <c r="G343" s="17">
        <v>0.98542399999999997</v>
      </c>
      <c r="H343" s="17">
        <v>0.38749699999999998</v>
      </c>
      <c r="I343" s="17">
        <v>0.68029799999999996</v>
      </c>
      <c r="J343" s="17">
        <v>0.29280099999999998</v>
      </c>
      <c r="K343" s="17">
        <v>0.43040099999999998</v>
      </c>
      <c r="L343" s="17">
        <v>665.4</v>
      </c>
      <c r="M343" s="17">
        <v>0.32142900000000002</v>
      </c>
      <c r="N343" s="17">
        <v>432</v>
      </c>
      <c r="O343" s="17">
        <v>0</v>
      </c>
      <c r="P343" s="17">
        <v>0</v>
      </c>
      <c r="Q343" s="17">
        <v>0.98793299999999995</v>
      </c>
      <c r="R343" s="17">
        <v>0.361628</v>
      </c>
      <c r="S343" s="17">
        <v>0.66595599999999999</v>
      </c>
      <c r="T343" s="17">
        <v>0.30432700000000001</v>
      </c>
      <c r="U343" s="17">
        <v>0.456978</v>
      </c>
      <c r="V343" s="17">
        <v>676.6</v>
      </c>
      <c r="W343" s="17">
        <v>0.31359700000000001</v>
      </c>
      <c r="X343" s="17">
        <v>504</v>
      </c>
      <c r="Y343" s="17">
        <v>0</v>
      </c>
      <c r="Z343" s="17">
        <v>0</v>
      </c>
      <c r="AA343" s="17">
        <v>0.703044</v>
      </c>
      <c r="AB343" s="17">
        <v>6.0555899999999996E-3</v>
      </c>
      <c r="AC343" s="17">
        <v>0.36347099999999999</v>
      </c>
      <c r="AD343" s="17">
        <v>0.25</v>
      </c>
      <c r="AE343" s="17">
        <v>1248.3</v>
      </c>
    </row>
    <row r="344" spans="1:31">
      <c r="A344" s="17">
        <v>331</v>
      </c>
      <c r="B344" s="19">
        <v>0.4697453703703704</v>
      </c>
      <c r="C344" s="17">
        <v>95.6</v>
      </c>
      <c r="D344" s="17">
        <v>3.5</v>
      </c>
      <c r="E344" s="17">
        <v>4.7819999999999998E-3</v>
      </c>
      <c r="F344" s="17">
        <v>0.23100000000000001</v>
      </c>
      <c r="G344" s="17">
        <v>0.98054699999999995</v>
      </c>
      <c r="H344" s="17">
        <v>0.38871699999999998</v>
      </c>
      <c r="I344" s="17">
        <v>0.68898099999999995</v>
      </c>
      <c r="J344" s="17">
        <v>0.30026399999999998</v>
      </c>
      <c r="K344" s="17">
        <v>0.435809</v>
      </c>
      <c r="L344" s="17">
        <v>648.1</v>
      </c>
      <c r="M344" s="17">
        <v>0.28328199999999998</v>
      </c>
      <c r="N344" s="17">
        <v>476</v>
      </c>
      <c r="O344" s="17">
        <v>0</v>
      </c>
      <c r="P344" s="17">
        <v>0</v>
      </c>
      <c r="Q344" s="17">
        <v>0.98466399999999998</v>
      </c>
      <c r="R344" s="17">
        <v>0.37123200000000001</v>
      </c>
      <c r="S344" s="17">
        <v>0.68222300000000002</v>
      </c>
      <c r="T344" s="17">
        <v>0.31099199999999999</v>
      </c>
      <c r="U344" s="17">
        <v>0.45584999999999998</v>
      </c>
      <c r="V344" s="17">
        <v>669.3</v>
      </c>
      <c r="W344" s="17">
        <v>0.31962800000000002</v>
      </c>
      <c r="X344" s="17">
        <v>418</v>
      </c>
      <c r="Y344" s="17">
        <v>0</v>
      </c>
      <c r="Z344" s="17">
        <v>0</v>
      </c>
      <c r="AA344" s="17">
        <v>0.70130800000000004</v>
      </c>
      <c r="AB344" s="17">
        <v>6.4954899999999996E-3</v>
      </c>
      <c r="AC344" s="17">
        <v>0.37325199999999997</v>
      </c>
      <c r="AD344" s="17">
        <v>0.25</v>
      </c>
      <c r="AE344" s="17">
        <v>1281.5999999999999</v>
      </c>
    </row>
    <row r="345" spans="1:31">
      <c r="A345" s="17">
        <v>332</v>
      </c>
      <c r="B345" s="19">
        <v>0.4698032407407407</v>
      </c>
      <c r="C345" s="17">
        <v>94.9</v>
      </c>
      <c r="D345" s="17">
        <v>3.5</v>
      </c>
      <c r="E345" s="17">
        <v>4.9750000000000003E-3</v>
      </c>
      <c r="F345" s="17">
        <v>0.24099999999999999</v>
      </c>
      <c r="G345" s="17">
        <v>0.97752099999999997</v>
      </c>
      <c r="H345" s="17">
        <v>0.40234700000000001</v>
      </c>
      <c r="I345" s="17">
        <v>0.70585799999999999</v>
      </c>
      <c r="J345" s="17">
        <v>0.30351</v>
      </c>
      <c r="K345" s="17">
        <v>0.42998799999999998</v>
      </c>
      <c r="L345" s="17">
        <v>677.8</v>
      </c>
      <c r="M345" s="17">
        <v>0.36643100000000001</v>
      </c>
      <c r="N345" s="17">
        <v>351</v>
      </c>
      <c r="O345" s="17">
        <v>0</v>
      </c>
      <c r="P345" s="17">
        <v>0</v>
      </c>
      <c r="Q345" s="17">
        <v>0.98602800000000002</v>
      </c>
      <c r="R345" s="17">
        <v>0.38547100000000001</v>
      </c>
      <c r="S345" s="17">
        <v>0.70447599999999999</v>
      </c>
      <c r="T345" s="17">
        <v>0.31900499999999998</v>
      </c>
      <c r="U345" s="17">
        <v>0.45282699999999998</v>
      </c>
      <c r="V345" s="17">
        <v>670.6</v>
      </c>
      <c r="W345" s="17">
        <v>0.33051199999999997</v>
      </c>
      <c r="X345" s="17">
        <v>349</v>
      </c>
      <c r="Y345" s="17">
        <v>0</v>
      </c>
      <c r="Z345" s="17">
        <v>0</v>
      </c>
      <c r="AA345" s="17">
        <v>0.69665600000000005</v>
      </c>
      <c r="AB345" s="17">
        <v>5.0109999999999998E-3</v>
      </c>
      <c r="AC345" s="17">
        <v>0.387069</v>
      </c>
      <c r="AD345" s="17">
        <v>0.25</v>
      </c>
      <c r="AE345" s="17">
        <v>1225.4000000000001</v>
      </c>
    </row>
    <row r="346" spans="1:31">
      <c r="A346" s="17">
        <v>333</v>
      </c>
      <c r="B346" s="19">
        <v>0.46986111111111112</v>
      </c>
      <c r="C346" s="17">
        <v>93.4</v>
      </c>
      <c r="D346" s="17">
        <v>3.5</v>
      </c>
      <c r="E346" s="17">
        <v>5.0020000000000004E-3</v>
      </c>
      <c r="F346" s="17">
        <v>0.24199999999999999</v>
      </c>
      <c r="G346" s="17">
        <v>0.98216000000000003</v>
      </c>
      <c r="H346" s="17">
        <v>0.41776400000000002</v>
      </c>
      <c r="I346" s="17">
        <v>0.71900699999999995</v>
      </c>
      <c r="J346" s="17">
        <v>0.30124299999999998</v>
      </c>
      <c r="K346" s="17">
        <v>0.41897099999999998</v>
      </c>
      <c r="L346" s="17">
        <v>663.5</v>
      </c>
      <c r="M346" s="17">
        <v>0.31854700000000002</v>
      </c>
      <c r="N346" s="17">
        <v>405</v>
      </c>
      <c r="O346" s="17">
        <v>0</v>
      </c>
      <c r="P346" s="17">
        <v>0</v>
      </c>
      <c r="Q346" s="17">
        <v>0.990255</v>
      </c>
      <c r="R346" s="17">
        <v>0.43851400000000001</v>
      </c>
      <c r="S346" s="17">
        <v>0.82017200000000001</v>
      </c>
      <c r="T346" s="17">
        <v>0.38165900000000003</v>
      </c>
      <c r="U346" s="17">
        <v>0.46533999999999998</v>
      </c>
      <c r="V346" s="17">
        <v>601.1</v>
      </c>
      <c r="W346" s="17">
        <v>0.25769599999999998</v>
      </c>
      <c r="X346" s="17">
        <v>432</v>
      </c>
      <c r="Y346" s="17">
        <v>0</v>
      </c>
      <c r="Z346" s="17">
        <v>0</v>
      </c>
      <c r="AA346" s="17">
        <v>0.71590699999999996</v>
      </c>
      <c r="AB346" s="17">
        <v>5.6544799999999999E-3</v>
      </c>
      <c r="AC346" s="17">
        <v>0.44067200000000001</v>
      </c>
      <c r="AD346" s="17">
        <v>0.25</v>
      </c>
      <c r="AE346" s="17">
        <v>1251.7</v>
      </c>
    </row>
    <row r="347" spans="1:31">
      <c r="A347" s="17">
        <v>334</v>
      </c>
      <c r="B347" s="19">
        <v>0.46991898148148148</v>
      </c>
      <c r="C347" s="17">
        <v>92.5</v>
      </c>
      <c r="D347" s="17">
        <v>4.4000000000000004</v>
      </c>
      <c r="E347" s="17">
        <v>6.2300000000000003E-3</v>
      </c>
      <c r="F347" s="17">
        <v>0.30099999999999999</v>
      </c>
      <c r="G347" s="17">
        <v>0.98458299999999999</v>
      </c>
      <c r="H347" s="17">
        <v>0.41414200000000001</v>
      </c>
      <c r="I347" s="17">
        <v>0.72646299999999997</v>
      </c>
      <c r="J347" s="17">
        <v>0.31232100000000002</v>
      </c>
      <c r="K347" s="17">
        <v>0.42992000000000002</v>
      </c>
      <c r="L347" s="17">
        <v>677.1</v>
      </c>
      <c r="M347" s="17">
        <v>0.37081999999999998</v>
      </c>
      <c r="N347" s="17">
        <v>407</v>
      </c>
      <c r="O347" s="17">
        <v>0</v>
      </c>
      <c r="P347" s="17">
        <v>0</v>
      </c>
      <c r="Q347" s="17">
        <v>0.98834299999999997</v>
      </c>
      <c r="R347" s="17">
        <v>0.41530800000000001</v>
      </c>
      <c r="S347" s="17">
        <v>0.76221300000000003</v>
      </c>
      <c r="T347" s="17">
        <v>0.34690500000000002</v>
      </c>
      <c r="U347" s="17">
        <v>0.45512799999999998</v>
      </c>
      <c r="V347" s="17">
        <v>645.1</v>
      </c>
      <c r="W347" s="17">
        <v>0.322243</v>
      </c>
      <c r="X347" s="17">
        <v>402</v>
      </c>
      <c r="Y347" s="17">
        <v>0</v>
      </c>
      <c r="Z347" s="17">
        <v>0</v>
      </c>
      <c r="AA347" s="17">
        <v>0.70019699999999996</v>
      </c>
      <c r="AB347" s="17">
        <v>7.2359499999999997E-3</v>
      </c>
      <c r="AC347" s="17">
        <v>0.41781800000000002</v>
      </c>
      <c r="AD347" s="17">
        <v>0.25</v>
      </c>
      <c r="AE347" s="17">
        <v>1226.5999999999999</v>
      </c>
    </row>
    <row r="348" spans="1:31">
      <c r="A348" s="17">
        <v>335</v>
      </c>
      <c r="B348" s="19">
        <v>0.4699652777777778</v>
      </c>
      <c r="C348" s="17">
        <v>91.8</v>
      </c>
      <c r="D348" s="17">
        <v>4.4000000000000004</v>
      </c>
      <c r="E348" s="17">
        <v>6.3369999999999998E-3</v>
      </c>
      <c r="F348" s="17">
        <v>0.307</v>
      </c>
      <c r="G348" s="17">
        <v>0.97941299999999998</v>
      </c>
      <c r="H348" s="17">
        <v>0.41169899999999998</v>
      </c>
      <c r="I348" s="17">
        <v>0.73372599999999999</v>
      </c>
      <c r="J348" s="17">
        <v>0.32202700000000001</v>
      </c>
      <c r="K348" s="17">
        <v>0.43889299999999998</v>
      </c>
      <c r="L348" s="17">
        <v>687.8</v>
      </c>
      <c r="M348" s="17">
        <v>0.37081999999999998</v>
      </c>
      <c r="N348" s="17">
        <v>497</v>
      </c>
      <c r="O348" s="17">
        <v>0</v>
      </c>
      <c r="P348" s="17">
        <v>0</v>
      </c>
      <c r="Q348" s="17">
        <v>0.98027699999999995</v>
      </c>
      <c r="R348" s="17">
        <v>0.39466099999999998</v>
      </c>
      <c r="S348" s="17">
        <v>0.72623700000000002</v>
      </c>
      <c r="T348" s="17">
        <v>0.33157599999999998</v>
      </c>
      <c r="U348" s="17">
        <v>0.45656799999999997</v>
      </c>
      <c r="V348" s="17">
        <v>711.1</v>
      </c>
      <c r="W348" s="17">
        <v>0.32849099999999998</v>
      </c>
      <c r="X348" s="17">
        <v>405</v>
      </c>
      <c r="Y348" s="17">
        <v>0</v>
      </c>
      <c r="Z348" s="17">
        <v>0</v>
      </c>
      <c r="AA348" s="17">
        <v>0.70241200000000004</v>
      </c>
      <c r="AB348" s="17">
        <v>8.9614699999999992E-3</v>
      </c>
      <c r="AC348" s="17">
        <v>0.39763199999999999</v>
      </c>
      <c r="AD348" s="17">
        <v>0.25</v>
      </c>
      <c r="AE348" s="17">
        <v>1207.7</v>
      </c>
    </row>
    <row r="349" spans="1:31">
      <c r="A349" s="17">
        <v>336</v>
      </c>
      <c r="B349" s="19">
        <v>0.47002314814814811</v>
      </c>
      <c r="C349" s="17">
        <v>90.2</v>
      </c>
      <c r="D349" s="17">
        <v>4.4000000000000004</v>
      </c>
      <c r="E349" s="17">
        <v>6.2290000000000002E-3</v>
      </c>
      <c r="F349" s="17">
        <v>0.30099999999999999</v>
      </c>
      <c r="G349" s="17">
        <v>0.98615299999999995</v>
      </c>
      <c r="H349" s="17">
        <v>0.42928300000000003</v>
      </c>
      <c r="I349" s="17">
        <v>0.77304300000000004</v>
      </c>
      <c r="J349" s="17">
        <v>0.34376000000000001</v>
      </c>
      <c r="K349" s="17">
        <v>0.44468400000000002</v>
      </c>
      <c r="L349" s="17">
        <v>669</v>
      </c>
      <c r="M349" s="17">
        <v>0.307112</v>
      </c>
      <c r="N349" s="17">
        <v>315</v>
      </c>
      <c r="O349" s="17">
        <v>0</v>
      </c>
      <c r="P349" s="17">
        <v>0</v>
      </c>
      <c r="Q349" s="17">
        <v>0.99004099999999995</v>
      </c>
      <c r="R349" s="17">
        <v>0.40045799999999998</v>
      </c>
      <c r="S349" s="17">
        <v>0.74133700000000002</v>
      </c>
      <c r="T349" s="17">
        <v>0.34087899999999999</v>
      </c>
      <c r="U349" s="17">
        <v>0.459816</v>
      </c>
      <c r="V349" s="17">
        <v>649.6</v>
      </c>
      <c r="W349" s="17">
        <v>0.34032800000000002</v>
      </c>
      <c r="X349" s="17">
        <v>393</v>
      </c>
      <c r="Y349" s="17">
        <v>0</v>
      </c>
      <c r="Z349" s="17">
        <v>0</v>
      </c>
      <c r="AA349" s="17">
        <v>0.70740999999999998</v>
      </c>
      <c r="AB349" s="17">
        <v>5.5442599999999996E-3</v>
      </c>
      <c r="AC349" s="17">
        <v>0.40234799999999998</v>
      </c>
      <c r="AD349" s="17">
        <v>0.25</v>
      </c>
      <c r="AE349" s="17">
        <v>1241.5</v>
      </c>
    </row>
    <row r="350" spans="1:31">
      <c r="A350" s="17">
        <v>337</v>
      </c>
      <c r="B350" s="19">
        <v>0.47008101851851852</v>
      </c>
      <c r="C350" s="17">
        <v>90</v>
      </c>
      <c r="D350" s="17">
        <v>4.4000000000000004</v>
      </c>
      <c r="E350" s="17">
        <v>6.215E-3</v>
      </c>
      <c r="F350" s="17">
        <v>0.30099999999999999</v>
      </c>
      <c r="G350" s="17">
        <v>0.985761</v>
      </c>
      <c r="H350" s="17">
        <v>0.45240799999999998</v>
      </c>
      <c r="I350" s="17">
        <v>0.79061700000000001</v>
      </c>
      <c r="J350" s="17">
        <v>0.33820899999999998</v>
      </c>
      <c r="K350" s="17">
        <v>0.42777799999999999</v>
      </c>
      <c r="L350" s="17">
        <v>666.8</v>
      </c>
      <c r="M350" s="17">
        <v>0.34662399999999999</v>
      </c>
      <c r="N350" s="17">
        <v>449</v>
      </c>
      <c r="O350" s="17">
        <v>0</v>
      </c>
      <c r="P350" s="17">
        <v>0</v>
      </c>
      <c r="Q350" s="17">
        <v>0.98575999999999997</v>
      </c>
      <c r="R350" s="17">
        <v>0.437278</v>
      </c>
      <c r="S350" s="17">
        <v>0.81176499999999996</v>
      </c>
      <c r="T350" s="17">
        <v>0.37448700000000001</v>
      </c>
      <c r="U350" s="17">
        <v>0.46132499999999999</v>
      </c>
      <c r="V350" s="17">
        <v>674.5</v>
      </c>
      <c r="W350" s="17">
        <v>0.33921600000000002</v>
      </c>
      <c r="X350" s="17">
        <v>382</v>
      </c>
      <c r="Y350" s="17">
        <v>0</v>
      </c>
      <c r="Z350" s="17">
        <v>0</v>
      </c>
      <c r="AA350" s="17">
        <v>0.70972999999999997</v>
      </c>
      <c r="AB350" s="17">
        <v>7.8576900000000005E-3</v>
      </c>
      <c r="AC350" s="17">
        <v>0.44022099999999997</v>
      </c>
      <c r="AD350" s="17">
        <v>0.25</v>
      </c>
      <c r="AE350" s="17">
        <v>1245.5999999999999</v>
      </c>
    </row>
    <row r="351" spans="1:31">
      <c r="A351" s="17">
        <v>338</v>
      </c>
      <c r="B351" s="19">
        <v>0.47012731481481485</v>
      </c>
      <c r="C351" s="17">
        <v>88.5</v>
      </c>
      <c r="D351" s="17">
        <v>5.3</v>
      </c>
      <c r="E351" s="17">
        <v>7.5259999999999997E-3</v>
      </c>
      <c r="F351" s="17">
        <v>0.36399999999999999</v>
      </c>
      <c r="G351" s="17">
        <v>0.98960999999999999</v>
      </c>
      <c r="H351" s="17">
        <v>0.487543</v>
      </c>
      <c r="I351" s="17">
        <v>0.86795299999999997</v>
      </c>
      <c r="J351" s="17">
        <v>0.380409</v>
      </c>
      <c r="K351" s="17">
        <v>0.43828400000000001</v>
      </c>
      <c r="L351" s="17">
        <v>665.7</v>
      </c>
      <c r="M351" s="17">
        <v>0.34669899999999998</v>
      </c>
      <c r="N351" s="17">
        <v>455</v>
      </c>
      <c r="O351" s="17">
        <v>0</v>
      </c>
      <c r="P351" s="17">
        <v>0</v>
      </c>
      <c r="Q351" s="17">
        <v>0.98199999999999998</v>
      </c>
      <c r="R351" s="17">
        <v>0.45553700000000003</v>
      </c>
      <c r="S351" s="17">
        <v>0.85480599999999995</v>
      </c>
      <c r="T351" s="17">
        <v>0.39926899999999999</v>
      </c>
      <c r="U351" s="17">
        <v>0.46708699999999997</v>
      </c>
      <c r="V351" s="17">
        <v>640.9</v>
      </c>
      <c r="W351" s="17">
        <v>0.274034</v>
      </c>
      <c r="X351" s="17">
        <v>393</v>
      </c>
      <c r="Y351" s="17">
        <v>0</v>
      </c>
      <c r="Z351" s="17">
        <v>0</v>
      </c>
      <c r="AA351" s="17">
        <v>0.71859499999999998</v>
      </c>
      <c r="AB351" s="17">
        <v>9.5382599999999998E-3</v>
      </c>
      <c r="AC351" s="17">
        <v>0.459345</v>
      </c>
      <c r="AD351" s="17">
        <v>0.25</v>
      </c>
      <c r="AE351" s="17">
        <v>1247.5999999999999</v>
      </c>
    </row>
    <row r="352" spans="1:31">
      <c r="A352" s="17">
        <v>339</v>
      </c>
      <c r="B352" s="19">
        <v>0.47018518518518521</v>
      </c>
      <c r="C352" s="17">
        <v>88</v>
      </c>
      <c r="D352" s="17">
        <v>5.3</v>
      </c>
      <c r="E352" s="17">
        <v>7.2550000000000002E-3</v>
      </c>
      <c r="F352" s="17">
        <v>0.35099999999999998</v>
      </c>
      <c r="G352" s="17">
        <v>0.98931199999999997</v>
      </c>
      <c r="H352" s="17">
        <v>0.54281800000000002</v>
      </c>
      <c r="I352" s="17">
        <v>0.98356200000000005</v>
      </c>
      <c r="J352" s="17">
        <v>0.44074400000000002</v>
      </c>
      <c r="K352" s="17">
        <v>0.44811000000000001</v>
      </c>
      <c r="L352" s="17">
        <v>644.6</v>
      </c>
      <c r="M352" s="17">
        <v>0.319689</v>
      </c>
      <c r="N352" s="17">
        <v>326</v>
      </c>
      <c r="O352" s="17">
        <v>0</v>
      </c>
      <c r="P352" s="17">
        <v>0</v>
      </c>
      <c r="Q352" s="17">
        <v>0.98905399999999999</v>
      </c>
      <c r="R352" s="17">
        <v>0.48061599999999999</v>
      </c>
      <c r="S352" s="17">
        <v>0.89609300000000003</v>
      </c>
      <c r="T352" s="17">
        <v>0.41547699999999999</v>
      </c>
      <c r="U352" s="17">
        <v>0.46365400000000001</v>
      </c>
      <c r="V352" s="17">
        <v>634.29999999999995</v>
      </c>
      <c r="W352" s="17">
        <v>0.295574</v>
      </c>
      <c r="X352" s="17">
        <v>420</v>
      </c>
      <c r="Y352" s="17">
        <v>0</v>
      </c>
      <c r="Z352" s="17">
        <v>0</v>
      </c>
      <c r="AA352" s="17">
        <v>0.713314</v>
      </c>
      <c r="AB352" s="17">
        <v>6.62804E-3</v>
      </c>
      <c r="AC352" s="17">
        <v>0.48337000000000002</v>
      </c>
      <c r="AD352" s="17">
        <v>0.25</v>
      </c>
      <c r="AE352" s="17">
        <v>1288.5</v>
      </c>
    </row>
    <row r="353" spans="1:31">
      <c r="A353" s="17">
        <v>340</v>
      </c>
      <c r="B353" s="19">
        <v>0.47024305555555551</v>
      </c>
      <c r="C353" s="17">
        <v>86.7</v>
      </c>
      <c r="D353" s="17">
        <v>5.3</v>
      </c>
      <c r="E353" s="17">
        <v>7.7149999999999996E-3</v>
      </c>
      <c r="F353" s="17">
        <v>0.373</v>
      </c>
      <c r="G353" s="17">
        <v>0.98819800000000002</v>
      </c>
      <c r="H353" s="17">
        <v>0.538748</v>
      </c>
      <c r="I353" s="17">
        <v>0.97840800000000006</v>
      </c>
      <c r="J353" s="17">
        <v>0.43966</v>
      </c>
      <c r="K353" s="17">
        <v>0.44936199999999998</v>
      </c>
      <c r="L353" s="17">
        <v>673.4</v>
      </c>
      <c r="M353" s="17">
        <v>0.32997300000000002</v>
      </c>
      <c r="N353" s="17">
        <v>388</v>
      </c>
      <c r="O353" s="17">
        <v>0</v>
      </c>
      <c r="P353" s="17">
        <v>0</v>
      </c>
      <c r="Q353" s="17">
        <v>0.98902199999999996</v>
      </c>
      <c r="R353" s="17">
        <v>0.59826299999999999</v>
      </c>
      <c r="S353" s="17">
        <v>1.134552</v>
      </c>
      <c r="T353" s="17">
        <v>0.53628799999999999</v>
      </c>
      <c r="U353" s="17">
        <v>0.47268700000000002</v>
      </c>
      <c r="V353" s="17">
        <v>645.70000000000005</v>
      </c>
      <c r="W353" s="17">
        <v>0.36195699999999997</v>
      </c>
      <c r="X353" s="17">
        <v>337</v>
      </c>
      <c r="Y353" s="17">
        <v>0</v>
      </c>
      <c r="Z353" s="17">
        <v>0</v>
      </c>
      <c r="AA353" s="17">
        <v>0.72721100000000005</v>
      </c>
      <c r="AB353" s="17">
        <v>8.2401499999999999E-3</v>
      </c>
      <c r="AC353" s="17">
        <v>0.60268200000000005</v>
      </c>
      <c r="AD353" s="17">
        <v>0.25</v>
      </c>
      <c r="AE353" s="17">
        <v>1233.3</v>
      </c>
    </row>
    <row r="354" spans="1:31">
      <c r="A354" s="17">
        <v>341</v>
      </c>
      <c r="B354" s="19">
        <v>0.47030092592592593</v>
      </c>
      <c r="C354" s="17">
        <v>85.8</v>
      </c>
      <c r="D354" s="17">
        <v>6.2</v>
      </c>
      <c r="E354" s="17">
        <v>8.7240000000000009E-3</v>
      </c>
      <c r="F354" s="17">
        <v>0.42199999999999999</v>
      </c>
      <c r="G354" s="17">
        <v>0.99157600000000001</v>
      </c>
      <c r="H354" s="17">
        <v>0.57599599999999995</v>
      </c>
      <c r="I354" s="17">
        <v>1.041822</v>
      </c>
      <c r="J354" s="17">
        <v>0.46582600000000002</v>
      </c>
      <c r="K354" s="17">
        <v>0.44712600000000002</v>
      </c>
      <c r="L354" s="17">
        <v>647.79999999999995</v>
      </c>
      <c r="M354" s="17">
        <v>0.29875699999999999</v>
      </c>
      <c r="N354" s="17">
        <v>337</v>
      </c>
      <c r="O354" s="17">
        <v>0</v>
      </c>
      <c r="P354" s="17">
        <v>0</v>
      </c>
      <c r="Q354" s="17">
        <v>0.99052099999999998</v>
      </c>
      <c r="R354" s="17">
        <v>0.51472300000000004</v>
      </c>
      <c r="S354" s="17">
        <v>0.98260700000000001</v>
      </c>
      <c r="T354" s="17">
        <v>0.46788400000000002</v>
      </c>
      <c r="U354" s="17">
        <v>0.47616599999999998</v>
      </c>
      <c r="V354" s="17">
        <v>648.4</v>
      </c>
      <c r="W354" s="17">
        <v>0.275281</v>
      </c>
      <c r="X354" s="17">
        <v>295</v>
      </c>
      <c r="Y354" s="17">
        <v>0</v>
      </c>
      <c r="Z354" s="17">
        <v>0</v>
      </c>
      <c r="AA354" s="17">
        <v>0.73256299999999996</v>
      </c>
      <c r="AB354" s="17">
        <v>8.0267199999999993E-3</v>
      </c>
      <c r="AC354" s="17">
        <v>0.51847900000000002</v>
      </c>
      <c r="AD354" s="17">
        <v>0.25</v>
      </c>
      <c r="AE354" s="17">
        <v>1282.0999999999999</v>
      </c>
    </row>
    <row r="355" spans="1:31">
      <c r="A355" s="17">
        <v>342</v>
      </c>
      <c r="B355" s="19">
        <v>0.47034722222222225</v>
      </c>
      <c r="C355" s="17">
        <v>84.7</v>
      </c>
      <c r="D355" s="17">
        <v>6.2</v>
      </c>
      <c r="E355" s="17">
        <v>8.5900000000000004E-3</v>
      </c>
      <c r="F355" s="17">
        <v>0.41599999999999998</v>
      </c>
      <c r="G355" s="17">
        <v>0.98631100000000005</v>
      </c>
      <c r="H355" s="17">
        <v>0.59354399999999996</v>
      </c>
      <c r="I355" s="17">
        <v>1.056648</v>
      </c>
      <c r="J355" s="17">
        <v>0.46310400000000002</v>
      </c>
      <c r="K355" s="17">
        <v>0.43827700000000003</v>
      </c>
      <c r="L355" s="17">
        <v>659.7</v>
      </c>
      <c r="M355" s="17">
        <v>0.31652599999999997</v>
      </c>
      <c r="N355" s="17">
        <v>391</v>
      </c>
      <c r="O355" s="17">
        <v>0</v>
      </c>
      <c r="P355" s="17">
        <v>0</v>
      </c>
      <c r="Q355" s="17">
        <v>0.98539699999999997</v>
      </c>
      <c r="R355" s="17">
        <v>0.52029000000000003</v>
      </c>
      <c r="S355" s="17">
        <v>0.96539699999999995</v>
      </c>
      <c r="T355" s="17">
        <v>0.44510699999999997</v>
      </c>
      <c r="U355" s="17">
        <v>0.461061</v>
      </c>
      <c r="V355" s="17">
        <v>630.9</v>
      </c>
      <c r="W355" s="17">
        <v>0.33664699999999997</v>
      </c>
      <c r="X355" s="17">
        <v>324</v>
      </c>
      <c r="Y355" s="17">
        <v>0</v>
      </c>
      <c r="Z355" s="17">
        <v>0</v>
      </c>
      <c r="AA355" s="17">
        <v>0.70932399999999995</v>
      </c>
      <c r="AB355" s="17">
        <v>9.4630500000000006E-3</v>
      </c>
      <c r="AC355" s="17">
        <v>0.52450300000000005</v>
      </c>
      <c r="AD355" s="17">
        <v>0.25</v>
      </c>
      <c r="AE355" s="17">
        <v>1259</v>
      </c>
    </row>
    <row r="356" spans="1:31">
      <c r="A356" s="17">
        <v>343</v>
      </c>
      <c r="B356" s="19">
        <v>0.47040509259259261</v>
      </c>
      <c r="C356" s="17">
        <v>83.8</v>
      </c>
      <c r="D356" s="17">
        <v>7</v>
      </c>
      <c r="E356" s="17">
        <v>9.7420000000000007E-3</v>
      </c>
      <c r="F356" s="17">
        <v>0.47099999999999997</v>
      </c>
      <c r="G356" s="17">
        <v>0.98854299999999995</v>
      </c>
      <c r="H356" s="17">
        <v>0.59115399999999996</v>
      </c>
      <c r="I356" s="17">
        <v>1.0497829999999999</v>
      </c>
      <c r="J356" s="17">
        <v>0.45862900000000001</v>
      </c>
      <c r="K356" s="17">
        <v>0.43687999999999999</v>
      </c>
      <c r="L356" s="17">
        <v>645</v>
      </c>
      <c r="M356" s="17">
        <v>0.346665</v>
      </c>
      <c r="N356" s="17">
        <v>433</v>
      </c>
      <c r="O356" s="17">
        <v>0</v>
      </c>
      <c r="P356" s="17">
        <v>0</v>
      </c>
      <c r="Q356" s="17">
        <v>0.98930499999999999</v>
      </c>
      <c r="R356" s="17">
        <v>0.52771400000000002</v>
      </c>
      <c r="S356" s="17">
        <v>0.99381200000000003</v>
      </c>
      <c r="T356" s="17">
        <v>0.46609699999999998</v>
      </c>
      <c r="U356" s="17">
        <v>0.46899999999999997</v>
      </c>
      <c r="V356" s="17">
        <v>641.9</v>
      </c>
      <c r="W356" s="17">
        <v>0.32772499999999999</v>
      </c>
      <c r="X356" s="17">
        <v>322</v>
      </c>
      <c r="Y356" s="17">
        <v>0</v>
      </c>
      <c r="Z356" s="17">
        <v>0</v>
      </c>
      <c r="AA356" s="17">
        <v>0.72153800000000001</v>
      </c>
      <c r="AB356" s="17">
        <v>1.1692599999999999E-2</v>
      </c>
      <c r="AC356" s="17">
        <v>0.53316399999999997</v>
      </c>
      <c r="AD356" s="17">
        <v>0.25</v>
      </c>
      <c r="AE356" s="17">
        <v>1287.5999999999999</v>
      </c>
    </row>
    <row r="357" spans="1:31">
      <c r="A357" s="17">
        <v>344</v>
      </c>
      <c r="B357" s="19">
        <v>0.47046296296296292</v>
      </c>
      <c r="C357" s="17">
        <v>82.9</v>
      </c>
      <c r="D357" s="17">
        <v>7</v>
      </c>
      <c r="E357" s="17">
        <v>9.9780000000000008E-3</v>
      </c>
      <c r="F357" s="17">
        <v>0.48299999999999998</v>
      </c>
      <c r="G357" s="17">
        <v>0.987676</v>
      </c>
      <c r="H357" s="17">
        <v>0.56250900000000004</v>
      </c>
      <c r="I357" s="17">
        <v>1.0145690000000001</v>
      </c>
      <c r="J357" s="17">
        <v>0.45206099999999999</v>
      </c>
      <c r="K357" s="17">
        <v>0.44556899999999999</v>
      </c>
      <c r="L357" s="17">
        <v>658.2</v>
      </c>
      <c r="M357" s="17">
        <v>0.26072400000000001</v>
      </c>
      <c r="N357" s="17">
        <v>452</v>
      </c>
      <c r="O357" s="17">
        <v>0</v>
      </c>
      <c r="P357" s="17">
        <v>0</v>
      </c>
      <c r="Q357" s="17">
        <v>0.99135600000000001</v>
      </c>
      <c r="R357" s="17">
        <v>0.53045399999999998</v>
      </c>
      <c r="S357" s="17">
        <v>1.003017</v>
      </c>
      <c r="T357" s="17">
        <v>0.47256399999999998</v>
      </c>
      <c r="U357" s="17">
        <v>0.47114200000000001</v>
      </c>
      <c r="V357" s="17">
        <v>656.1</v>
      </c>
      <c r="W357" s="17">
        <v>0.30393100000000001</v>
      </c>
      <c r="X357" s="17">
        <v>306</v>
      </c>
      <c r="Y357" s="17">
        <v>0</v>
      </c>
      <c r="Z357" s="17">
        <v>0</v>
      </c>
      <c r="AA357" s="17">
        <v>0.72483399999999998</v>
      </c>
      <c r="AB357" s="17">
        <v>1.2456E-2</v>
      </c>
      <c r="AC357" s="17">
        <v>0.53634000000000004</v>
      </c>
      <c r="AD357" s="17">
        <v>0.25</v>
      </c>
      <c r="AE357" s="17">
        <v>1261.9000000000001</v>
      </c>
    </row>
    <row r="358" spans="1:31">
      <c r="A358" s="17">
        <v>345</v>
      </c>
      <c r="B358" s="19">
        <v>0.47052083333333333</v>
      </c>
      <c r="C358" s="17">
        <v>81.599999999999994</v>
      </c>
      <c r="D358" s="17">
        <v>7.9</v>
      </c>
      <c r="E358" s="17">
        <v>1.0481000000000001E-2</v>
      </c>
      <c r="F358" s="17">
        <v>0.50700000000000001</v>
      </c>
      <c r="G358" s="17">
        <v>0.99132399999999998</v>
      </c>
      <c r="H358" s="17">
        <v>0.59393899999999999</v>
      </c>
      <c r="I358" s="17">
        <v>1.0677410000000001</v>
      </c>
      <c r="J358" s="17">
        <v>0.473802</v>
      </c>
      <c r="K358" s="17">
        <v>0.44374200000000003</v>
      </c>
      <c r="L358" s="17">
        <v>617.9</v>
      </c>
      <c r="M358" s="17">
        <v>0.29702200000000001</v>
      </c>
      <c r="N358" s="17">
        <v>373</v>
      </c>
      <c r="O358" s="17">
        <v>0</v>
      </c>
      <c r="P358" s="17">
        <v>0</v>
      </c>
      <c r="Q358" s="17">
        <v>0.99272800000000005</v>
      </c>
      <c r="R358" s="17">
        <v>0.56237999999999999</v>
      </c>
      <c r="S358" s="17">
        <v>1.0567869999999999</v>
      </c>
      <c r="T358" s="17">
        <v>0.49440699999999999</v>
      </c>
      <c r="U358" s="17">
        <v>0.46783999999999998</v>
      </c>
      <c r="V358" s="17">
        <v>616.9</v>
      </c>
      <c r="W358" s="17">
        <v>0.33738400000000002</v>
      </c>
      <c r="X358" s="17">
        <v>358</v>
      </c>
      <c r="Y358" s="17">
        <v>0</v>
      </c>
      <c r="Z358" s="17">
        <v>0</v>
      </c>
      <c r="AA358" s="17">
        <v>0.719754</v>
      </c>
      <c r="AB358" s="17">
        <v>1.08602E-2</v>
      </c>
      <c r="AC358" s="17">
        <v>0.56774899999999995</v>
      </c>
      <c r="AD358" s="17">
        <v>0.25</v>
      </c>
      <c r="AE358" s="17">
        <v>1344.1</v>
      </c>
    </row>
    <row r="359" spans="1:31">
      <c r="A359" s="17">
        <v>346</v>
      </c>
      <c r="B359" s="19">
        <v>0.47056712962962965</v>
      </c>
      <c r="C359" s="17">
        <v>81</v>
      </c>
      <c r="D359" s="17">
        <v>7.9</v>
      </c>
      <c r="E359" s="17">
        <v>1.0699999999999999E-2</v>
      </c>
      <c r="F359" s="17">
        <v>0.51800000000000002</v>
      </c>
      <c r="G359" s="17">
        <v>0.99092599999999997</v>
      </c>
      <c r="H359" s="17">
        <v>0.65851199999999999</v>
      </c>
      <c r="I359" s="17">
        <v>1.211355</v>
      </c>
      <c r="J359" s="17">
        <v>0.55284199999999994</v>
      </c>
      <c r="K359" s="17">
        <v>0.45638400000000001</v>
      </c>
      <c r="L359" s="17">
        <v>638.9</v>
      </c>
      <c r="M359" s="17">
        <v>0.31085600000000002</v>
      </c>
      <c r="N359" s="17">
        <v>394</v>
      </c>
      <c r="O359" s="17">
        <v>0</v>
      </c>
      <c r="P359" s="17">
        <v>0</v>
      </c>
      <c r="Q359" s="17">
        <v>0.99127399999999999</v>
      </c>
      <c r="R359" s="17">
        <v>0.61521499999999996</v>
      </c>
      <c r="S359" s="17">
        <v>1.144388</v>
      </c>
      <c r="T359" s="17">
        <v>0.529173</v>
      </c>
      <c r="U359" s="17">
        <v>0.46240700000000001</v>
      </c>
      <c r="V359" s="17">
        <v>626.20000000000005</v>
      </c>
      <c r="W359" s="17">
        <v>0.37057200000000001</v>
      </c>
      <c r="X359" s="17">
        <v>334</v>
      </c>
      <c r="Y359" s="17">
        <v>0</v>
      </c>
      <c r="Z359" s="17">
        <v>0</v>
      </c>
      <c r="AA359" s="17">
        <v>0.711395</v>
      </c>
      <c r="AB359" s="17">
        <v>1.1858E-2</v>
      </c>
      <c r="AC359" s="17">
        <v>0.62148999999999999</v>
      </c>
      <c r="AD359" s="17">
        <v>0.25</v>
      </c>
      <c r="AE359" s="17">
        <v>1300.0999999999999</v>
      </c>
    </row>
    <row r="360" spans="1:31">
      <c r="A360" s="17">
        <v>347</v>
      </c>
      <c r="B360" s="19">
        <v>0.47062500000000002</v>
      </c>
      <c r="C360" s="17">
        <v>80</v>
      </c>
      <c r="D360" s="17">
        <v>8.8000000000000007</v>
      </c>
      <c r="E360" s="17">
        <v>1.1047E-2</v>
      </c>
      <c r="F360" s="17">
        <v>0.53500000000000003</v>
      </c>
      <c r="G360" s="17">
        <v>0.68927700000000003</v>
      </c>
      <c r="H360" s="17">
        <v>0.80361099999999996</v>
      </c>
      <c r="I360" s="17">
        <v>1.3483419999999999</v>
      </c>
      <c r="J360" s="17">
        <v>0.54473199999999999</v>
      </c>
      <c r="K360" s="17">
        <v>0.404001</v>
      </c>
      <c r="L360" s="17">
        <v>859.3</v>
      </c>
      <c r="M360" s="17">
        <v>0.37081999999999998</v>
      </c>
      <c r="N360" s="17">
        <v>508</v>
      </c>
      <c r="O360" s="17">
        <v>0</v>
      </c>
      <c r="P360" s="17">
        <v>0</v>
      </c>
      <c r="Q360" s="17">
        <v>0.901586</v>
      </c>
      <c r="R360" s="17">
        <v>0.92996100000000004</v>
      </c>
      <c r="S360" s="17">
        <v>1.373567</v>
      </c>
      <c r="T360" s="17">
        <v>0.44360500000000003</v>
      </c>
      <c r="U360" s="17">
        <v>0.322959</v>
      </c>
      <c r="V360" s="17">
        <v>475.7</v>
      </c>
      <c r="W360" s="17">
        <v>0.6</v>
      </c>
      <c r="X360" s="17">
        <v>0</v>
      </c>
      <c r="Y360" s="17">
        <v>0</v>
      </c>
      <c r="Z360" s="17">
        <v>0</v>
      </c>
      <c r="AA360" s="17">
        <v>0.496859</v>
      </c>
      <c r="AB360" s="17">
        <v>2.2606299999999999E-2</v>
      </c>
      <c r="AC360" s="17">
        <v>0.93998999999999999</v>
      </c>
      <c r="AD360" s="17">
        <v>0.25</v>
      </c>
      <c r="AE360" s="17">
        <v>966.6</v>
      </c>
    </row>
    <row r="361" spans="1:31">
      <c r="A361" s="17">
        <v>348</v>
      </c>
      <c r="B361" s="19">
        <v>0.47068287037037032</v>
      </c>
      <c r="C361" s="17">
        <v>79.2</v>
      </c>
      <c r="D361" s="17">
        <v>8.8000000000000007</v>
      </c>
      <c r="E361" s="17">
        <v>1.2475999999999999E-2</v>
      </c>
      <c r="F361" s="17">
        <v>0.60399999999999998</v>
      </c>
      <c r="G361" s="17">
        <v>0.99103200000000002</v>
      </c>
      <c r="H361" s="17">
        <v>0.63575199999999998</v>
      </c>
      <c r="I361" s="17">
        <v>1.1351439999999999</v>
      </c>
      <c r="J361" s="17">
        <v>0.49939299999999998</v>
      </c>
      <c r="K361" s="17">
        <v>0.43993700000000002</v>
      </c>
      <c r="L361" s="17">
        <v>641.29999999999995</v>
      </c>
      <c r="M361" s="17">
        <v>0.30619499999999999</v>
      </c>
      <c r="N361" s="17">
        <v>392</v>
      </c>
      <c r="O361" s="17">
        <v>0</v>
      </c>
      <c r="P361" s="17">
        <v>0</v>
      </c>
      <c r="Q361" s="17">
        <v>0.994815</v>
      </c>
      <c r="R361" s="17">
        <v>0.75391900000000001</v>
      </c>
      <c r="S361" s="17">
        <v>1.461093</v>
      </c>
      <c r="T361" s="17">
        <v>0.70717300000000005</v>
      </c>
      <c r="U361" s="17">
        <v>0.48400300000000002</v>
      </c>
      <c r="V361" s="17">
        <v>597.70000000000005</v>
      </c>
      <c r="W361" s="17">
        <v>0.29000300000000001</v>
      </c>
      <c r="X361" s="17">
        <v>403</v>
      </c>
      <c r="Y361" s="17">
        <v>0</v>
      </c>
      <c r="Z361" s="17">
        <v>0</v>
      </c>
      <c r="AA361" s="17">
        <v>0.74461999999999995</v>
      </c>
      <c r="AB361" s="17">
        <v>1.3127099999999999E-2</v>
      </c>
      <c r="AC361" s="17">
        <v>0.76320299999999996</v>
      </c>
      <c r="AD361" s="17">
        <v>0.25</v>
      </c>
      <c r="AE361" s="17">
        <v>1295.0999999999999</v>
      </c>
    </row>
    <row r="362" spans="1:31">
      <c r="A362" s="17">
        <v>349</v>
      </c>
      <c r="B362" s="19">
        <v>0.47074074074074074</v>
      </c>
      <c r="C362" s="17">
        <v>77.8</v>
      </c>
      <c r="D362" s="17">
        <v>9.6999999999999993</v>
      </c>
      <c r="E362" s="17">
        <v>1.3273E-2</v>
      </c>
      <c r="F362" s="17">
        <v>0.64200000000000002</v>
      </c>
      <c r="G362" s="17">
        <v>0.99019400000000002</v>
      </c>
      <c r="H362" s="17">
        <v>0.65544400000000003</v>
      </c>
      <c r="I362" s="17">
        <v>1.194132</v>
      </c>
      <c r="J362" s="17">
        <v>0.53868799999999994</v>
      </c>
      <c r="K362" s="17">
        <v>0.45111299999999999</v>
      </c>
      <c r="L362" s="17">
        <v>636.9</v>
      </c>
      <c r="M362" s="17">
        <v>0.29868800000000001</v>
      </c>
      <c r="N362" s="17">
        <v>358</v>
      </c>
      <c r="O362" s="17">
        <v>0</v>
      </c>
      <c r="P362" s="17">
        <v>0</v>
      </c>
      <c r="Q362" s="17">
        <v>0.99217999999999995</v>
      </c>
      <c r="R362" s="17">
        <v>0.64337500000000003</v>
      </c>
      <c r="S362" s="17">
        <v>1.2169030000000001</v>
      </c>
      <c r="T362" s="17">
        <v>0.57352899999999996</v>
      </c>
      <c r="U362" s="17">
        <v>0.471302</v>
      </c>
      <c r="V362" s="17">
        <v>605.29999999999995</v>
      </c>
      <c r="W362" s="17">
        <v>0.25731100000000001</v>
      </c>
      <c r="X362" s="17">
        <v>317</v>
      </c>
      <c r="Y362" s="17">
        <v>0</v>
      </c>
      <c r="Z362" s="17">
        <v>0</v>
      </c>
      <c r="AA362" s="17">
        <v>0.72507999999999995</v>
      </c>
      <c r="AB362" s="17">
        <v>1.31085E-2</v>
      </c>
      <c r="AC362" s="17">
        <v>0.65089300000000005</v>
      </c>
      <c r="AD362" s="17">
        <v>0.25</v>
      </c>
      <c r="AE362" s="17">
        <v>1304</v>
      </c>
    </row>
    <row r="363" spans="1:31">
      <c r="A363" s="17">
        <v>350</v>
      </c>
      <c r="B363" s="19">
        <v>0.4707986111111111</v>
      </c>
      <c r="C363" s="17">
        <v>77</v>
      </c>
      <c r="D363" s="17">
        <v>9.6999999999999993</v>
      </c>
      <c r="E363" s="17">
        <v>1.2878000000000001E-2</v>
      </c>
      <c r="F363" s="17">
        <v>0.623</v>
      </c>
      <c r="G363" s="17">
        <v>0.99312199999999995</v>
      </c>
      <c r="H363" s="17">
        <v>0.67328299999999996</v>
      </c>
      <c r="I363" s="17">
        <v>1.2115320000000001</v>
      </c>
      <c r="J363" s="17">
        <v>0.53824899999999998</v>
      </c>
      <c r="K363" s="17">
        <v>0.444272</v>
      </c>
      <c r="L363" s="17">
        <v>621.4</v>
      </c>
      <c r="M363" s="17">
        <v>0.25241999999999998</v>
      </c>
      <c r="N363" s="17">
        <v>382</v>
      </c>
      <c r="O363" s="17">
        <v>0</v>
      </c>
      <c r="P363" s="17">
        <v>0</v>
      </c>
      <c r="Q363" s="17">
        <v>0.99315799999999999</v>
      </c>
      <c r="R363" s="17">
        <v>0.66927000000000003</v>
      </c>
      <c r="S363" s="17">
        <v>1.260351</v>
      </c>
      <c r="T363" s="17">
        <v>0.59108099999999997</v>
      </c>
      <c r="U363" s="17">
        <v>0.46898099999999998</v>
      </c>
      <c r="V363" s="17">
        <v>617.20000000000005</v>
      </c>
      <c r="W363" s="17">
        <v>0.34822999999999998</v>
      </c>
      <c r="X363" s="17">
        <v>335</v>
      </c>
      <c r="Y363" s="17">
        <v>0</v>
      </c>
      <c r="Z363" s="17">
        <v>0</v>
      </c>
      <c r="AA363" s="17">
        <v>0.72150999999999998</v>
      </c>
      <c r="AB363" s="17">
        <v>1.36279E-2</v>
      </c>
      <c r="AC363" s="17">
        <v>0.67732499999999995</v>
      </c>
      <c r="AD363" s="17">
        <v>0.25</v>
      </c>
      <c r="AE363" s="17">
        <v>1336.6</v>
      </c>
    </row>
    <row r="364" spans="1:31">
      <c r="A364" s="17">
        <v>351</v>
      </c>
      <c r="B364" s="19">
        <v>0.47084490740740742</v>
      </c>
      <c r="C364" s="17">
        <v>76.099999999999994</v>
      </c>
      <c r="D364" s="17">
        <v>10.6</v>
      </c>
      <c r="E364" s="17">
        <v>2.0396000000000001E-2</v>
      </c>
      <c r="F364" s="17">
        <v>0.98699999999999999</v>
      </c>
      <c r="G364" s="17">
        <v>0.84759899999999999</v>
      </c>
      <c r="H364" s="17">
        <v>0.75706399999999996</v>
      </c>
      <c r="I364" s="17">
        <v>1.1372549999999999</v>
      </c>
      <c r="J364" s="17">
        <v>0.38019199999999997</v>
      </c>
      <c r="K364" s="17">
        <v>0.33430599999999999</v>
      </c>
      <c r="L364" s="17">
        <v>900</v>
      </c>
      <c r="M364" s="17">
        <v>0.37081999999999998</v>
      </c>
      <c r="N364" s="17">
        <v>344</v>
      </c>
      <c r="O364" s="17">
        <v>0</v>
      </c>
      <c r="P364" s="17">
        <v>0</v>
      </c>
      <c r="Q364" s="17">
        <v>0.99307100000000004</v>
      </c>
      <c r="R364" s="17">
        <v>0.76152299999999995</v>
      </c>
      <c r="S364" s="17">
        <v>1.4445030000000001</v>
      </c>
      <c r="T364" s="17">
        <v>0.68298099999999995</v>
      </c>
      <c r="U364" s="17">
        <v>0.47281299999999998</v>
      </c>
      <c r="V364" s="17">
        <v>627.20000000000005</v>
      </c>
      <c r="W364" s="17">
        <v>0.28195599999999998</v>
      </c>
      <c r="X364" s="17">
        <v>333</v>
      </c>
      <c r="Y364" s="17">
        <v>0</v>
      </c>
      <c r="Z364" s="17">
        <v>0</v>
      </c>
      <c r="AA364" s="17">
        <v>0.72740499999999997</v>
      </c>
      <c r="AB364" s="17">
        <v>1.9306500000000001E-2</v>
      </c>
      <c r="AC364" s="17">
        <v>0.77470899999999998</v>
      </c>
      <c r="AD364" s="17">
        <v>0.25</v>
      </c>
      <c r="AE364" s="17">
        <v>922.8</v>
      </c>
    </row>
    <row r="365" spans="1:31">
      <c r="A365" s="17">
        <v>352</v>
      </c>
      <c r="B365" s="19">
        <v>0.47090277777777773</v>
      </c>
      <c r="C365" s="17">
        <v>75</v>
      </c>
      <c r="D365" s="17">
        <v>11.4</v>
      </c>
      <c r="E365" s="17">
        <v>1.6660999999999999E-2</v>
      </c>
      <c r="F365" s="17">
        <v>0.80600000000000005</v>
      </c>
      <c r="G365" s="17">
        <v>0.98938700000000002</v>
      </c>
      <c r="H365" s="17">
        <v>0.67741600000000002</v>
      </c>
      <c r="I365" s="17">
        <v>1.214912</v>
      </c>
      <c r="J365" s="17">
        <v>0.53749599999999997</v>
      </c>
      <c r="K365" s="17">
        <v>0.44241599999999998</v>
      </c>
      <c r="L365" s="17">
        <v>673.7</v>
      </c>
      <c r="M365" s="17">
        <v>0.301151</v>
      </c>
      <c r="N365" s="17">
        <v>296</v>
      </c>
      <c r="O365" s="17">
        <v>0</v>
      </c>
      <c r="P365" s="17">
        <v>0</v>
      </c>
      <c r="Q365" s="17">
        <v>0.98925799999999997</v>
      </c>
      <c r="R365" s="17">
        <v>0.74635099999999999</v>
      </c>
      <c r="S365" s="17">
        <v>1.4174929999999999</v>
      </c>
      <c r="T365" s="17">
        <v>0.67114200000000002</v>
      </c>
      <c r="U365" s="17">
        <v>0.47347099999999998</v>
      </c>
      <c r="V365" s="17">
        <v>632.1</v>
      </c>
      <c r="W365" s="17">
        <v>0.32932299999999998</v>
      </c>
      <c r="X365" s="17">
        <v>377</v>
      </c>
      <c r="Y365" s="17">
        <v>0</v>
      </c>
      <c r="Z365" s="17">
        <v>0</v>
      </c>
      <c r="AA365" s="17">
        <v>0.72841699999999998</v>
      </c>
      <c r="AB365" s="17">
        <v>1.355E-2</v>
      </c>
      <c r="AC365" s="17">
        <v>0.75544500000000003</v>
      </c>
      <c r="AD365" s="17">
        <v>0.25</v>
      </c>
      <c r="AE365" s="17">
        <v>1232.8</v>
      </c>
    </row>
    <row r="366" spans="1:31">
      <c r="A366" s="17">
        <v>353</v>
      </c>
      <c r="B366" s="19">
        <v>0.47096064814814814</v>
      </c>
      <c r="C366" s="17">
        <v>73.900000000000006</v>
      </c>
      <c r="D366" s="17">
        <v>12.3</v>
      </c>
      <c r="E366" s="17">
        <v>1.7111000000000001E-2</v>
      </c>
      <c r="F366" s="17">
        <v>0.82799999999999996</v>
      </c>
      <c r="G366" s="17">
        <v>0.99193299999999995</v>
      </c>
      <c r="H366" s="17">
        <v>0.74163900000000005</v>
      </c>
      <c r="I366" s="17">
        <v>1.3299920000000001</v>
      </c>
      <c r="J366" s="17">
        <v>0.58835300000000001</v>
      </c>
      <c r="K366" s="17">
        <v>0.44237399999999999</v>
      </c>
      <c r="L366" s="17">
        <v>633.70000000000005</v>
      </c>
      <c r="M366" s="17">
        <v>0.26368900000000001</v>
      </c>
      <c r="N366" s="17">
        <v>318</v>
      </c>
      <c r="O366" s="17">
        <v>0</v>
      </c>
      <c r="P366" s="17">
        <v>0</v>
      </c>
      <c r="Q366" s="17">
        <v>0.99184300000000003</v>
      </c>
      <c r="R366" s="17">
        <v>0.71655000000000002</v>
      </c>
      <c r="S366" s="17">
        <v>1.3796440000000001</v>
      </c>
      <c r="T366" s="17">
        <v>0.66309399999999996</v>
      </c>
      <c r="U366" s="17">
        <v>0.48062700000000003</v>
      </c>
      <c r="V366" s="17">
        <v>621</v>
      </c>
      <c r="W366" s="17">
        <v>0.28504099999999999</v>
      </c>
      <c r="X366" s="17">
        <v>375</v>
      </c>
      <c r="Y366" s="17">
        <v>0</v>
      </c>
      <c r="Z366" s="17">
        <v>0</v>
      </c>
      <c r="AA366" s="17">
        <v>0.73942600000000003</v>
      </c>
      <c r="AB366" s="17">
        <v>1.47154E-2</v>
      </c>
      <c r="AC366" s="17">
        <v>0.72630700000000004</v>
      </c>
      <c r="AD366" s="17">
        <v>0.25</v>
      </c>
      <c r="AE366" s="17">
        <v>1310.7</v>
      </c>
    </row>
    <row r="367" spans="1:31">
      <c r="A367" s="17">
        <v>354</v>
      </c>
      <c r="B367" s="19">
        <v>0.4710185185185185</v>
      </c>
      <c r="C367" s="17">
        <v>73</v>
      </c>
      <c r="D367" s="17">
        <v>13.2</v>
      </c>
      <c r="E367" s="17">
        <v>1.9089999999999999E-2</v>
      </c>
      <c r="F367" s="17">
        <v>0.92400000000000004</v>
      </c>
      <c r="G367" s="17">
        <v>0.98957300000000004</v>
      </c>
      <c r="H367" s="17">
        <v>0.76688400000000001</v>
      </c>
      <c r="I367" s="17">
        <v>1.364484</v>
      </c>
      <c r="J367" s="17">
        <v>0.59760000000000002</v>
      </c>
      <c r="K367" s="17">
        <v>0.43796800000000002</v>
      </c>
      <c r="L367" s="17">
        <v>675.2</v>
      </c>
      <c r="M367" s="17">
        <v>0.30635200000000001</v>
      </c>
      <c r="N367" s="17">
        <v>258</v>
      </c>
      <c r="O367" s="17">
        <v>0</v>
      </c>
      <c r="P367" s="17">
        <v>0</v>
      </c>
      <c r="Q367" s="17">
        <v>0.99518099999999998</v>
      </c>
      <c r="R367" s="17">
        <v>0.76744999999999997</v>
      </c>
      <c r="S367" s="17">
        <v>1.4459090000000001</v>
      </c>
      <c r="T367" s="17">
        <v>0.67845900000000003</v>
      </c>
      <c r="U367" s="17">
        <v>0.46922599999999998</v>
      </c>
      <c r="V367" s="17">
        <v>649</v>
      </c>
      <c r="W367" s="17">
        <v>0.29741299999999998</v>
      </c>
      <c r="X367" s="17">
        <v>396</v>
      </c>
      <c r="Y367" s="17">
        <v>0</v>
      </c>
      <c r="Z367" s="17">
        <v>0</v>
      </c>
      <c r="AA367" s="17">
        <v>0.72188699999999995</v>
      </c>
      <c r="AB367" s="17">
        <v>1.36344E-2</v>
      </c>
      <c r="AC367" s="17">
        <v>0.77670099999999997</v>
      </c>
      <c r="AD367" s="17">
        <v>0.25</v>
      </c>
      <c r="AE367" s="17">
        <v>1230.2</v>
      </c>
    </row>
    <row r="368" spans="1:31">
      <c r="A368" s="17">
        <v>355</v>
      </c>
      <c r="B368" s="19">
        <v>0.47107638888888892</v>
      </c>
      <c r="C368" s="17">
        <v>71.900000000000006</v>
      </c>
      <c r="D368" s="17">
        <v>14.1</v>
      </c>
      <c r="E368" s="17">
        <v>1.8651000000000001E-2</v>
      </c>
      <c r="F368" s="17">
        <v>0.90200000000000002</v>
      </c>
      <c r="G368" s="17">
        <v>0.99501200000000001</v>
      </c>
      <c r="H368" s="17">
        <v>0.79484100000000002</v>
      </c>
      <c r="I368" s="17">
        <v>1.432234</v>
      </c>
      <c r="J368" s="17">
        <v>0.63739299999999999</v>
      </c>
      <c r="K368" s="17">
        <v>0.44503399999999999</v>
      </c>
      <c r="L368" s="17">
        <v>622.9</v>
      </c>
      <c r="M368" s="17">
        <v>0.23660600000000001</v>
      </c>
      <c r="N368" s="17">
        <v>452</v>
      </c>
      <c r="O368" s="17">
        <v>0</v>
      </c>
      <c r="P368" s="17">
        <v>0</v>
      </c>
      <c r="Q368" s="17">
        <v>0.99266500000000002</v>
      </c>
      <c r="R368" s="17">
        <v>0.71515700000000004</v>
      </c>
      <c r="S368" s="17">
        <v>1.350395</v>
      </c>
      <c r="T368" s="17">
        <v>0.63523799999999997</v>
      </c>
      <c r="U368" s="17">
        <v>0.47040900000000002</v>
      </c>
      <c r="V368" s="17">
        <v>636.4</v>
      </c>
      <c r="W368" s="17">
        <v>0.302033</v>
      </c>
      <c r="X368" s="17">
        <v>372</v>
      </c>
      <c r="Y368" s="17">
        <v>0</v>
      </c>
      <c r="Z368" s="17">
        <v>0</v>
      </c>
      <c r="AA368" s="17">
        <v>0.72370699999999999</v>
      </c>
      <c r="AB368" s="17">
        <v>2.3286999999999999E-2</v>
      </c>
      <c r="AC368" s="17">
        <v>0.72994899999999996</v>
      </c>
      <c r="AD368" s="17">
        <v>0.25</v>
      </c>
      <c r="AE368" s="17">
        <v>1333.3</v>
      </c>
    </row>
    <row r="369" spans="1:31">
      <c r="A369" s="17">
        <v>356</v>
      </c>
      <c r="B369" s="19">
        <v>0.47112268518518513</v>
      </c>
      <c r="C369" s="17">
        <v>71.400000000000006</v>
      </c>
      <c r="D369" s="17">
        <v>14.1</v>
      </c>
      <c r="E369" s="17">
        <v>1.9171000000000001E-2</v>
      </c>
      <c r="F369" s="17">
        <v>0.92800000000000005</v>
      </c>
      <c r="G369" s="17">
        <v>0.99179300000000004</v>
      </c>
      <c r="H369" s="17">
        <v>0.81972999999999996</v>
      </c>
      <c r="I369" s="17">
        <v>1.467859</v>
      </c>
      <c r="J369" s="17">
        <v>0.64812800000000004</v>
      </c>
      <c r="K369" s="17">
        <v>0.44154700000000002</v>
      </c>
      <c r="L369" s="17">
        <v>655.20000000000005</v>
      </c>
      <c r="M369" s="17">
        <v>0.28327799999999997</v>
      </c>
      <c r="N369" s="17">
        <v>434</v>
      </c>
      <c r="O369" s="17">
        <v>0</v>
      </c>
      <c r="P369" s="17">
        <v>0</v>
      </c>
      <c r="Q369" s="17">
        <v>0.99193100000000001</v>
      </c>
      <c r="R369" s="17">
        <v>0.72981099999999999</v>
      </c>
      <c r="S369" s="17">
        <v>1.351081</v>
      </c>
      <c r="T369" s="17">
        <v>0.62126999999999999</v>
      </c>
      <c r="U369" s="17">
        <v>0.45983200000000002</v>
      </c>
      <c r="V369" s="17">
        <v>680.5</v>
      </c>
      <c r="W369" s="17">
        <v>0.35958400000000001</v>
      </c>
      <c r="X369" s="17">
        <v>337</v>
      </c>
      <c r="Y369" s="17">
        <v>0</v>
      </c>
      <c r="Z369" s="17">
        <v>0</v>
      </c>
      <c r="AA369" s="17">
        <v>0.70743299999999998</v>
      </c>
      <c r="AB369" s="17">
        <v>2.35298E-2</v>
      </c>
      <c r="AC369" s="17">
        <v>0.74443000000000004</v>
      </c>
      <c r="AD369" s="17">
        <v>0.25</v>
      </c>
      <c r="AE369" s="17">
        <v>1267.5999999999999</v>
      </c>
    </row>
    <row r="370" spans="1:31">
      <c r="A370" s="17">
        <v>357</v>
      </c>
      <c r="B370" s="19">
        <v>0.47118055555555555</v>
      </c>
      <c r="C370" s="17">
        <v>70.099999999999994</v>
      </c>
      <c r="D370" s="17">
        <v>15.8</v>
      </c>
      <c r="E370" s="17">
        <v>0</v>
      </c>
      <c r="F370" s="17">
        <v>0</v>
      </c>
      <c r="G370" s="17">
        <v>0.84454200000000001</v>
      </c>
      <c r="H370" s="17">
        <v>0.86463900000000005</v>
      </c>
      <c r="I370" s="17">
        <v>1.3159689999999999</v>
      </c>
      <c r="J370" s="17">
        <v>0.45132899999999998</v>
      </c>
      <c r="K370" s="17">
        <v>0.34296399999999999</v>
      </c>
      <c r="L370" s="17">
        <v>900</v>
      </c>
      <c r="M370" s="17">
        <v>0.22917999999999999</v>
      </c>
      <c r="N370" s="17">
        <v>0</v>
      </c>
      <c r="O370" s="17">
        <v>0</v>
      </c>
      <c r="P370" s="17">
        <v>0</v>
      </c>
      <c r="Q370" s="17">
        <v>0.99237200000000003</v>
      </c>
      <c r="R370" s="17">
        <v>0.761073</v>
      </c>
      <c r="S370" s="17">
        <v>1.395745</v>
      </c>
      <c r="T370" s="17">
        <v>0.63467200000000001</v>
      </c>
      <c r="U370" s="17">
        <v>0.45471899999999998</v>
      </c>
      <c r="V370" s="17">
        <v>643.29999999999995</v>
      </c>
      <c r="W370" s="17">
        <v>0.23660800000000001</v>
      </c>
      <c r="X370" s="17">
        <v>329</v>
      </c>
      <c r="Y370" s="17">
        <v>0</v>
      </c>
      <c r="Z370" s="17">
        <v>0</v>
      </c>
    </row>
    <row r="371" spans="1:31">
      <c r="A371" s="17">
        <v>358</v>
      </c>
      <c r="B371" s="19">
        <v>0.47123842592592591</v>
      </c>
      <c r="C371" s="17">
        <v>69</v>
      </c>
      <c r="D371" s="17">
        <v>16.7</v>
      </c>
      <c r="E371" s="17">
        <v>2.1228E-2</v>
      </c>
      <c r="F371" s="17">
        <v>1.0269999999999999</v>
      </c>
      <c r="G371" s="17">
        <v>0.99220699999999995</v>
      </c>
      <c r="H371" s="17">
        <v>0.87874799999999997</v>
      </c>
      <c r="I371" s="17">
        <v>1.548486</v>
      </c>
      <c r="J371" s="17">
        <v>0.66973800000000006</v>
      </c>
      <c r="K371" s="17">
        <v>0.43251200000000001</v>
      </c>
      <c r="L371" s="17">
        <v>630.9</v>
      </c>
      <c r="M371" s="17">
        <v>0.28508099999999997</v>
      </c>
      <c r="N371" s="17">
        <v>346</v>
      </c>
      <c r="O371" s="17">
        <v>0</v>
      </c>
      <c r="P371" s="17">
        <v>0</v>
      </c>
      <c r="Q371" s="17">
        <v>0.76224999999999998</v>
      </c>
      <c r="R371" s="17">
        <v>1.003547</v>
      </c>
      <c r="S371" s="17">
        <v>1.8061320000000001</v>
      </c>
      <c r="T371" s="17">
        <v>0.80258499999999999</v>
      </c>
      <c r="U371" s="17">
        <v>0.44436700000000001</v>
      </c>
      <c r="V371" s="17">
        <v>804.9</v>
      </c>
      <c r="W371" s="17">
        <v>0.37081999999999998</v>
      </c>
      <c r="X371" s="17">
        <v>381</v>
      </c>
      <c r="Y371" s="17">
        <v>0</v>
      </c>
      <c r="Z371" s="17">
        <v>0</v>
      </c>
      <c r="AA371" s="17">
        <v>0.68364100000000005</v>
      </c>
      <c r="AB371" s="17">
        <v>2.1482500000000002E-2</v>
      </c>
      <c r="AC371" s="17">
        <v>1.0207900000000001</v>
      </c>
      <c r="AD371" s="17">
        <v>0.25</v>
      </c>
      <c r="AE371" s="17">
        <v>1316.5</v>
      </c>
    </row>
    <row r="372" spans="1:31">
      <c r="A372" s="17">
        <v>359</v>
      </c>
      <c r="B372" s="19">
        <v>0.47129629629629632</v>
      </c>
      <c r="C372" s="17">
        <v>68.3</v>
      </c>
      <c r="D372" s="17">
        <v>17.600000000000001</v>
      </c>
      <c r="E372" s="17">
        <v>2.4695999999999999E-2</v>
      </c>
      <c r="F372" s="17">
        <v>1.1950000000000001</v>
      </c>
      <c r="G372" s="17">
        <v>0.99277300000000002</v>
      </c>
      <c r="H372" s="17">
        <v>0.85030499999999998</v>
      </c>
      <c r="I372" s="17">
        <v>1.483228</v>
      </c>
      <c r="J372" s="17">
        <v>0.63292300000000001</v>
      </c>
      <c r="K372" s="17">
        <v>0.42671999999999999</v>
      </c>
      <c r="L372" s="17">
        <v>676.4</v>
      </c>
      <c r="M372" s="17">
        <v>0.259598</v>
      </c>
      <c r="N372" s="17">
        <v>335</v>
      </c>
      <c r="O372" s="17">
        <v>0</v>
      </c>
      <c r="P372" s="17">
        <v>0</v>
      </c>
      <c r="Q372" s="17">
        <v>0.99431700000000001</v>
      </c>
      <c r="R372" s="17">
        <v>0.83926000000000001</v>
      </c>
      <c r="S372" s="17">
        <v>1.551345</v>
      </c>
      <c r="T372" s="17">
        <v>0.71208499999999997</v>
      </c>
      <c r="U372" s="17">
        <v>0.459011</v>
      </c>
      <c r="V372" s="17">
        <v>661.6</v>
      </c>
      <c r="W372" s="17">
        <v>0.28049000000000002</v>
      </c>
      <c r="X372" s="17">
        <v>335</v>
      </c>
      <c r="Y372" s="17">
        <v>0</v>
      </c>
      <c r="Z372" s="17">
        <v>0</v>
      </c>
      <c r="AA372" s="17">
        <v>0.70617099999999999</v>
      </c>
      <c r="AB372" s="17">
        <v>2.3429599999999998E-2</v>
      </c>
      <c r="AC372" s="17">
        <v>0.85594400000000004</v>
      </c>
      <c r="AD372" s="17">
        <v>0.25</v>
      </c>
      <c r="AE372" s="17">
        <v>1228</v>
      </c>
    </row>
    <row r="373" spans="1:31">
      <c r="A373" s="17">
        <v>360</v>
      </c>
      <c r="B373" s="19">
        <v>0.47134259259259265</v>
      </c>
      <c r="C373" s="17">
        <v>67</v>
      </c>
      <c r="D373" s="17">
        <v>19.3</v>
      </c>
      <c r="E373" s="17">
        <v>1.9415000000000002E-2</v>
      </c>
      <c r="F373" s="17">
        <v>0.93899999999999995</v>
      </c>
      <c r="G373" s="17">
        <v>0.99481299999999995</v>
      </c>
      <c r="H373" s="17">
        <v>0.92824600000000002</v>
      </c>
      <c r="I373" s="17">
        <v>1.630946</v>
      </c>
      <c r="J373" s="17">
        <v>0.70269899999999996</v>
      </c>
      <c r="K373" s="17">
        <v>0.43085400000000001</v>
      </c>
      <c r="L373" s="17">
        <v>638.6</v>
      </c>
      <c r="M373" s="17">
        <v>0.233817</v>
      </c>
      <c r="N373" s="17">
        <v>364</v>
      </c>
      <c r="O373" s="17">
        <v>0</v>
      </c>
      <c r="P373" s="17">
        <v>0</v>
      </c>
      <c r="Q373" s="17">
        <v>0.97416800000000003</v>
      </c>
      <c r="R373" s="17">
        <v>1.101763</v>
      </c>
      <c r="S373" s="17">
        <v>1.6910289999999999</v>
      </c>
      <c r="T373" s="17">
        <v>0.58926599999999996</v>
      </c>
      <c r="U373" s="17">
        <v>0.348466</v>
      </c>
      <c r="V373" s="17">
        <v>583.1</v>
      </c>
      <c r="W373" s="17">
        <v>0.17507500000000001</v>
      </c>
      <c r="X373" s="17">
        <v>775</v>
      </c>
      <c r="Y373" s="17">
        <v>0</v>
      </c>
      <c r="Z373" s="17">
        <v>0</v>
      </c>
      <c r="AA373" s="17">
        <v>0.53610199999999997</v>
      </c>
      <c r="AB373" s="17">
        <v>2.63497E-2</v>
      </c>
      <c r="AC373" s="17">
        <v>1.1172899999999999</v>
      </c>
      <c r="AD373" s="17">
        <v>0.25</v>
      </c>
      <c r="AE373" s="17">
        <v>1300.5</v>
      </c>
    </row>
    <row r="374" spans="1:31">
      <c r="A374" s="17">
        <v>361</v>
      </c>
      <c r="B374" s="19">
        <v>0.47140046296296295</v>
      </c>
      <c r="C374" s="17">
        <v>66.3</v>
      </c>
      <c r="D374" s="17">
        <v>21.1</v>
      </c>
      <c r="E374" s="17">
        <v>2.8823999999999999E-2</v>
      </c>
      <c r="F374" s="17">
        <v>1.395</v>
      </c>
      <c r="G374" s="17">
        <v>0.99600500000000003</v>
      </c>
      <c r="H374" s="17">
        <v>1.086549</v>
      </c>
      <c r="I374" s="17">
        <v>1.8666039999999999</v>
      </c>
      <c r="J374" s="17">
        <v>0.78005500000000005</v>
      </c>
      <c r="K374" s="17">
        <v>0.41790100000000002</v>
      </c>
      <c r="L374" s="17">
        <v>680.3</v>
      </c>
      <c r="M374" s="17">
        <v>0.253967</v>
      </c>
      <c r="N374" s="17">
        <v>340</v>
      </c>
      <c r="O374" s="17">
        <v>0</v>
      </c>
      <c r="P374" s="17">
        <v>0</v>
      </c>
      <c r="Q374" s="17">
        <v>0.99318200000000001</v>
      </c>
      <c r="R374" s="17">
        <v>1.0420940000000001</v>
      </c>
      <c r="S374" s="17">
        <v>1.8817060000000001</v>
      </c>
      <c r="T374" s="17">
        <v>0.83961200000000002</v>
      </c>
      <c r="U374" s="17">
        <v>0.44619700000000001</v>
      </c>
      <c r="V374" s="17">
        <v>690.3</v>
      </c>
      <c r="W374" s="17">
        <v>0.26902199999999998</v>
      </c>
      <c r="X374" s="17">
        <v>318</v>
      </c>
      <c r="Y374" s="17">
        <v>0</v>
      </c>
      <c r="Z374" s="17">
        <v>0</v>
      </c>
      <c r="AA374" s="17">
        <v>0.68645699999999998</v>
      </c>
      <c r="AB374" s="17">
        <v>2.85288E-2</v>
      </c>
      <c r="AC374" s="17">
        <v>1.0660499999999999</v>
      </c>
      <c r="AD374" s="17">
        <v>0.25</v>
      </c>
      <c r="AE374" s="17">
        <v>1220.9000000000001</v>
      </c>
    </row>
    <row r="375" spans="1:31">
      <c r="A375" s="17">
        <v>362</v>
      </c>
      <c r="B375" s="19">
        <v>0.47145833333333331</v>
      </c>
      <c r="C375" s="17">
        <v>65.400000000000006</v>
      </c>
      <c r="D375" s="17">
        <v>22</v>
      </c>
      <c r="E375" s="17">
        <v>2.8919E-2</v>
      </c>
      <c r="F375" s="17">
        <v>1.399</v>
      </c>
      <c r="G375" s="17">
        <v>0.99438000000000004</v>
      </c>
      <c r="H375" s="17">
        <v>1.039938</v>
      </c>
      <c r="I375" s="17">
        <v>1.8208610000000001</v>
      </c>
      <c r="J375" s="17">
        <v>0.78092200000000001</v>
      </c>
      <c r="K375" s="17">
        <v>0.42887500000000001</v>
      </c>
      <c r="L375" s="17">
        <v>635.6</v>
      </c>
      <c r="M375" s="17">
        <v>0.22348100000000001</v>
      </c>
      <c r="N375" s="17">
        <v>274</v>
      </c>
      <c r="O375" s="17">
        <v>0</v>
      </c>
      <c r="P375" s="17">
        <v>0</v>
      </c>
      <c r="Q375" s="17">
        <v>0.99553700000000001</v>
      </c>
      <c r="R375" s="17">
        <v>0.98977899999999996</v>
      </c>
      <c r="S375" s="17">
        <v>1.8233649999999999</v>
      </c>
      <c r="T375" s="17">
        <v>0.83358699999999997</v>
      </c>
      <c r="U375" s="17">
        <v>0.45716899999999999</v>
      </c>
      <c r="V375" s="17">
        <v>640.9</v>
      </c>
      <c r="W375" s="17">
        <v>0.16722100000000001</v>
      </c>
      <c r="X375" s="17">
        <v>300</v>
      </c>
      <c r="Y375" s="17">
        <v>0</v>
      </c>
      <c r="Z375" s="17">
        <v>0</v>
      </c>
      <c r="AA375" s="17">
        <v>0.70333699999999999</v>
      </c>
      <c r="AB375" s="17">
        <v>2.2535699999999999E-2</v>
      </c>
      <c r="AC375" s="17">
        <v>1.0085599999999999</v>
      </c>
      <c r="AD375" s="17">
        <v>0.25</v>
      </c>
      <c r="AE375" s="17">
        <v>1306.8</v>
      </c>
    </row>
    <row r="376" spans="1:31">
      <c r="A376" s="17">
        <v>363</v>
      </c>
      <c r="B376" s="19">
        <v>0.47151620370370373</v>
      </c>
      <c r="C376" s="17">
        <v>64.7</v>
      </c>
      <c r="D376" s="17">
        <v>23.7</v>
      </c>
      <c r="E376" s="17">
        <v>3.3148999999999998E-2</v>
      </c>
      <c r="F376" s="17">
        <v>1.6040000000000001</v>
      </c>
      <c r="G376" s="17">
        <v>0.99312299999999998</v>
      </c>
      <c r="H376" s="17">
        <v>0.97349399999999997</v>
      </c>
      <c r="I376" s="17">
        <v>1.6319840000000001</v>
      </c>
      <c r="J376" s="17">
        <v>0.65849000000000002</v>
      </c>
      <c r="K376" s="17">
        <v>0.40349000000000002</v>
      </c>
      <c r="L376" s="17">
        <v>690.3</v>
      </c>
      <c r="M376" s="17">
        <v>0.26647799999999999</v>
      </c>
      <c r="N376" s="17">
        <v>311</v>
      </c>
      <c r="O376" s="17">
        <v>0</v>
      </c>
      <c r="P376" s="17">
        <v>0</v>
      </c>
      <c r="Q376" s="17">
        <v>0.99544999999999995</v>
      </c>
      <c r="R376" s="17">
        <v>0.96879599999999999</v>
      </c>
      <c r="S376" s="17">
        <v>1.761822</v>
      </c>
      <c r="T376" s="17">
        <v>0.79302600000000001</v>
      </c>
      <c r="U376" s="17">
        <v>0.45011699999999999</v>
      </c>
      <c r="V376" s="17">
        <v>660</v>
      </c>
      <c r="W376" s="17">
        <v>0.28328199999999998</v>
      </c>
      <c r="X376" s="17">
        <v>379</v>
      </c>
      <c r="Y376" s="17">
        <v>0</v>
      </c>
      <c r="Z376" s="17">
        <v>0</v>
      </c>
      <c r="AA376" s="17">
        <v>0.69248799999999999</v>
      </c>
      <c r="AB376" s="17">
        <v>2.97649E-2</v>
      </c>
      <c r="AC376" s="17">
        <v>0.99239999999999995</v>
      </c>
      <c r="AD376" s="17">
        <v>0.25</v>
      </c>
      <c r="AE376" s="17">
        <v>1203.3</v>
      </c>
    </row>
    <row r="377" spans="1:31">
      <c r="A377" s="17">
        <v>364</v>
      </c>
      <c r="B377" s="19">
        <v>0.47157407407407409</v>
      </c>
      <c r="C377" s="17">
        <v>63</v>
      </c>
      <c r="D377" s="17">
        <v>25.5</v>
      </c>
      <c r="E377" s="17">
        <v>3.2106000000000003E-2</v>
      </c>
      <c r="F377" s="17">
        <v>1.554</v>
      </c>
      <c r="G377" s="17">
        <v>0.99568000000000001</v>
      </c>
      <c r="H377" s="17">
        <v>1.017342</v>
      </c>
      <c r="I377" s="17">
        <v>1.755825</v>
      </c>
      <c r="J377" s="17">
        <v>0.738483</v>
      </c>
      <c r="K377" s="17">
        <v>0.42059000000000002</v>
      </c>
      <c r="L377" s="17">
        <v>614.5</v>
      </c>
      <c r="M377" s="17">
        <v>0.122014</v>
      </c>
      <c r="N377" s="17">
        <v>402</v>
      </c>
      <c r="O377" s="17">
        <v>0</v>
      </c>
      <c r="P377" s="17">
        <v>0</v>
      </c>
      <c r="Q377" s="17">
        <v>0.99500200000000005</v>
      </c>
      <c r="R377" s="17">
        <v>0.95954099999999998</v>
      </c>
      <c r="S377" s="17">
        <v>1.774024</v>
      </c>
      <c r="T377" s="17">
        <v>0.81448299999999996</v>
      </c>
      <c r="U377" s="17">
        <v>0.45911600000000002</v>
      </c>
      <c r="V377" s="17">
        <v>647.20000000000005</v>
      </c>
      <c r="W377" s="17">
        <v>0.21251800000000001</v>
      </c>
      <c r="X377" s="17">
        <v>327</v>
      </c>
      <c r="Y377" s="17">
        <v>0</v>
      </c>
      <c r="Z377" s="17">
        <v>0</v>
      </c>
      <c r="AA377" s="17">
        <v>0.70633199999999996</v>
      </c>
      <c r="AB377" s="17">
        <v>3.6513200000000003E-2</v>
      </c>
      <c r="AC377" s="17">
        <v>0.98928000000000005</v>
      </c>
      <c r="AD377" s="17">
        <v>0.25</v>
      </c>
      <c r="AE377" s="17">
        <v>1351.6</v>
      </c>
    </row>
    <row r="378" spans="1:31">
      <c r="A378" s="17">
        <v>365</v>
      </c>
      <c r="B378" s="19">
        <v>0.47162037037037036</v>
      </c>
      <c r="C378" s="17">
        <v>63</v>
      </c>
      <c r="D378" s="17">
        <v>25.5</v>
      </c>
      <c r="E378" s="17">
        <v>2.9499000000000001E-2</v>
      </c>
      <c r="F378" s="17">
        <v>1.427</v>
      </c>
      <c r="G378" s="17">
        <v>0.98903099999999999</v>
      </c>
      <c r="H378" s="17">
        <v>0.528752</v>
      </c>
      <c r="I378" s="17">
        <v>0.88294700000000004</v>
      </c>
      <c r="J378" s="17">
        <v>0.35419499999999998</v>
      </c>
      <c r="K378" s="17">
        <v>0.40115099999999998</v>
      </c>
      <c r="L378" s="17">
        <v>588</v>
      </c>
      <c r="M378" s="17">
        <v>0.110065</v>
      </c>
      <c r="N378" s="17">
        <v>399</v>
      </c>
      <c r="O378" s="17">
        <v>0</v>
      </c>
      <c r="P378" s="17">
        <v>0</v>
      </c>
      <c r="Q378" s="17">
        <v>0.99243400000000004</v>
      </c>
      <c r="R378" s="17">
        <v>0.51139699999999999</v>
      </c>
      <c r="S378" s="17">
        <v>0.91324399999999994</v>
      </c>
      <c r="T378" s="17">
        <v>0.40184599999999998</v>
      </c>
      <c r="U378" s="17">
        <v>0.440021</v>
      </c>
      <c r="V378" s="17">
        <v>600.20000000000005</v>
      </c>
      <c r="W378" s="17">
        <v>0.30279499999999998</v>
      </c>
      <c r="X378" s="17">
        <v>376</v>
      </c>
      <c r="Y378" s="17">
        <v>0</v>
      </c>
      <c r="Z378" s="17">
        <v>0</v>
      </c>
      <c r="AA378" s="17">
        <v>0.67695499999999997</v>
      </c>
      <c r="AB378" s="17">
        <v>3.4741899999999999E-2</v>
      </c>
      <c r="AC378" s="17">
        <v>0.52535799999999999</v>
      </c>
      <c r="AD378" s="17">
        <v>0.25</v>
      </c>
      <c r="AE378" s="17">
        <v>1412.4</v>
      </c>
    </row>
    <row r="379" spans="1:31">
      <c r="A379" s="17">
        <v>366</v>
      </c>
      <c r="B379" s="19">
        <v>0.47167824074074072</v>
      </c>
      <c r="C379" s="17">
        <v>61</v>
      </c>
      <c r="D379" s="17">
        <v>29.9</v>
      </c>
      <c r="E379" s="17">
        <v>3.2209000000000002E-2</v>
      </c>
      <c r="F379" s="17">
        <v>1.5589999999999999</v>
      </c>
      <c r="G379" s="17">
        <v>0.992753</v>
      </c>
      <c r="H379" s="17">
        <v>0.46614299999999997</v>
      </c>
      <c r="I379" s="17">
        <v>0.78624799999999995</v>
      </c>
      <c r="J379" s="17">
        <v>0.32010499999999997</v>
      </c>
      <c r="K379" s="17">
        <v>0.40712999999999999</v>
      </c>
      <c r="L379" s="17">
        <v>531.9</v>
      </c>
      <c r="M379" s="17">
        <v>7.8868999999999995E-2</v>
      </c>
      <c r="N379" s="17">
        <v>305</v>
      </c>
      <c r="O379" s="17">
        <v>0</v>
      </c>
      <c r="P379" s="17">
        <v>0</v>
      </c>
      <c r="Q379" s="17">
        <v>0.99464300000000005</v>
      </c>
      <c r="R379" s="17">
        <v>0.43633300000000003</v>
      </c>
      <c r="S379" s="17">
        <v>0.793462</v>
      </c>
      <c r="T379" s="17">
        <v>0.35712899999999997</v>
      </c>
      <c r="U379" s="17">
        <v>0.45008900000000002</v>
      </c>
      <c r="V379" s="17">
        <v>579.1</v>
      </c>
      <c r="W379" s="17">
        <v>0.118688</v>
      </c>
      <c r="X379" s="17">
        <v>294</v>
      </c>
      <c r="Y379" s="17">
        <v>0</v>
      </c>
      <c r="Z379" s="17">
        <v>0</v>
      </c>
      <c r="AA379" s="17">
        <v>0.69244499999999998</v>
      </c>
      <c r="AB379" s="17">
        <v>2.8412900000000001E-2</v>
      </c>
      <c r="AC379" s="17">
        <v>0.44647999999999999</v>
      </c>
      <c r="AD379" s="17">
        <v>0.25</v>
      </c>
      <c r="AE379" s="17">
        <v>1561.5</v>
      </c>
    </row>
    <row r="380" spans="1:31">
      <c r="A380" s="17">
        <v>367</v>
      </c>
      <c r="B380" s="19">
        <v>0.47173611111111113</v>
      </c>
      <c r="C380" s="17">
        <v>60.8</v>
      </c>
      <c r="D380" s="17">
        <v>29</v>
      </c>
      <c r="E380" s="17">
        <v>3.0394000000000001E-2</v>
      </c>
      <c r="F380" s="17">
        <v>1.4710000000000001</v>
      </c>
      <c r="G380" s="17">
        <v>0.98750599999999999</v>
      </c>
      <c r="H380" s="17">
        <v>0.37287999999999999</v>
      </c>
      <c r="I380" s="17">
        <v>0.60603200000000002</v>
      </c>
      <c r="J380" s="17">
        <v>0.233153</v>
      </c>
      <c r="K380" s="17">
        <v>0.38472000000000001</v>
      </c>
      <c r="L380" s="17">
        <v>532.6</v>
      </c>
      <c r="M380" s="17">
        <v>0.22917799999999999</v>
      </c>
      <c r="N380" s="17">
        <v>342</v>
      </c>
      <c r="O380" s="17">
        <v>0</v>
      </c>
      <c r="P380" s="17">
        <v>0</v>
      </c>
      <c r="Q380" s="17">
        <v>0.98739200000000005</v>
      </c>
      <c r="R380" s="17">
        <v>0.35401500000000002</v>
      </c>
      <c r="S380" s="17">
        <v>0.63009199999999999</v>
      </c>
      <c r="T380" s="17">
        <v>0.27607799999999999</v>
      </c>
      <c r="U380" s="17">
        <v>0.43815399999999999</v>
      </c>
      <c r="V380" s="17">
        <v>533.5</v>
      </c>
      <c r="W380" s="17">
        <v>0.20144599999999999</v>
      </c>
      <c r="X380" s="17">
        <v>387</v>
      </c>
      <c r="Y380" s="17">
        <v>0</v>
      </c>
      <c r="Z380" s="17">
        <v>0</v>
      </c>
      <c r="AA380" s="17">
        <v>0.67408299999999999</v>
      </c>
      <c r="AB380" s="17">
        <v>3.0873399999999999E-2</v>
      </c>
      <c r="AC380" s="17">
        <v>0.36253800000000003</v>
      </c>
      <c r="AD380" s="17">
        <v>0.25</v>
      </c>
      <c r="AE380" s="17">
        <v>1559.6</v>
      </c>
    </row>
    <row r="381" spans="1:31">
      <c r="A381" s="17">
        <v>368</v>
      </c>
      <c r="B381" s="19">
        <v>0.47179398148148149</v>
      </c>
      <c r="C381" s="17">
        <v>59.2</v>
      </c>
      <c r="D381" s="17">
        <v>32.5</v>
      </c>
      <c r="E381" s="17">
        <v>3.4107999999999999E-2</v>
      </c>
      <c r="F381" s="17">
        <v>1.65</v>
      </c>
      <c r="G381" s="17">
        <v>0.989954</v>
      </c>
      <c r="H381" s="17">
        <v>0.33983999999999998</v>
      </c>
      <c r="I381" s="17">
        <v>0.56024499999999999</v>
      </c>
      <c r="J381" s="17">
        <v>0.22040499999999999</v>
      </c>
      <c r="K381" s="17">
        <v>0.39340900000000001</v>
      </c>
      <c r="L381" s="17">
        <v>529</v>
      </c>
      <c r="M381" s="17">
        <v>0.22917999999999999</v>
      </c>
      <c r="N381" s="17">
        <v>360</v>
      </c>
      <c r="O381" s="17">
        <v>0</v>
      </c>
      <c r="P381" s="17">
        <v>0</v>
      </c>
      <c r="Q381" s="17">
        <v>0.98901499999999998</v>
      </c>
      <c r="R381" s="17">
        <v>0.31636700000000001</v>
      </c>
      <c r="S381" s="17">
        <v>0.56882500000000003</v>
      </c>
      <c r="T381" s="17">
        <v>0.25245800000000002</v>
      </c>
      <c r="U381" s="17">
        <v>0.443824</v>
      </c>
      <c r="V381" s="17">
        <v>536.29999999999995</v>
      </c>
      <c r="W381" s="17">
        <v>0.11490400000000001</v>
      </c>
      <c r="X381" s="17">
        <v>381</v>
      </c>
      <c r="Y381" s="17">
        <v>0</v>
      </c>
      <c r="Z381" s="17">
        <v>0</v>
      </c>
      <c r="AA381" s="17">
        <v>0.68280600000000002</v>
      </c>
      <c r="AB381" s="17">
        <v>3.5959499999999998E-2</v>
      </c>
      <c r="AC381" s="17">
        <v>0.32544499999999998</v>
      </c>
      <c r="AD381" s="17">
        <v>0.25</v>
      </c>
      <c r="AE381" s="17">
        <v>1570.1</v>
      </c>
    </row>
    <row r="382" spans="1:31">
      <c r="A382" s="17">
        <v>369</v>
      </c>
      <c r="B382" s="19">
        <v>0.47184027777777776</v>
      </c>
      <c r="C382" s="17">
        <v>58.6</v>
      </c>
      <c r="D382" s="17">
        <v>32.5</v>
      </c>
      <c r="E382" s="17">
        <v>3.4647999999999998E-2</v>
      </c>
      <c r="F382" s="17">
        <v>1.677</v>
      </c>
      <c r="G382" s="17">
        <v>0.98708799999999997</v>
      </c>
      <c r="H382" s="17">
        <v>0.32092399999999999</v>
      </c>
      <c r="I382" s="17">
        <v>0.53253200000000001</v>
      </c>
      <c r="J382" s="17">
        <v>0.21160799999999999</v>
      </c>
      <c r="K382" s="17">
        <v>0.39736100000000002</v>
      </c>
      <c r="L382" s="17">
        <v>533.70000000000005</v>
      </c>
      <c r="M382" s="17">
        <v>0.113057</v>
      </c>
      <c r="N382" s="17">
        <v>417</v>
      </c>
      <c r="O382" s="17">
        <v>0</v>
      </c>
      <c r="P382" s="17">
        <v>0</v>
      </c>
      <c r="Q382" s="17">
        <v>0.98359799999999997</v>
      </c>
      <c r="R382" s="17">
        <v>0.29871900000000001</v>
      </c>
      <c r="S382" s="17">
        <v>0.54273800000000005</v>
      </c>
      <c r="T382" s="17">
        <v>0.24401900000000001</v>
      </c>
      <c r="U382" s="17">
        <v>0.44960800000000001</v>
      </c>
      <c r="V382" s="17">
        <v>515.6</v>
      </c>
      <c r="W382" s="17">
        <v>7.9342999999999997E-2</v>
      </c>
      <c r="X382" s="17">
        <v>435</v>
      </c>
      <c r="Y382" s="17">
        <v>0</v>
      </c>
      <c r="Z382" s="17">
        <v>0</v>
      </c>
      <c r="AA382" s="17">
        <v>0.69170399999999999</v>
      </c>
      <c r="AB382" s="17">
        <v>4.1750700000000002E-2</v>
      </c>
      <c r="AC382" s="17">
        <v>0.30890699999999999</v>
      </c>
      <c r="AD382" s="17">
        <v>0.25</v>
      </c>
      <c r="AE382" s="17">
        <v>1556.3</v>
      </c>
    </row>
    <row r="383" spans="1:31">
      <c r="A383" s="17">
        <v>370</v>
      </c>
      <c r="B383" s="19">
        <v>0.47189814814814812</v>
      </c>
      <c r="C383" s="17">
        <v>57.4</v>
      </c>
      <c r="D383" s="17">
        <v>34.299999999999997</v>
      </c>
      <c r="E383" s="17">
        <v>3.5569999999999997E-2</v>
      </c>
      <c r="F383" s="17">
        <v>1.7210000000000001</v>
      </c>
      <c r="G383" s="17">
        <v>0.98297500000000004</v>
      </c>
      <c r="H383" s="17">
        <v>0.315305</v>
      </c>
      <c r="I383" s="17">
        <v>0.52318299999999995</v>
      </c>
      <c r="J383" s="17">
        <v>0.20787800000000001</v>
      </c>
      <c r="K383" s="17">
        <v>0.39733299999999999</v>
      </c>
      <c r="L383" s="17">
        <v>517.70000000000005</v>
      </c>
      <c r="M383" s="17">
        <v>7.6076000000000005E-2</v>
      </c>
      <c r="N383" s="17">
        <v>339</v>
      </c>
      <c r="O383" s="17">
        <v>0</v>
      </c>
      <c r="P383" s="17">
        <v>0</v>
      </c>
      <c r="Q383" s="17">
        <v>0.97862300000000002</v>
      </c>
      <c r="R383" s="17">
        <v>0.29191</v>
      </c>
      <c r="S383" s="17">
        <v>0.52906799999999998</v>
      </c>
      <c r="T383" s="17">
        <v>0.23715800000000001</v>
      </c>
      <c r="U383" s="17">
        <v>0.44825700000000002</v>
      </c>
      <c r="V383" s="17">
        <v>514.70000000000005</v>
      </c>
      <c r="W383" s="17">
        <v>6.7652000000000004E-2</v>
      </c>
      <c r="X383" s="17">
        <v>325</v>
      </c>
      <c r="Y383" s="17">
        <v>0</v>
      </c>
      <c r="Z383" s="17">
        <v>0</v>
      </c>
      <c r="AA383" s="17">
        <v>0.68962599999999996</v>
      </c>
      <c r="AB383" s="17">
        <v>3.5015699999999997E-2</v>
      </c>
      <c r="AC383" s="17">
        <v>0.30021399999999998</v>
      </c>
      <c r="AD383" s="17">
        <v>0.25</v>
      </c>
      <c r="AE383" s="17">
        <v>1604.3</v>
      </c>
    </row>
    <row r="384" spans="1:31">
      <c r="A384" s="17">
        <v>371</v>
      </c>
      <c r="B384" s="19">
        <v>0.47195601851851854</v>
      </c>
      <c r="C384" s="17">
        <v>56.6</v>
      </c>
      <c r="D384" s="17">
        <v>36.1</v>
      </c>
      <c r="E384" s="17">
        <v>3.8293000000000001E-2</v>
      </c>
      <c r="F384" s="17">
        <v>1.853</v>
      </c>
      <c r="G384" s="17">
        <v>0.98455099999999995</v>
      </c>
      <c r="H384" s="17">
        <v>0.30385299999999998</v>
      </c>
      <c r="I384" s="17">
        <v>0.501919</v>
      </c>
      <c r="J384" s="17">
        <v>0.19806599999999999</v>
      </c>
      <c r="K384" s="17">
        <v>0.394617</v>
      </c>
      <c r="L384" s="17">
        <v>515.70000000000005</v>
      </c>
      <c r="M384" s="17">
        <v>0.16728599999999999</v>
      </c>
      <c r="N384" s="17">
        <v>361</v>
      </c>
      <c r="O384" s="17">
        <v>0</v>
      </c>
      <c r="P384" s="17">
        <v>0</v>
      </c>
      <c r="Q384" s="17">
        <v>0.98453999999999997</v>
      </c>
      <c r="R384" s="17">
        <v>0.273059</v>
      </c>
      <c r="S384" s="17">
        <v>0.508189</v>
      </c>
      <c r="T384" s="17">
        <v>0.235129</v>
      </c>
      <c r="U384" s="17">
        <v>0.46268100000000001</v>
      </c>
      <c r="V384" s="17">
        <v>512.29999999999995</v>
      </c>
      <c r="W384" s="17">
        <v>0.149366</v>
      </c>
      <c r="X384" s="17">
        <v>443</v>
      </c>
      <c r="Y384" s="17">
        <v>0</v>
      </c>
      <c r="Z384" s="17">
        <v>0</v>
      </c>
      <c r="AA384" s="17">
        <v>0.71181700000000003</v>
      </c>
      <c r="AB384" s="17">
        <v>3.88207E-2</v>
      </c>
      <c r="AC384" s="17">
        <v>0.28218700000000002</v>
      </c>
      <c r="AD384" s="17">
        <v>0.25</v>
      </c>
      <c r="AE384" s="17">
        <v>1610.7</v>
      </c>
    </row>
    <row r="385" spans="1:31">
      <c r="A385" s="17">
        <v>372</v>
      </c>
      <c r="B385" s="19">
        <v>0.4720138888888889</v>
      </c>
      <c r="C385" s="17">
        <v>55.9</v>
      </c>
      <c r="D385" s="17">
        <v>36.9</v>
      </c>
      <c r="E385" s="17">
        <v>3.6949999999999997E-2</v>
      </c>
      <c r="F385" s="17">
        <v>1.788</v>
      </c>
      <c r="G385" s="17">
        <v>0.986043</v>
      </c>
      <c r="H385" s="17">
        <v>0.28992299999999999</v>
      </c>
      <c r="I385" s="17">
        <v>0.47769899999999998</v>
      </c>
      <c r="J385" s="17">
        <v>0.187776</v>
      </c>
      <c r="K385" s="17">
        <v>0.39308399999999999</v>
      </c>
      <c r="L385" s="17">
        <v>518.9</v>
      </c>
      <c r="M385" s="17">
        <v>0.21010599999999999</v>
      </c>
      <c r="N385" s="17">
        <v>419</v>
      </c>
      <c r="O385" s="17">
        <v>0</v>
      </c>
      <c r="P385" s="17">
        <v>0</v>
      </c>
      <c r="Q385" s="17">
        <v>0.98367000000000004</v>
      </c>
      <c r="R385" s="17">
        <v>0.27085399999999998</v>
      </c>
      <c r="S385" s="17">
        <v>0.48058800000000002</v>
      </c>
      <c r="T385" s="17">
        <v>0.209734</v>
      </c>
      <c r="U385" s="17">
        <v>0.43641099999999999</v>
      </c>
      <c r="V385" s="17">
        <v>476.6</v>
      </c>
      <c r="W385" s="17">
        <v>7.0920999999999998E-2</v>
      </c>
      <c r="X385" s="17">
        <v>362</v>
      </c>
      <c r="Y385" s="17">
        <v>0</v>
      </c>
      <c r="Z385" s="17">
        <v>0</v>
      </c>
      <c r="AA385" s="17">
        <v>0.67140200000000005</v>
      </c>
      <c r="AB385" s="17">
        <v>4.6143200000000002E-2</v>
      </c>
      <c r="AC385" s="17">
        <v>0.28053099999999997</v>
      </c>
      <c r="AD385" s="17">
        <v>0.25</v>
      </c>
      <c r="AE385" s="17">
        <v>1600.6</v>
      </c>
    </row>
    <row r="386" spans="1:31">
      <c r="A386" s="17">
        <v>373</v>
      </c>
      <c r="B386" s="19">
        <v>0.47207175925925932</v>
      </c>
      <c r="C386" s="17">
        <v>54.5</v>
      </c>
      <c r="D386" s="17">
        <v>40.5</v>
      </c>
      <c r="E386" s="17">
        <v>3.6795000000000001E-2</v>
      </c>
      <c r="F386" s="17">
        <v>1.7809999999999999</v>
      </c>
      <c r="G386" s="17">
        <v>0.98797000000000001</v>
      </c>
      <c r="H386" s="17">
        <v>0.28791899999999998</v>
      </c>
      <c r="I386" s="17">
        <v>0.47004600000000002</v>
      </c>
      <c r="J386" s="17">
        <v>0.18212700000000001</v>
      </c>
      <c r="K386" s="17">
        <v>0.38746599999999998</v>
      </c>
      <c r="L386" s="17">
        <v>479.8</v>
      </c>
      <c r="M386" s="17">
        <v>0.156858</v>
      </c>
      <c r="N386" s="17">
        <v>382</v>
      </c>
      <c r="O386" s="17">
        <v>0</v>
      </c>
      <c r="P386" s="17">
        <v>0</v>
      </c>
      <c r="Q386" s="17">
        <v>0.98213300000000003</v>
      </c>
      <c r="R386" s="17">
        <v>0.26414599999999999</v>
      </c>
      <c r="S386" s="17">
        <v>0.46150099999999999</v>
      </c>
      <c r="T386" s="17">
        <v>0.197355</v>
      </c>
      <c r="U386" s="17">
        <v>0.42763699999999999</v>
      </c>
      <c r="V386" s="17">
        <v>480.6</v>
      </c>
      <c r="W386" s="17">
        <v>0.14163700000000001</v>
      </c>
      <c r="X386" s="17">
        <v>277</v>
      </c>
      <c r="Y386" s="17">
        <v>0</v>
      </c>
      <c r="Z386" s="17">
        <v>0</v>
      </c>
      <c r="AA386" s="17">
        <v>0.65790300000000002</v>
      </c>
      <c r="AB386" s="17">
        <v>4.2740899999999998E-2</v>
      </c>
      <c r="AC386" s="17">
        <v>0.27258199999999999</v>
      </c>
      <c r="AD386" s="17">
        <v>0.25</v>
      </c>
      <c r="AE386" s="17">
        <v>1731.1</v>
      </c>
    </row>
    <row r="387" spans="1:31">
      <c r="A387" s="17">
        <v>374</v>
      </c>
      <c r="B387" s="19">
        <v>0.47211805555555553</v>
      </c>
      <c r="C387" s="17">
        <v>53.7</v>
      </c>
      <c r="D387" s="17">
        <v>40.5</v>
      </c>
      <c r="E387" s="17">
        <v>4.2130000000000001E-2</v>
      </c>
      <c r="F387" s="17">
        <v>2.0390000000000001</v>
      </c>
      <c r="G387" s="17">
        <v>0.98077400000000003</v>
      </c>
      <c r="H387" s="17">
        <v>0.28215600000000002</v>
      </c>
      <c r="I387" s="17">
        <v>0.46309400000000001</v>
      </c>
      <c r="J387" s="17">
        <v>0.18093699999999999</v>
      </c>
      <c r="K387" s="17">
        <v>0.39071400000000001</v>
      </c>
      <c r="L387" s="17">
        <v>523.79999999999995</v>
      </c>
      <c r="M387" s="17">
        <v>9.4449000000000005E-2</v>
      </c>
      <c r="N387" s="17">
        <v>422</v>
      </c>
      <c r="O387" s="17">
        <v>0</v>
      </c>
      <c r="P387" s="17">
        <v>0</v>
      </c>
      <c r="Q387" s="17">
        <v>0.97429500000000002</v>
      </c>
      <c r="R387" s="17">
        <v>0.24900600000000001</v>
      </c>
      <c r="S387" s="17">
        <v>0.45471499999999998</v>
      </c>
      <c r="T387" s="17">
        <v>0.205709</v>
      </c>
      <c r="U387" s="17">
        <v>0.45239099999999999</v>
      </c>
      <c r="V387" s="17">
        <v>522.20000000000005</v>
      </c>
      <c r="W387" s="17">
        <v>7.1686E-2</v>
      </c>
      <c r="X387" s="17">
        <v>291</v>
      </c>
      <c r="Y387" s="17">
        <v>0</v>
      </c>
      <c r="Z387" s="17">
        <v>0</v>
      </c>
      <c r="AA387" s="17">
        <v>0.69598700000000002</v>
      </c>
      <c r="AB387" s="17">
        <v>5.1031300000000002E-2</v>
      </c>
      <c r="AC387" s="17">
        <v>0.25950299999999998</v>
      </c>
      <c r="AD387" s="17">
        <v>0.25</v>
      </c>
      <c r="AE387" s="17">
        <v>1585.6</v>
      </c>
    </row>
    <row r="388" spans="1:31">
      <c r="A388" s="17">
        <v>375</v>
      </c>
      <c r="B388" s="19">
        <v>0.47217592592592594</v>
      </c>
      <c r="C388" s="17">
        <v>53</v>
      </c>
      <c r="D388" s="17">
        <v>43.1</v>
      </c>
      <c r="E388" s="17">
        <v>3.9385000000000003E-2</v>
      </c>
      <c r="F388" s="17">
        <v>1.9059999999999999</v>
      </c>
      <c r="G388" s="17">
        <v>0.97825099999999998</v>
      </c>
      <c r="H388" s="17">
        <v>0.26863799999999999</v>
      </c>
      <c r="I388" s="17">
        <v>0.42921700000000002</v>
      </c>
      <c r="J388" s="17">
        <v>0.160578</v>
      </c>
      <c r="K388" s="17">
        <v>0.37411899999999998</v>
      </c>
      <c r="L388" s="17">
        <v>470.1</v>
      </c>
      <c r="M388" s="17">
        <v>9.4241000000000005E-2</v>
      </c>
      <c r="N388" s="17">
        <v>363</v>
      </c>
      <c r="O388" s="17">
        <v>0</v>
      </c>
      <c r="P388" s="17">
        <v>0</v>
      </c>
      <c r="Q388" s="17">
        <v>0.97619299999999998</v>
      </c>
      <c r="R388" s="17">
        <v>0.23757</v>
      </c>
      <c r="S388" s="17">
        <v>0.42303400000000002</v>
      </c>
      <c r="T388" s="17">
        <v>0.18546399999999999</v>
      </c>
      <c r="U388" s="17">
        <v>0.438413</v>
      </c>
      <c r="V388" s="17">
        <v>539.1</v>
      </c>
      <c r="W388" s="17">
        <v>0.245064</v>
      </c>
      <c r="X388" s="17">
        <v>413</v>
      </c>
      <c r="Y388" s="17">
        <v>0</v>
      </c>
      <c r="Z388" s="17">
        <v>0</v>
      </c>
      <c r="AA388" s="17">
        <v>0.67448200000000003</v>
      </c>
      <c r="AB388" s="17">
        <v>4.2415300000000003E-2</v>
      </c>
      <c r="AC388" s="17">
        <v>0.24543699999999999</v>
      </c>
      <c r="AD388" s="17">
        <v>0.25</v>
      </c>
      <c r="AE388" s="17">
        <v>1766.8</v>
      </c>
    </row>
    <row r="389" spans="1:31">
      <c r="A389" s="17">
        <v>376</v>
      </c>
      <c r="B389" s="19">
        <v>0.4722337962962963</v>
      </c>
      <c r="C389" s="17">
        <v>51.9</v>
      </c>
      <c r="D389" s="17">
        <v>44.9</v>
      </c>
      <c r="E389" s="17">
        <v>4.1342999999999998E-2</v>
      </c>
      <c r="F389" s="17">
        <v>2.0009999999999999</v>
      </c>
      <c r="G389" s="17">
        <v>0.97879099999999997</v>
      </c>
      <c r="H389" s="17">
        <v>0.260326</v>
      </c>
      <c r="I389" s="17">
        <v>0.418014</v>
      </c>
      <c r="J389" s="17">
        <v>0.15768799999999999</v>
      </c>
      <c r="K389" s="17">
        <v>0.37723200000000001</v>
      </c>
      <c r="L389" s="17">
        <v>472.9</v>
      </c>
      <c r="M389" s="17">
        <v>6.2151999999999999E-2</v>
      </c>
      <c r="N389" s="17">
        <v>509</v>
      </c>
      <c r="O389" s="17">
        <v>0</v>
      </c>
      <c r="P389" s="17">
        <v>0</v>
      </c>
      <c r="Q389" s="17">
        <v>0.97943899999999995</v>
      </c>
      <c r="R389" s="17">
        <v>0.23022899999999999</v>
      </c>
      <c r="S389" s="17">
        <v>0.417298</v>
      </c>
      <c r="T389" s="17">
        <v>0.18706900000000001</v>
      </c>
      <c r="U389" s="17">
        <v>0.44828600000000002</v>
      </c>
      <c r="V389" s="17">
        <v>492.7</v>
      </c>
      <c r="W389" s="17">
        <v>0.16837199999999999</v>
      </c>
      <c r="X389" s="17">
        <v>392</v>
      </c>
      <c r="Y389" s="17">
        <v>0</v>
      </c>
      <c r="Z389" s="17">
        <v>0</v>
      </c>
      <c r="AA389" s="17">
        <v>0.68967000000000001</v>
      </c>
      <c r="AB389" s="17">
        <v>6.1032200000000002E-2</v>
      </c>
      <c r="AC389" s="17">
        <v>0.241646</v>
      </c>
      <c r="AD389" s="17">
        <v>0.25</v>
      </c>
      <c r="AE389" s="17">
        <v>1756.5</v>
      </c>
    </row>
    <row r="390" spans="1:31">
      <c r="A390" s="17">
        <v>377</v>
      </c>
      <c r="B390" s="19">
        <v>0.47229166666666672</v>
      </c>
      <c r="C390" s="17">
        <v>50.8</v>
      </c>
      <c r="D390" s="17">
        <v>47.5</v>
      </c>
      <c r="E390" s="17">
        <v>4.3216999999999998E-2</v>
      </c>
      <c r="F390" s="17">
        <v>2.0910000000000002</v>
      </c>
      <c r="G390" s="17">
        <v>0.97997800000000002</v>
      </c>
      <c r="H390" s="17">
        <v>0.257988</v>
      </c>
      <c r="I390" s="17">
        <v>0.407605</v>
      </c>
      <c r="J390" s="17">
        <v>0.149616</v>
      </c>
      <c r="K390" s="17">
        <v>0.367062</v>
      </c>
      <c r="L390" s="17">
        <v>485</v>
      </c>
      <c r="M390" s="17">
        <v>0.14164099999999999</v>
      </c>
      <c r="N390" s="17">
        <v>631</v>
      </c>
      <c r="O390" s="17">
        <v>0</v>
      </c>
      <c r="P390" s="17">
        <v>0</v>
      </c>
      <c r="Q390" s="17">
        <v>0.98695999999999995</v>
      </c>
      <c r="R390" s="17">
        <v>0.229906</v>
      </c>
      <c r="S390" s="17">
        <v>0.410995</v>
      </c>
      <c r="T390" s="17">
        <v>0.181089</v>
      </c>
      <c r="U390" s="17">
        <v>0.44061099999999997</v>
      </c>
      <c r="V390" s="17">
        <v>458.8</v>
      </c>
      <c r="W390" s="17">
        <v>0.15379999999999999</v>
      </c>
      <c r="X390" s="17">
        <v>373</v>
      </c>
      <c r="Y390" s="17">
        <v>0</v>
      </c>
      <c r="Z390" s="17">
        <v>0</v>
      </c>
      <c r="AA390" s="17">
        <v>0.67786299999999999</v>
      </c>
      <c r="AB390" s="17">
        <v>8.0501900000000001E-2</v>
      </c>
      <c r="AC390" s="17">
        <v>0.24448400000000001</v>
      </c>
      <c r="AD390" s="17">
        <v>0.25</v>
      </c>
      <c r="AE390" s="17">
        <v>1712.4</v>
      </c>
    </row>
    <row r="391" spans="1:31">
      <c r="A391" s="17">
        <v>378</v>
      </c>
      <c r="B391" s="19">
        <v>0.47233796296296293</v>
      </c>
      <c r="C391" s="17">
        <v>50.1</v>
      </c>
      <c r="D391" s="17">
        <v>50.1</v>
      </c>
      <c r="E391" s="17">
        <v>4.6224000000000001E-2</v>
      </c>
      <c r="F391" s="17">
        <v>2.2370000000000001</v>
      </c>
      <c r="G391" s="17">
        <v>0.97622299999999995</v>
      </c>
      <c r="H391" s="17">
        <v>0.246114</v>
      </c>
      <c r="I391" s="17">
        <v>0.39593600000000001</v>
      </c>
      <c r="J391" s="17">
        <v>0.14982300000000001</v>
      </c>
      <c r="K391" s="17">
        <v>0.37840099999999999</v>
      </c>
      <c r="L391" s="17">
        <v>470.4</v>
      </c>
      <c r="M391" s="17">
        <v>2.3521E-2</v>
      </c>
      <c r="N391" s="17">
        <v>275</v>
      </c>
      <c r="O391" s="17">
        <v>0</v>
      </c>
      <c r="P391" s="17">
        <v>0</v>
      </c>
      <c r="Q391" s="17">
        <v>0.98639500000000002</v>
      </c>
      <c r="R391" s="17">
        <v>0.22037399999999999</v>
      </c>
      <c r="S391" s="17">
        <v>0.39342199999999999</v>
      </c>
      <c r="T391" s="17">
        <v>0.17304900000000001</v>
      </c>
      <c r="U391" s="17">
        <v>0.439855</v>
      </c>
      <c r="V391" s="17">
        <v>454.3</v>
      </c>
      <c r="W391" s="17">
        <v>3.3437000000000001E-2</v>
      </c>
      <c r="X391" s="17">
        <v>380</v>
      </c>
      <c r="Y391" s="17">
        <v>0</v>
      </c>
      <c r="Z391" s="17">
        <v>0</v>
      </c>
      <c r="AA391" s="17">
        <v>0.67669900000000005</v>
      </c>
      <c r="AB391" s="17">
        <v>3.7578399999999998E-2</v>
      </c>
      <c r="AC391" s="17">
        <v>0.226877</v>
      </c>
      <c r="AD391" s="17">
        <v>0.25</v>
      </c>
      <c r="AE391" s="17">
        <v>1765.8</v>
      </c>
    </row>
    <row r="392" spans="1:31">
      <c r="A392" s="17">
        <v>379</v>
      </c>
      <c r="B392" s="19">
        <v>0.47239583333333335</v>
      </c>
      <c r="C392" s="17">
        <v>48.8</v>
      </c>
      <c r="D392" s="17">
        <v>53.6</v>
      </c>
      <c r="E392" s="17">
        <v>5.2472999999999999E-2</v>
      </c>
      <c r="F392" s="17">
        <v>2.5390000000000001</v>
      </c>
      <c r="G392" s="17">
        <v>0.97263699999999997</v>
      </c>
      <c r="H392" s="17">
        <v>0.236489</v>
      </c>
      <c r="I392" s="17">
        <v>0.37934200000000001</v>
      </c>
      <c r="J392" s="17">
        <v>0.14285300000000001</v>
      </c>
      <c r="K392" s="17">
        <v>0.37658000000000003</v>
      </c>
      <c r="L392" s="17">
        <v>501</v>
      </c>
      <c r="M392" s="17">
        <v>0.112384</v>
      </c>
      <c r="N392" s="17">
        <v>354</v>
      </c>
      <c r="O392" s="17">
        <v>0</v>
      </c>
      <c r="P392" s="17">
        <v>0</v>
      </c>
      <c r="Q392" s="17">
        <v>0.98064399999999996</v>
      </c>
      <c r="R392" s="17">
        <v>0.20941100000000001</v>
      </c>
      <c r="S392" s="17">
        <v>0.377826</v>
      </c>
      <c r="T392" s="17">
        <v>0.16841500000000001</v>
      </c>
      <c r="U392" s="17">
        <v>0.44574799999999998</v>
      </c>
      <c r="V392" s="17">
        <v>450.3</v>
      </c>
      <c r="W392" s="17">
        <v>5.4205000000000003E-2</v>
      </c>
      <c r="X392" s="17">
        <v>394</v>
      </c>
      <c r="Y392" s="17">
        <v>0</v>
      </c>
      <c r="Z392" s="17">
        <v>0</v>
      </c>
      <c r="AA392" s="17">
        <v>0.68576599999999999</v>
      </c>
      <c r="AB392" s="17">
        <v>5.4158900000000003E-2</v>
      </c>
      <c r="AC392" s="17">
        <v>0.218532</v>
      </c>
      <c r="AD392" s="17">
        <v>0.25</v>
      </c>
      <c r="AE392" s="17">
        <v>1657.9</v>
      </c>
    </row>
    <row r="393" spans="1:31">
      <c r="A393" s="17">
        <v>380</v>
      </c>
      <c r="B393" s="19">
        <v>0.47245370370370371</v>
      </c>
      <c r="C393" s="17">
        <v>47.9</v>
      </c>
      <c r="D393" s="17">
        <v>56.3</v>
      </c>
      <c r="E393" s="17">
        <v>5.0160999999999997E-2</v>
      </c>
      <c r="F393" s="17">
        <v>2.427</v>
      </c>
      <c r="G393" s="17">
        <v>0.97278600000000004</v>
      </c>
      <c r="H393" s="17">
        <v>0.23638200000000001</v>
      </c>
      <c r="I393" s="17">
        <v>0.37542500000000001</v>
      </c>
      <c r="J393" s="17">
        <v>0.139044</v>
      </c>
      <c r="K393" s="17">
        <v>0.370363</v>
      </c>
      <c r="L393" s="17">
        <v>460.7</v>
      </c>
      <c r="M393" s="17">
        <v>7.1648000000000003E-2</v>
      </c>
      <c r="N393" s="17">
        <v>412</v>
      </c>
      <c r="O393" s="17">
        <v>0</v>
      </c>
      <c r="P393" s="17">
        <v>0</v>
      </c>
      <c r="Q393" s="17">
        <v>0.97945300000000002</v>
      </c>
      <c r="R393" s="17">
        <v>0.199267</v>
      </c>
      <c r="S393" s="17">
        <v>0.35877900000000001</v>
      </c>
      <c r="T393" s="17">
        <v>0.15951199999999999</v>
      </c>
      <c r="U393" s="17">
        <v>0.44459700000000002</v>
      </c>
      <c r="V393" s="17">
        <v>491.6</v>
      </c>
      <c r="W393" s="17">
        <v>0.14163600000000001</v>
      </c>
      <c r="X393" s="17">
        <v>384</v>
      </c>
      <c r="Y393" s="17">
        <v>0</v>
      </c>
      <c r="Z393" s="17">
        <v>0</v>
      </c>
      <c r="AA393" s="17">
        <v>0.68399500000000002</v>
      </c>
      <c r="AB393" s="17">
        <v>6.0438199999999997E-2</v>
      </c>
      <c r="AC393" s="17">
        <v>0.20890800000000001</v>
      </c>
      <c r="AD393" s="17">
        <v>0.25</v>
      </c>
      <c r="AE393" s="17">
        <v>1802.9</v>
      </c>
    </row>
    <row r="394" spans="1:31">
      <c r="A394" s="17">
        <v>381</v>
      </c>
      <c r="B394" s="19">
        <v>0.47251157407407413</v>
      </c>
      <c r="C394" s="17">
        <v>47.4</v>
      </c>
      <c r="D394" s="17">
        <v>58.9</v>
      </c>
      <c r="E394" s="17">
        <v>5.1944999999999998E-2</v>
      </c>
      <c r="F394" s="17">
        <v>2.5139999999999998</v>
      </c>
      <c r="G394" s="17">
        <v>0.98190500000000003</v>
      </c>
      <c r="H394" s="17">
        <v>0.25920399999999999</v>
      </c>
      <c r="I394" s="17">
        <v>0.41309699999999999</v>
      </c>
      <c r="J394" s="17">
        <v>0.153892</v>
      </c>
      <c r="K394" s="17">
        <v>0.37253399999999998</v>
      </c>
      <c r="L394" s="17">
        <v>456.7</v>
      </c>
      <c r="M394" s="17">
        <v>0.22917999999999999</v>
      </c>
      <c r="N394" s="17">
        <v>471</v>
      </c>
      <c r="O394" s="17">
        <v>0</v>
      </c>
      <c r="P394" s="17">
        <v>0</v>
      </c>
      <c r="Q394" s="17">
        <v>0.96807200000000004</v>
      </c>
      <c r="R394" s="17">
        <v>0.190721</v>
      </c>
      <c r="S394" s="17">
        <v>0.34591300000000003</v>
      </c>
      <c r="T394" s="17">
        <v>0.155192</v>
      </c>
      <c r="U394" s="17">
        <v>0.44864399999999999</v>
      </c>
      <c r="V394" s="17">
        <v>494.3</v>
      </c>
      <c r="W394" s="17">
        <v>4.9806000000000003E-2</v>
      </c>
      <c r="X394" s="17">
        <v>395</v>
      </c>
      <c r="Y394" s="17">
        <v>0</v>
      </c>
      <c r="Z394" s="17">
        <v>0</v>
      </c>
      <c r="AA394" s="17">
        <v>0.690222</v>
      </c>
      <c r="AB394" s="17">
        <v>7.0910600000000004E-2</v>
      </c>
      <c r="AC394" s="17">
        <v>0.20172599999999999</v>
      </c>
      <c r="AD394" s="17">
        <v>0.25</v>
      </c>
      <c r="AE394" s="17">
        <v>1818.7</v>
      </c>
    </row>
    <row r="395" spans="1:31">
      <c r="A395" s="17">
        <v>382</v>
      </c>
      <c r="B395" s="19">
        <v>0.47256944444444443</v>
      </c>
      <c r="C395" s="17">
        <v>45.3</v>
      </c>
      <c r="D395" s="17">
        <v>65.099999999999994</v>
      </c>
      <c r="E395" s="17">
        <v>5.6542000000000002E-2</v>
      </c>
      <c r="F395" s="17">
        <v>2.7360000000000002</v>
      </c>
      <c r="G395" s="17">
        <v>0.97675599999999996</v>
      </c>
      <c r="H395" s="17">
        <v>0.216061</v>
      </c>
      <c r="I395" s="17">
        <v>0.35059800000000002</v>
      </c>
      <c r="J395" s="17">
        <v>0.13453699999999999</v>
      </c>
      <c r="K395" s="17">
        <v>0.38373600000000002</v>
      </c>
      <c r="L395" s="17">
        <v>455.2</v>
      </c>
      <c r="M395" s="17">
        <v>2.5472000000000002E-2</v>
      </c>
      <c r="N395" s="17">
        <v>461</v>
      </c>
      <c r="O395" s="17">
        <v>0</v>
      </c>
      <c r="P395" s="17">
        <v>0</v>
      </c>
      <c r="Q395" s="17">
        <v>0.97897400000000001</v>
      </c>
      <c r="R395" s="17">
        <v>0.19103500000000001</v>
      </c>
      <c r="S395" s="17">
        <v>0.34486499999999998</v>
      </c>
      <c r="T395" s="17">
        <v>0.15382999999999999</v>
      </c>
      <c r="U395" s="17">
        <v>0.44605899999999998</v>
      </c>
      <c r="V395" s="17">
        <v>465.6</v>
      </c>
      <c r="W395" s="17">
        <v>5.3940000000000004E-3</v>
      </c>
      <c r="X395" s="17">
        <v>365</v>
      </c>
      <c r="Y395" s="17">
        <v>0</v>
      </c>
      <c r="Z395" s="17">
        <v>0</v>
      </c>
      <c r="AA395" s="17">
        <v>0.68624399999999997</v>
      </c>
      <c r="AB395" s="17">
        <v>7.5955700000000001E-2</v>
      </c>
      <c r="AC395" s="17">
        <v>0.20271900000000001</v>
      </c>
      <c r="AD395" s="17">
        <v>0.25</v>
      </c>
      <c r="AE395" s="17">
        <v>1824.8</v>
      </c>
    </row>
    <row r="396" spans="1:31">
      <c r="A396" s="17">
        <v>383</v>
      </c>
      <c r="B396" s="19">
        <v>0.47261574074074075</v>
      </c>
      <c r="C396" s="17">
        <v>45.3</v>
      </c>
      <c r="D396" s="17">
        <v>66</v>
      </c>
      <c r="E396" s="17">
        <v>5.8768000000000001E-2</v>
      </c>
      <c r="F396" s="17">
        <v>2.8439999999999999</v>
      </c>
      <c r="G396" s="17">
        <v>0.95788399999999996</v>
      </c>
      <c r="H396" s="17">
        <v>0.21334500000000001</v>
      </c>
      <c r="I396" s="17">
        <v>0.33309899999999998</v>
      </c>
      <c r="J396" s="17">
        <v>0.119754</v>
      </c>
      <c r="K396" s="17">
        <v>0.359516</v>
      </c>
      <c r="L396" s="17">
        <v>480.2</v>
      </c>
      <c r="M396" s="17">
        <v>8.8800000000000004E-2</v>
      </c>
      <c r="N396" s="17">
        <v>415</v>
      </c>
      <c r="O396" s="17">
        <v>0</v>
      </c>
      <c r="P396" s="17">
        <v>0</v>
      </c>
      <c r="Q396" s="17">
        <v>0.98364300000000005</v>
      </c>
      <c r="R396" s="17">
        <v>0.181589</v>
      </c>
      <c r="S396" s="17">
        <v>0.31992900000000002</v>
      </c>
      <c r="T396" s="17">
        <v>0.13834099999999999</v>
      </c>
      <c r="U396" s="17">
        <v>0.43241000000000002</v>
      </c>
      <c r="V396" s="17">
        <v>482.8</v>
      </c>
      <c r="W396" s="17">
        <v>0.22917999999999999</v>
      </c>
      <c r="X396" s="17">
        <v>498</v>
      </c>
      <c r="Y396" s="17">
        <v>0</v>
      </c>
      <c r="Z396" s="17">
        <v>0</v>
      </c>
      <c r="AA396" s="17">
        <v>0.66524700000000003</v>
      </c>
      <c r="AB396" s="17">
        <v>7.3398500000000005E-2</v>
      </c>
      <c r="AC396" s="17">
        <v>0.191743</v>
      </c>
      <c r="AD396" s="17">
        <v>0.25</v>
      </c>
      <c r="AE396" s="17">
        <v>1729.7</v>
      </c>
    </row>
    <row r="397" spans="1:31">
      <c r="A397" s="17">
        <v>384</v>
      </c>
      <c r="B397" s="19">
        <v>0.47267361111111111</v>
      </c>
      <c r="C397" s="17">
        <v>43.9</v>
      </c>
      <c r="D397" s="17">
        <v>70.400000000000006</v>
      </c>
      <c r="E397" s="17">
        <v>6.7090999999999998E-2</v>
      </c>
      <c r="F397" s="17">
        <v>3.2469999999999999</v>
      </c>
      <c r="G397" s="17">
        <v>0.96521100000000004</v>
      </c>
      <c r="H397" s="17">
        <v>0.205043</v>
      </c>
      <c r="I397" s="17">
        <v>0.32075700000000001</v>
      </c>
      <c r="J397" s="17">
        <v>0.115714</v>
      </c>
      <c r="K397" s="17">
        <v>0.36075200000000002</v>
      </c>
      <c r="L397" s="17">
        <v>503.2</v>
      </c>
      <c r="M397" s="17">
        <v>0.17519499999999999</v>
      </c>
      <c r="N397" s="17">
        <v>540</v>
      </c>
      <c r="O397" s="17">
        <v>0</v>
      </c>
      <c r="P397" s="17">
        <v>0</v>
      </c>
      <c r="Q397" s="17">
        <v>0.98749600000000004</v>
      </c>
      <c r="R397" s="17">
        <v>0.18172099999999999</v>
      </c>
      <c r="S397" s="17">
        <v>0.33427800000000002</v>
      </c>
      <c r="T397" s="17">
        <v>0.152557</v>
      </c>
      <c r="U397" s="17">
        <v>0.45637800000000001</v>
      </c>
      <c r="V397" s="17">
        <v>452.1</v>
      </c>
      <c r="W397" s="17">
        <v>4.1313999999999997E-2</v>
      </c>
      <c r="X397" s="17">
        <v>590</v>
      </c>
      <c r="Y397" s="17">
        <v>0</v>
      </c>
      <c r="Z397" s="17">
        <v>0</v>
      </c>
      <c r="AA397" s="17">
        <v>0.70211999999999997</v>
      </c>
      <c r="AB397" s="17">
        <v>0.10327500000000001</v>
      </c>
      <c r="AC397" s="17">
        <v>0.19747600000000001</v>
      </c>
      <c r="AD397" s="17">
        <v>0.25</v>
      </c>
      <c r="AE397" s="17">
        <v>1650.7</v>
      </c>
    </row>
    <row r="398" spans="1:31">
      <c r="A398" s="17">
        <v>385</v>
      </c>
      <c r="B398" s="19">
        <v>0.47273148148148153</v>
      </c>
      <c r="C398" s="17">
        <v>42.8</v>
      </c>
      <c r="D398" s="17">
        <v>74.8</v>
      </c>
      <c r="E398" s="17">
        <v>6.5100000000000005E-2</v>
      </c>
      <c r="F398" s="17">
        <v>3.15</v>
      </c>
      <c r="G398" s="17">
        <v>0.97053800000000001</v>
      </c>
      <c r="H398" s="17">
        <v>0.209423</v>
      </c>
      <c r="I398" s="17">
        <v>0.32580100000000001</v>
      </c>
      <c r="J398" s="17">
        <v>0.116378</v>
      </c>
      <c r="K398" s="17">
        <v>0.35720499999999999</v>
      </c>
      <c r="L398" s="17">
        <v>486.4</v>
      </c>
      <c r="M398" s="17">
        <v>0.20181499999999999</v>
      </c>
      <c r="N398" s="17">
        <v>543</v>
      </c>
      <c r="O398" s="17">
        <v>0</v>
      </c>
      <c r="P398" s="17">
        <v>0</v>
      </c>
      <c r="Q398" s="17">
        <v>0.96977500000000005</v>
      </c>
      <c r="R398" s="17">
        <v>0.18243200000000001</v>
      </c>
      <c r="S398" s="17">
        <v>0.32146400000000003</v>
      </c>
      <c r="T398" s="17">
        <v>0.13903199999999999</v>
      </c>
      <c r="U398" s="17">
        <v>0.43249599999999999</v>
      </c>
      <c r="V398" s="17">
        <v>413.2</v>
      </c>
      <c r="W398" s="17">
        <v>9.0000000000000002E-6</v>
      </c>
      <c r="X398" s="17">
        <v>379</v>
      </c>
      <c r="Y398" s="17">
        <v>0</v>
      </c>
      <c r="Z398" s="17">
        <v>0</v>
      </c>
      <c r="AA398" s="17">
        <v>0.66537800000000002</v>
      </c>
      <c r="AB398" s="17">
        <v>0.106173</v>
      </c>
      <c r="AC398" s="17">
        <v>0.19719400000000001</v>
      </c>
      <c r="AD398" s="17">
        <v>0.25</v>
      </c>
      <c r="AE398" s="17">
        <v>1707.4</v>
      </c>
    </row>
    <row r="399" spans="1:31">
      <c r="A399" s="17">
        <v>386</v>
      </c>
      <c r="B399" s="19">
        <v>0.47278935185185184</v>
      </c>
      <c r="C399" s="17">
        <v>41.9</v>
      </c>
      <c r="D399" s="17">
        <v>78.3</v>
      </c>
      <c r="E399" s="17">
        <v>6.9721000000000005E-2</v>
      </c>
      <c r="F399" s="17">
        <v>3.3740000000000001</v>
      </c>
      <c r="G399" s="17">
        <v>0.97214199999999995</v>
      </c>
      <c r="H399" s="17">
        <v>0.200346</v>
      </c>
      <c r="I399" s="17">
        <v>0.31419000000000002</v>
      </c>
      <c r="J399" s="17">
        <v>0.113843</v>
      </c>
      <c r="K399" s="17">
        <v>0.36233900000000002</v>
      </c>
      <c r="L399" s="17">
        <v>472.1</v>
      </c>
      <c r="M399" s="17">
        <v>5.2941000000000002E-2</v>
      </c>
      <c r="N399" s="17">
        <v>436</v>
      </c>
      <c r="O399" s="17">
        <v>0</v>
      </c>
      <c r="P399" s="17">
        <v>0</v>
      </c>
      <c r="Q399" s="17">
        <v>0.97933199999999998</v>
      </c>
      <c r="R399" s="17">
        <v>0.179926</v>
      </c>
      <c r="S399" s="17">
        <v>0.32531700000000002</v>
      </c>
      <c r="T399" s="17">
        <v>0.14539099999999999</v>
      </c>
      <c r="U399" s="17">
        <v>0.44692199999999999</v>
      </c>
      <c r="V399" s="17">
        <v>456</v>
      </c>
      <c r="W399" s="17">
        <v>0.22917999999999999</v>
      </c>
      <c r="X399" s="17">
        <v>343</v>
      </c>
      <c r="Y399" s="17">
        <v>0</v>
      </c>
      <c r="Z399" s="17">
        <v>0</v>
      </c>
      <c r="AA399" s="17">
        <v>0.68757199999999996</v>
      </c>
      <c r="AB399" s="17">
        <v>8.8396000000000002E-2</v>
      </c>
      <c r="AC399" s="17">
        <v>0.192778</v>
      </c>
      <c r="AD399" s="17">
        <v>0.25</v>
      </c>
      <c r="AE399" s="17">
        <v>1759.3</v>
      </c>
    </row>
    <row r="400" spans="1:31">
      <c r="A400" s="17">
        <v>387</v>
      </c>
      <c r="B400" s="19">
        <v>0.4728472222222222</v>
      </c>
      <c r="C400" s="17">
        <v>40.799999999999997</v>
      </c>
      <c r="D400" s="17">
        <v>83.6</v>
      </c>
      <c r="E400" s="17">
        <v>8.0077999999999996E-2</v>
      </c>
      <c r="F400" s="17">
        <v>3.875</v>
      </c>
      <c r="G400" s="17">
        <v>0.96782299999999999</v>
      </c>
      <c r="H400" s="17">
        <v>0.20397000000000001</v>
      </c>
      <c r="I400" s="17">
        <v>0.30473699999999998</v>
      </c>
      <c r="J400" s="17">
        <v>0.100768</v>
      </c>
      <c r="K400" s="17">
        <v>0.33067099999999999</v>
      </c>
      <c r="L400" s="17">
        <v>496.3</v>
      </c>
      <c r="M400" s="17">
        <v>0.34050799999999998</v>
      </c>
      <c r="N400" s="17">
        <v>516</v>
      </c>
      <c r="O400" s="17">
        <v>0</v>
      </c>
      <c r="P400" s="17">
        <v>0</v>
      </c>
      <c r="Q400" s="17">
        <v>0.97038100000000005</v>
      </c>
      <c r="R400" s="17">
        <v>0.16347600000000001</v>
      </c>
      <c r="S400" s="17">
        <v>0.30884200000000001</v>
      </c>
      <c r="T400" s="17">
        <v>0.145366</v>
      </c>
      <c r="U400" s="17">
        <v>0.47067999999999999</v>
      </c>
      <c r="V400" s="17">
        <v>426.7</v>
      </c>
      <c r="W400" s="17">
        <v>9.0000000000000002E-6</v>
      </c>
      <c r="X400" s="17">
        <v>405</v>
      </c>
      <c r="Y400" s="17">
        <v>0</v>
      </c>
      <c r="Z400" s="17">
        <v>0</v>
      </c>
      <c r="AA400" s="17">
        <v>0.72412299999999996</v>
      </c>
      <c r="AB400" s="17">
        <v>0.11404300000000001</v>
      </c>
      <c r="AC400" s="17">
        <v>0.18005399999999999</v>
      </c>
      <c r="AD400" s="17">
        <v>0.25</v>
      </c>
      <c r="AE400" s="17">
        <v>1673.4</v>
      </c>
    </row>
    <row r="401" spans="1:31">
      <c r="A401" s="17">
        <v>388</v>
      </c>
      <c r="B401" s="19">
        <v>0.47289351851851852</v>
      </c>
      <c r="C401" s="17">
        <v>39.5</v>
      </c>
      <c r="D401" s="17">
        <v>87.1</v>
      </c>
      <c r="E401" s="17">
        <v>7.8159000000000006E-2</v>
      </c>
      <c r="F401" s="17">
        <v>3.782</v>
      </c>
      <c r="G401" s="17">
        <v>0.95415399999999995</v>
      </c>
      <c r="H401" s="17">
        <v>0.19154299999999999</v>
      </c>
      <c r="I401" s="17">
        <v>0.28798600000000002</v>
      </c>
      <c r="J401" s="17">
        <v>9.6443000000000001E-2</v>
      </c>
      <c r="K401" s="17">
        <v>0.33488699999999999</v>
      </c>
      <c r="L401" s="17">
        <v>441</v>
      </c>
      <c r="M401" s="17">
        <v>0.14163400000000001</v>
      </c>
      <c r="N401" s="17">
        <v>379</v>
      </c>
      <c r="O401" s="17">
        <v>0</v>
      </c>
      <c r="P401" s="17">
        <v>0</v>
      </c>
      <c r="Q401" s="17">
        <v>0.97656699999999996</v>
      </c>
      <c r="R401" s="17">
        <v>0.15190999999999999</v>
      </c>
      <c r="S401" s="17">
        <v>0.29105500000000001</v>
      </c>
      <c r="T401" s="17">
        <v>0.13914499999999999</v>
      </c>
      <c r="U401" s="17">
        <v>0.478072</v>
      </c>
      <c r="V401" s="17">
        <v>466.5</v>
      </c>
      <c r="W401" s="17">
        <v>2.0787E-2</v>
      </c>
      <c r="X401" s="17">
        <v>363</v>
      </c>
      <c r="Y401" s="17">
        <v>0</v>
      </c>
      <c r="Z401" s="17">
        <v>0</v>
      </c>
      <c r="AA401" s="17">
        <v>0.73549500000000001</v>
      </c>
      <c r="AB401" s="17">
        <v>8.0505699999999999E-2</v>
      </c>
      <c r="AC401" s="17">
        <v>0.16311200000000001</v>
      </c>
      <c r="AD401" s="17">
        <v>0.25</v>
      </c>
      <c r="AE401" s="17">
        <v>1883.5</v>
      </c>
    </row>
    <row r="402" spans="1:31">
      <c r="A402" s="17">
        <v>389</v>
      </c>
      <c r="B402" s="19">
        <v>0.47295138888888894</v>
      </c>
      <c r="C402" s="17">
        <v>39.299999999999997</v>
      </c>
      <c r="D402" s="17">
        <v>89.7</v>
      </c>
      <c r="E402" s="17">
        <v>7.2562000000000001E-2</v>
      </c>
      <c r="F402" s="17">
        <v>3.5110000000000001</v>
      </c>
      <c r="G402" s="17">
        <v>0.95271300000000003</v>
      </c>
      <c r="H402" s="17">
        <v>0.174737</v>
      </c>
      <c r="I402" s="17">
        <v>0.27363300000000002</v>
      </c>
      <c r="J402" s="17">
        <v>9.8895999999999998E-2</v>
      </c>
      <c r="K402" s="17">
        <v>0.36141899999999999</v>
      </c>
      <c r="L402" s="17">
        <v>433</v>
      </c>
      <c r="M402" s="17">
        <v>6.9999999999999999E-6</v>
      </c>
      <c r="N402" s="17">
        <v>432</v>
      </c>
      <c r="O402" s="17">
        <v>0</v>
      </c>
      <c r="P402" s="17">
        <v>0</v>
      </c>
      <c r="Q402" s="17">
        <v>0.96487699999999998</v>
      </c>
      <c r="R402" s="17">
        <v>0.15246799999999999</v>
      </c>
      <c r="S402" s="17">
        <v>0.27429999999999999</v>
      </c>
      <c r="T402" s="17">
        <v>0.121832</v>
      </c>
      <c r="U402" s="17">
        <v>0.44415500000000002</v>
      </c>
      <c r="V402" s="17">
        <v>463.2</v>
      </c>
      <c r="W402" s="17">
        <v>1.9000000000000001E-5</v>
      </c>
      <c r="X402" s="17">
        <v>560</v>
      </c>
      <c r="Y402" s="17">
        <v>0</v>
      </c>
      <c r="Z402" s="17">
        <v>0</v>
      </c>
      <c r="AA402" s="17">
        <v>0.68331500000000001</v>
      </c>
      <c r="AB402" s="17">
        <v>9.1731099999999996E-2</v>
      </c>
      <c r="AC402" s="17">
        <v>0.16364400000000001</v>
      </c>
      <c r="AD402" s="17">
        <v>0.25</v>
      </c>
      <c r="AE402" s="17">
        <v>1918.3</v>
      </c>
    </row>
    <row r="403" spans="1:31">
      <c r="A403" s="17">
        <v>390</v>
      </c>
      <c r="B403" s="19">
        <v>0.47300925925925924</v>
      </c>
      <c r="C403" s="17">
        <v>37.5</v>
      </c>
      <c r="D403" s="17">
        <v>95.9</v>
      </c>
      <c r="E403" s="17">
        <v>7.2511999999999993E-2</v>
      </c>
      <c r="F403" s="17">
        <v>3.5089999999999999</v>
      </c>
      <c r="G403" s="17">
        <v>0.95232000000000006</v>
      </c>
      <c r="H403" s="17">
        <v>0.17571000000000001</v>
      </c>
      <c r="I403" s="17">
        <v>0.269258</v>
      </c>
      <c r="J403" s="17">
        <v>9.3548000000000006E-2</v>
      </c>
      <c r="K403" s="17">
        <v>0.34742899999999999</v>
      </c>
      <c r="L403" s="17">
        <v>398.6</v>
      </c>
      <c r="M403" s="17">
        <v>2.0000000000000002E-5</v>
      </c>
      <c r="N403" s="17">
        <v>407</v>
      </c>
      <c r="O403" s="17">
        <v>0</v>
      </c>
      <c r="P403" s="17">
        <v>0</v>
      </c>
      <c r="Q403" s="17">
        <v>0.97130000000000005</v>
      </c>
      <c r="R403" s="17">
        <v>0.15030199999999999</v>
      </c>
      <c r="S403" s="17">
        <v>0.27235100000000001</v>
      </c>
      <c r="T403" s="17">
        <v>0.122049</v>
      </c>
      <c r="U403" s="17">
        <v>0.448131</v>
      </c>
      <c r="V403" s="17">
        <v>445.9</v>
      </c>
      <c r="W403" s="17">
        <v>0.22917999999999999</v>
      </c>
      <c r="X403" s="17">
        <v>450</v>
      </c>
      <c r="Y403" s="17">
        <v>0</v>
      </c>
      <c r="Z403" s="17">
        <v>0</v>
      </c>
      <c r="AA403" s="17">
        <v>0.68943299999999996</v>
      </c>
      <c r="AB403" s="17">
        <v>8.5553000000000004E-2</v>
      </c>
      <c r="AC403" s="17">
        <v>0.160744</v>
      </c>
      <c r="AD403" s="17">
        <v>0.25</v>
      </c>
      <c r="AE403" s="17">
        <v>2083.6999999999998</v>
      </c>
    </row>
    <row r="404" spans="1:31">
      <c r="A404" s="17">
        <v>391</v>
      </c>
      <c r="B404" s="19">
        <v>0.4730671296296296</v>
      </c>
      <c r="C404" s="17">
        <v>37</v>
      </c>
      <c r="D404" s="17">
        <v>98.5</v>
      </c>
      <c r="E404" s="17">
        <v>8.6085999999999996E-2</v>
      </c>
      <c r="F404" s="17">
        <v>4.1660000000000004</v>
      </c>
      <c r="G404" s="17">
        <v>0.96660900000000005</v>
      </c>
      <c r="H404" s="17">
        <v>0.16202900000000001</v>
      </c>
      <c r="I404" s="17">
        <v>0.25138500000000003</v>
      </c>
      <c r="J404" s="17">
        <v>8.9356000000000005E-2</v>
      </c>
      <c r="K404" s="17">
        <v>0.35545399999999999</v>
      </c>
      <c r="L404" s="17">
        <v>480.9</v>
      </c>
      <c r="M404" s="17">
        <v>0.14163999999999999</v>
      </c>
      <c r="N404" s="17">
        <v>428</v>
      </c>
      <c r="O404" s="17">
        <v>0</v>
      </c>
      <c r="P404" s="17">
        <v>0</v>
      </c>
      <c r="Q404" s="17">
        <v>0.96701599999999999</v>
      </c>
      <c r="R404" s="17">
        <v>0.14606</v>
      </c>
      <c r="S404" s="17">
        <v>0.26097500000000001</v>
      </c>
      <c r="T404" s="17">
        <v>0.114916</v>
      </c>
      <c r="U404" s="17">
        <v>0.440332</v>
      </c>
      <c r="V404" s="17">
        <v>422.1</v>
      </c>
      <c r="W404" s="17">
        <v>2.8021000000000001E-2</v>
      </c>
      <c r="X404" s="17">
        <v>536</v>
      </c>
      <c r="Y404" s="17">
        <v>0</v>
      </c>
      <c r="Z404" s="17">
        <v>0</v>
      </c>
      <c r="AA404" s="17">
        <v>0.67743299999999995</v>
      </c>
      <c r="AB404" s="17">
        <v>0.108804</v>
      </c>
      <c r="AC404" s="17">
        <v>0.15856300000000001</v>
      </c>
      <c r="AD404" s="17">
        <v>0.25</v>
      </c>
      <c r="AE404" s="17">
        <v>1727</v>
      </c>
    </row>
    <row r="405" spans="1:31">
      <c r="A405" s="17">
        <v>392</v>
      </c>
      <c r="B405" s="19">
        <v>0.47312500000000002</v>
      </c>
      <c r="C405" s="17">
        <v>35.9</v>
      </c>
      <c r="D405" s="17">
        <v>102.9</v>
      </c>
      <c r="E405" s="17">
        <v>8.0299999999999996E-2</v>
      </c>
      <c r="F405" s="17">
        <v>3.8860000000000001</v>
      </c>
      <c r="G405" s="17">
        <v>0.96495200000000003</v>
      </c>
      <c r="H405" s="17">
        <v>0.16992299999999999</v>
      </c>
      <c r="I405" s="17">
        <v>0.26200499999999999</v>
      </c>
      <c r="J405" s="17">
        <v>9.2081999999999997E-2</v>
      </c>
      <c r="K405" s="17">
        <v>0.35145100000000001</v>
      </c>
      <c r="L405" s="17">
        <v>425.2</v>
      </c>
      <c r="M405" s="17">
        <v>4.3660000000000001E-3</v>
      </c>
      <c r="N405" s="17">
        <v>370</v>
      </c>
      <c r="O405" s="17">
        <v>0</v>
      </c>
      <c r="P405" s="17">
        <v>0</v>
      </c>
      <c r="Q405" s="17">
        <v>0.96648400000000001</v>
      </c>
      <c r="R405" s="17">
        <v>0.137212</v>
      </c>
      <c r="S405" s="17">
        <v>0.24285599999999999</v>
      </c>
      <c r="T405" s="17">
        <v>0.105644</v>
      </c>
      <c r="U405" s="17">
        <v>0.43500499999999998</v>
      </c>
      <c r="V405" s="17">
        <v>429.9</v>
      </c>
      <c r="W405" s="17">
        <v>0.13174</v>
      </c>
      <c r="X405" s="17">
        <v>383</v>
      </c>
      <c r="Y405" s="17">
        <v>0</v>
      </c>
      <c r="Z405" s="17">
        <v>0</v>
      </c>
      <c r="AA405" s="17">
        <v>0.66923900000000003</v>
      </c>
      <c r="AB405" s="17">
        <v>8.8827699999999996E-2</v>
      </c>
      <c r="AC405" s="17">
        <v>0.14659700000000001</v>
      </c>
      <c r="AD405" s="17">
        <v>0.25</v>
      </c>
      <c r="AE405" s="17">
        <v>1953.6</v>
      </c>
    </row>
    <row r="406" spans="1:31">
      <c r="A406" s="17">
        <v>393</v>
      </c>
      <c r="B406" s="19">
        <v>0.47317129629629634</v>
      </c>
      <c r="C406" s="17">
        <v>35.200000000000003</v>
      </c>
      <c r="D406" s="17">
        <v>106.4</v>
      </c>
      <c r="E406" s="17">
        <v>8.0443000000000001E-2</v>
      </c>
      <c r="F406" s="17">
        <v>3.8929999999999998</v>
      </c>
      <c r="G406" s="17">
        <v>0.96384599999999998</v>
      </c>
      <c r="H406" s="17">
        <v>0.16233300000000001</v>
      </c>
      <c r="I406" s="17">
        <v>0.24299499999999999</v>
      </c>
      <c r="J406" s="17">
        <v>8.0661999999999998E-2</v>
      </c>
      <c r="K406" s="17">
        <v>0.33194800000000002</v>
      </c>
      <c r="L406" s="17">
        <v>425.4</v>
      </c>
      <c r="M406" s="17">
        <v>0.165913</v>
      </c>
      <c r="N406" s="17">
        <v>370</v>
      </c>
      <c r="O406" s="17">
        <v>0</v>
      </c>
      <c r="P406" s="17">
        <v>0</v>
      </c>
      <c r="Q406" s="17">
        <v>0.97424900000000003</v>
      </c>
      <c r="R406" s="17">
        <v>0.14574300000000001</v>
      </c>
      <c r="S406" s="17">
        <v>0.25235000000000002</v>
      </c>
      <c r="T406" s="17">
        <v>0.10660699999999999</v>
      </c>
      <c r="U406" s="17">
        <v>0.422456</v>
      </c>
      <c r="V406" s="17">
        <v>411.5</v>
      </c>
      <c r="W406" s="17">
        <v>0.17507300000000001</v>
      </c>
      <c r="X406" s="17">
        <v>419</v>
      </c>
      <c r="Y406" s="17">
        <v>0</v>
      </c>
      <c r="Z406" s="17">
        <v>0</v>
      </c>
      <c r="AA406" s="17">
        <v>0.64993199999999995</v>
      </c>
      <c r="AB406" s="17">
        <v>9.1639200000000004E-2</v>
      </c>
      <c r="AC406" s="17">
        <v>0.15551300000000001</v>
      </c>
      <c r="AD406" s="17">
        <v>0.25</v>
      </c>
      <c r="AE406" s="17">
        <v>1952.6</v>
      </c>
    </row>
    <row r="407" spans="1:31">
      <c r="A407" s="17">
        <v>394</v>
      </c>
      <c r="B407" s="19">
        <v>0.47322916666666665</v>
      </c>
      <c r="C407" s="17">
        <v>33.5</v>
      </c>
      <c r="D407" s="17">
        <v>114.3</v>
      </c>
      <c r="E407" s="17">
        <v>9.2339000000000004E-2</v>
      </c>
      <c r="F407" s="17">
        <v>4.468</v>
      </c>
      <c r="G407" s="17">
        <v>0.97147600000000001</v>
      </c>
      <c r="H407" s="17">
        <v>0.161355</v>
      </c>
      <c r="I407" s="17">
        <v>0.25070799999999999</v>
      </c>
      <c r="J407" s="17">
        <v>8.9353000000000002E-2</v>
      </c>
      <c r="K407" s="17">
        <v>0.356404</v>
      </c>
      <c r="L407" s="17">
        <v>452.3</v>
      </c>
      <c r="M407" s="17">
        <v>0.12681999999999999</v>
      </c>
      <c r="N407" s="17">
        <v>480</v>
      </c>
      <c r="O407" s="17">
        <v>0</v>
      </c>
      <c r="P407" s="17">
        <v>0</v>
      </c>
      <c r="Q407" s="17">
        <v>0.97075400000000001</v>
      </c>
      <c r="R407" s="17">
        <v>0.136519</v>
      </c>
      <c r="S407" s="17">
        <v>0.24521499999999999</v>
      </c>
      <c r="T407" s="17">
        <v>0.108697</v>
      </c>
      <c r="U407" s="17">
        <v>0.44327</v>
      </c>
      <c r="V407" s="17">
        <v>414</v>
      </c>
      <c r="W407" s="17">
        <v>3.0000000000000001E-6</v>
      </c>
      <c r="X407" s="17">
        <v>362</v>
      </c>
      <c r="Y407" s="17">
        <v>0</v>
      </c>
      <c r="Z407" s="17">
        <v>0</v>
      </c>
      <c r="AA407" s="17">
        <v>0.68195300000000003</v>
      </c>
      <c r="AB407" s="17">
        <v>0.130077</v>
      </c>
      <c r="AC407" s="17">
        <v>0.15065799999999999</v>
      </c>
      <c r="AD407" s="17">
        <v>0.25</v>
      </c>
      <c r="AE407" s="17">
        <v>1836.4</v>
      </c>
    </row>
    <row r="408" spans="1:31">
      <c r="A408" s="17">
        <v>395</v>
      </c>
      <c r="B408" s="19">
        <v>0.47328703703703701</v>
      </c>
      <c r="C408" s="17">
        <v>33</v>
      </c>
      <c r="D408" s="17">
        <v>117</v>
      </c>
      <c r="E408" s="17">
        <v>0.103257</v>
      </c>
      <c r="F408" s="17">
        <v>4.9969999999999999</v>
      </c>
      <c r="G408" s="17">
        <v>0.95933199999999996</v>
      </c>
      <c r="H408" s="17">
        <v>0.158413</v>
      </c>
      <c r="I408" s="17">
        <v>0.23836499999999999</v>
      </c>
      <c r="J408" s="17">
        <v>7.9952999999999996E-2</v>
      </c>
      <c r="K408" s="17">
        <v>0.33542</v>
      </c>
      <c r="L408" s="17">
        <v>456.8</v>
      </c>
      <c r="M408" s="17">
        <v>0.175066</v>
      </c>
      <c r="N408" s="17">
        <v>319</v>
      </c>
      <c r="O408" s="17">
        <v>0</v>
      </c>
      <c r="P408" s="17">
        <v>0</v>
      </c>
      <c r="Q408" s="17">
        <v>0.96215399999999995</v>
      </c>
      <c r="R408" s="17">
        <v>0.13508500000000001</v>
      </c>
      <c r="S408" s="17">
        <v>0.25021599999999999</v>
      </c>
      <c r="T408" s="17">
        <v>0.115131</v>
      </c>
      <c r="U408" s="17">
        <v>0.46012700000000001</v>
      </c>
      <c r="V408" s="17">
        <v>376.8</v>
      </c>
      <c r="W408" s="17">
        <v>3.9999999999999998E-6</v>
      </c>
      <c r="X408" s="17">
        <v>520</v>
      </c>
      <c r="Y408" s="17">
        <v>0</v>
      </c>
      <c r="Z408" s="17">
        <v>0</v>
      </c>
      <c r="AA408" s="17">
        <v>0.70788799999999996</v>
      </c>
      <c r="AB408" s="17">
        <v>9.3172199999999997E-2</v>
      </c>
      <c r="AC408" s="17">
        <v>0.145812</v>
      </c>
      <c r="AD408" s="17">
        <v>0.25</v>
      </c>
      <c r="AE408" s="17">
        <v>1818</v>
      </c>
    </row>
    <row r="409" spans="1:31">
      <c r="A409" s="17">
        <v>396</v>
      </c>
      <c r="B409" s="19">
        <v>0.47334490740740742</v>
      </c>
      <c r="C409" s="17">
        <v>31.9</v>
      </c>
      <c r="D409" s="17">
        <v>123.1</v>
      </c>
      <c r="E409" s="17">
        <v>8.7276999999999993E-2</v>
      </c>
      <c r="F409" s="17">
        <v>4.2229999999999999</v>
      </c>
      <c r="G409" s="17">
        <v>0.93683499999999997</v>
      </c>
      <c r="H409" s="17">
        <v>0.163052</v>
      </c>
      <c r="I409" s="17">
        <v>0.239259</v>
      </c>
      <c r="J409" s="17">
        <v>7.6206999999999997E-2</v>
      </c>
      <c r="K409" s="17">
        <v>0.31851200000000002</v>
      </c>
      <c r="L409" s="17">
        <v>403.2</v>
      </c>
      <c r="M409" s="17">
        <v>3.9999999999999998E-6</v>
      </c>
      <c r="N409" s="17">
        <v>560</v>
      </c>
      <c r="O409" s="17">
        <v>0</v>
      </c>
      <c r="P409" s="17">
        <v>0</v>
      </c>
      <c r="Q409" s="17">
        <v>0.95521100000000003</v>
      </c>
      <c r="R409" s="17">
        <v>0.134217</v>
      </c>
      <c r="S409" s="17">
        <v>0.24102799999999999</v>
      </c>
      <c r="T409" s="17">
        <v>0.10681</v>
      </c>
      <c r="U409" s="17">
        <v>0.44314599999999998</v>
      </c>
      <c r="V409" s="17">
        <v>387.6</v>
      </c>
      <c r="W409" s="17">
        <v>6.0000000000000002E-6</v>
      </c>
      <c r="X409" s="17">
        <v>396</v>
      </c>
      <c r="Y409" s="17">
        <v>0</v>
      </c>
      <c r="Z409" s="17">
        <v>0</v>
      </c>
      <c r="AA409" s="17">
        <v>0.68176199999999998</v>
      </c>
      <c r="AB409" s="17">
        <v>0.143258</v>
      </c>
      <c r="AC409" s="17">
        <v>0.14951900000000001</v>
      </c>
      <c r="AD409" s="17">
        <v>0.25</v>
      </c>
      <c r="AE409" s="17">
        <v>2060.1</v>
      </c>
    </row>
    <row r="410" spans="1:31">
      <c r="A410" s="17">
        <v>397</v>
      </c>
      <c r="B410" s="19">
        <v>0.47339120370370374</v>
      </c>
      <c r="C410" s="17">
        <v>31.1</v>
      </c>
      <c r="D410" s="17">
        <v>130.19999999999999</v>
      </c>
      <c r="E410" s="17">
        <v>0.101178</v>
      </c>
      <c r="F410" s="17">
        <v>4.8959999999999999</v>
      </c>
      <c r="G410" s="17">
        <v>0.94282699999999997</v>
      </c>
      <c r="H410" s="17">
        <v>0.15570400000000001</v>
      </c>
      <c r="I410" s="17">
        <v>0.22794900000000001</v>
      </c>
      <c r="J410" s="17">
        <v>7.2245000000000004E-2</v>
      </c>
      <c r="K410" s="17">
        <v>0.316936</v>
      </c>
      <c r="L410" s="17">
        <v>467.4</v>
      </c>
      <c r="M410" s="17">
        <v>0.200789</v>
      </c>
      <c r="N410" s="17">
        <v>544</v>
      </c>
      <c r="O410" s="17">
        <v>0</v>
      </c>
      <c r="P410" s="17">
        <v>0</v>
      </c>
      <c r="Q410" s="17">
        <v>0.96720200000000001</v>
      </c>
      <c r="R410" s="17">
        <v>0.13831599999999999</v>
      </c>
      <c r="S410" s="17">
        <v>0.242925</v>
      </c>
      <c r="T410" s="17">
        <v>0.10460899999999999</v>
      </c>
      <c r="U410" s="17">
        <v>0.43062400000000001</v>
      </c>
      <c r="V410" s="17">
        <v>391.1</v>
      </c>
      <c r="W410" s="17">
        <v>5.0000000000000004E-6</v>
      </c>
      <c r="X410" s="17">
        <v>552</v>
      </c>
      <c r="Y410" s="17">
        <v>0</v>
      </c>
      <c r="Z410" s="17">
        <v>0</v>
      </c>
      <c r="AA410" s="17">
        <v>0.66249899999999995</v>
      </c>
      <c r="AB410" s="17">
        <v>0.16603899999999999</v>
      </c>
      <c r="AC410" s="17">
        <v>0.15568499999999999</v>
      </c>
      <c r="AD410" s="17">
        <v>0.25</v>
      </c>
      <c r="AE410" s="17">
        <v>1777</v>
      </c>
    </row>
    <row r="411" spans="1:31">
      <c r="A411" s="17">
        <v>398</v>
      </c>
      <c r="B411" s="19">
        <v>0.47344907407407405</v>
      </c>
      <c r="C411" s="17">
        <v>29.7</v>
      </c>
      <c r="D411" s="17">
        <v>136.30000000000001</v>
      </c>
      <c r="E411" s="17">
        <v>0.100851</v>
      </c>
      <c r="F411" s="17">
        <v>4.88</v>
      </c>
      <c r="G411" s="17">
        <v>0.94054899999999997</v>
      </c>
      <c r="H411" s="17">
        <v>0.15785099999999999</v>
      </c>
      <c r="I411" s="17">
        <v>0.23075599999999999</v>
      </c>
      <c r="J411" s="17">
        <v>7.2905999999999999E-2</v>
      </c>
      <c r="K411" s="17">
        <v>0.315942</v>
      </c>
      <c r="L411" s="17">
        <v>395.2</v>
      </c>
      <c r="M411" s="17">
        <v>3.3472000000000002E-2</v>
      </c>
      <c r="N411" s="17">
        <v>430</v>
      </c>
      <c r="O411" s="17">
        <v>0</v>
      </c>
      <c r="P411" s="17">
        <v>0</v>
      </c>
      <c r="Q411" s="17">
        <v>0.95825099999999996</v>
      </c>
      <c r="R411" s="17">
        <v>0.12481299999999999</v>
      </c>
      <c r="S411" s="17">
        <v>0.231437</v>
      </c>
      <c r="T411" s="17">
        <v>0.106624</v>
      </c>
      <c r="U411" s="17">
        <v>0.460704</v>
      </c>
      <c r="V411" s="17">
        <v>410.1</v>
      </c>
      <c r="W411" s="17">
        <v>2.1999999999999999E-5</v>
      </c>
      <c r="X411" s="17">
        <v>338</v>
      </c>
      <c r="Y411" s="17">
        <v>0</v>
      </c>
      <c r="Z411" s="17">
        <v>0</v>
      </c>
      <c r="AA411" s="17">
        <v>0.70877599999999996</v>
      </c>
      <c r="AB411" s="17">
        <v>0.1225</v>
      </c>
      <c r="AC411" s="17">
        <v>0.137874</v>
      </c>
      <c r="AD411" s="17">
        <v>0.25</v>
      </c>
      <c r="AE411" s="17">
        <v>2101.8000000000002</v>
      </c>
    </row>
    <row r="412" spans="1:31">
      <c r="A412" s="17">
        <v>399</v>
      </c>
      <c r="B412" s="19">
        <v>0.47350694444444441</v>
      </c>
      <c r="C412" s="17">
        <v>29</v>
      </c>
      <c r="D412" s="17">
        <v>139.80000000000001</v>
      </c>
      <c r="E412" s="17">
        <v>0.109587</v>
      </c>
      <c r="F412" s="17">
        <v>5.3029999999999999</v>
      </c>
      <c r="G412" s="17">
        <v>0.94743100000000002</v>
      </c>
      <c r="H412" s="17">
        <v>0.14682700000000001</v>
      </c>
      <c r="I412" s="17">
        <v>0.220389</v>
      </c>
      <c r="J412" s="17">
        <v>7.3562000000000002E-2</v>
      </c>
      <c r="K412" s="17">
        <v>0.33378200000000002</v>
      </c>
      <c r="L412" s="17">
        <v>444.2</v>
      </c>
      <c r="M412" s="17">
        <v>0.166577</v>
      </c>
      <c r="N412" s="17">
        <v>401</v>
      </c>
      <c r="O412" s="17">
        <v>0</v>
      </c>
      <c r="P412" s="17">
        <v>0</v>
      </c>
      <c r="Q412" s="17">
        <v>0.96110899999999999</v>
      </c>
      <c r="R412" s="17">
        <v>0.13146099999999999</v>
      </c>
      <c r="S412" s="17">
        <v>0.23393600000000001</v>
      </c>
      <c r="T412" s="17">
        <v>0.102476</v>
      </c>
      <c r="U412" s="17">
        <v>0.43804900000000002</v>
      </c>
      <c r="V412" s="17">
        <v>401.7</v>
      </c>
      <c r="W412" s="17">
        <v>8.2217999999999999E-2</v>
      </c>
      <c r="X412" s="17">
        <v>469</v>
      </c>
      <c r="Y412" s="17">
        <v>0</v>
      </c>
      <c r="Z412" s="17">
        <v>0</v>
      </c>
      <c r="AA412" s="17">
        <v>0.67392200000000002</v>
      </c>
      <c r="AB412" s="17">
        <v>0.130355</v>
      </c>
      <c r="AC412" s="17">
        <v>0.144819</v>
      </c>
      <c r="AD412" s="17">
        <v>0.25</v>
      </c>
      <c r="AE412" s="17">
        <v>1869.7</v>
      </c>
    </row>
    <row r="413" spans="1:31">
      <c r="A413" s="17">
        <v>400</v>
      </c>
      <c r="B413" s="19">
        <v>0.47356481481481483</v>
      </c>
      <c r="C413" s="17">
        <v>27.9</v>
      </c>
      <c r="D413" s="17">
        <v>145.1</v>
      </c>
      <c r="E413" s="17">
        <v>0.115484</v>
      </c>
      <c r="F413" s="17">
        <v>5.5880000000000001</v>
      </c>
      <c r="G413" s="17">
        <v>0.96512900000000001</v>
      </c>
      <c r="H413" s="17">
        <v>0.151119</v>
      </c>
      <c r="I413" s="17">
        <v>0.21820999999999999</v>
      </c>
      <c r="J413" s="17">
        <v>6.7090999999999998E-2</v>
      </c>
      <c r="K413" s="17">
        <v>0.30746099999999998</v>
      </c>
      <c r="L413" s="17">
        <v>461.7</v>
      </c>
      <c r="M413" s="17">
        <v>0.19567699999999999</v>
      </c>
      <c r="N413" s="17">
        <v>596</v>
      </c>
      <c r="O413" s="17">
        <v>0</v>
      </c>
      <c r="P413" s="17">
        <v>0</v>
      </c>
      <c r="Q413" s="17">
        <v>0.974028</v>
      </c>
      <c r="R413" s="17">
        <v>0.12798699999999999</v>
      </c>
      <c r="S413" s="17">
        <v>0.23778099999999999</v>
      </c>
      <c r="T413" s="17">
        <v>0.109794</v>
      </c>
      <c r="U413" s="17">
        <v>0.46174599999999999</v>
      </c>
      <c r="V413" s="17">
        <v>389.8</v>
      </c>
      <c r="W413" s="17">
        <v>9.0000000000000002E-6</v>
      </c>
      <c r="X413" s="17">
        <v>382</v>
      </c>
      <c r="Y413" s="17">
        <v>0</v>
      </c>
      <c r="Z413" s="17">
        <v>0</v>
      </c>
      <c r="AA413" s="17">
        <v>0.71037799999999995</v>
      </c>
      <c r="AB413" s="17">
        <v>0.193935</v>
      </c>
      <c r="AC413" s="17">
        <v>0.14928</v>
      </c>
      <c r="AD413" s="17">
        <v>0.25</v>
      </c>
      <c r="AE413" s="17">
        <v>1798.9</v>
      </c>
    </row>
    <row r="414" spans="1:31">
      <c r="A414" s="17">
        <v>401</v>
      </c>
      <c r="B414" s="19">
        <v>0.47361111111111115</v>
      </c>
      <c r="C414" s="17">
        <v>26.8</v>
      </c>
      <c r="D414" s="17">
        <v>152.19999999999999</v>
      </c>
      <c r="E414" s="17">
        <v>0.104155</v>
      </c>
      <c r="F414" s="17">
        <v>5.04</v>
      </c>
      <c r="G414" s="17">
        <v>0.94520099999999996</v>
      </c>
      <c r="H414" s="17">
        <v>0.152087</v>
      </c>
      <c r="I414" s="17">
        <v>0.217395</v>
      </c>
      <c r="J414" s="17">
        <v>6.5307000000000004E-2</v>
      </c>
      <c r="K414" s="17">
        <v>0.30040800000000001</v>
      </c>
      <c r="L414" s="17">
        <v>386.9</v>
      </c>
      <c r="M414" s="17">
        <v>1.2999999999999999E-5</v>
      </c>
      <c r="N414" s="17">
        <v>527</v>
      </c>
      <c r="O414" s="17">
        <v>0</v>
      </c>
      <c r="P414" s="17">
        <v>0</v>
      </c>
      <c r="Q414" s="17">
        <v>0.97399100000000005</v>
      </c>
      <c r="R414" s="17">
        <v>0.121638</v>
      </c>
      <c r="S414" s="17">
        <v>0.222555</v>
      </c>
      <c r="T414" s="17">
        <v>0.10091700000000001</v>
      </c>
      <c r="U414" s="17">
        <v>0.45344699999999999</v>
      </c>
      <c r="V414" s="17">
        <v>358.9</v>
      </c>
      <c r="W414" s="17">
        <v>3.9999999999999998E-6</v>
      </c>
      <c r="X414" s="17">
        <v>552</v>
      </c>
      <c r="Y414" s="17">
        <v>0</v>
      </c>
      <c r="Z414" s="17">
        <v>0</v>
      </c>
      <c r="AA414" s="17">
        <v>0.69761099999999998</v>
      </c>
      <c r="AB414" s="17">
        <v>0.157304</v>
      </c>
      <c r="AC414" s="17">
        <v>0.137513</v>
      </c>
      <c r="AD414" s="17">
        <v>0.25</v>
      </c>
      <c r="AE414" s="17">
        <v>2147</v>
      </c>
    </row>
    <row r="415" spans="1:31">
      <c r="A415" s="17">
        <v>402</v>
      </c>
      <c r="B415" s="19">
        <v>0.47366898148148145</v>
      </c>
      <c r="C415" s="17">
        <v>26</v>
      </c>
      <c r="D415" s="17">
        <v>153.9</v>
      </c>
      <c r="E415" s="17">
        <v>0.102992</v>
      </c>
      <c r="F415" s="17">
        <v>4.984</v>
      </c>
      <c r="G415" s="17">
        <v>0.92203800000000002</v>
      </c>
      <c r="H415" s="17">
        <v>0.14332900000000001</v>
      </c>
      <c r="I415" s="17">
        <v>0.20535500000000001</v>
      </c>
      <c r="J415" s="17">
        <v>6.2025999999999998E-2</v>
      </c>
      <c r="K415" s="17">
        <v>0.30204199999999998</v>
      </c>
      <c r="L415" s="17">
        <v>398.3</v>
      </c>
      <c r="M415" s="17">
        <v>0.175035</v>
      </c>
      <c r="N415" s="17">
        <v>585</v>
      </c>
      <c r="O415" s="17">
        <v>0</v>
      </c>
      <c r="P415" s="17">
        <v>0</v>
      </c>
      <c r="Q415" s="17">
        <v>0.963924</v>
      </c>
      <c r="R415" s="17">
        <v>0.12388100000000001</v>
      </c>
      <c r="S415" s="17">
        <v>0.22167500000000001</v>
      </c>
      <c r="T415" s="17">
        <v>9.7794000000000006E-2</v>
      </c>
      <c r="U415" s="17">
        <v>0.44116</v>
      </c>
      <c r="V415" s="17">
        <v>400.6</v>
      </c>
      <c r="W415" s="17">
        <v>5.0000000000000004E-6</v>
      </c>
      <c r="X415" s="17">
        <v>468</v>
      </c>
      <c r="Y415" s="17">
        <v>0</v>
      </c>
      <c r="Z415" s="17">
        <v>0</v>
      </c>
      <c r="AA415" s="17">
        <v>0.67870799999999998</v>
      </c>
      <c r="AB415" s="17">
        <v>0.17759800000000001</v>
      </c>
      <c r="AC415" s="17">
        <v>0.14124900000000001</v>
      </c>
      <c r="AD415" s="17">
        <v>0.25</v>
      </c>
      <c r="AE415" s="17">
        <v>2085.4</v>
      </c>
    </row>
    <row r="416" spans="1:31">
      <c r="A416" s="17">
        <v>403</v>
      </c>
      <c r="B416" s="19">
        <v>0.47372685185185182</v>
      </c>
      <c r="C416" s="17">
        <v>25</v>
      </c>
      <c r="D416" s="17">
        <v>163.6</v>
      </c>
      <c r="E416" s="17">
        <v>0.11404</v>
      </c>
      <c r="F416" s="17">
        <v>5.5179999999999998</v>
      </c>
      <c r="G416" s="17">
        <v>0.93586800000000003</v>
      </c>
      <c r="H416" s="17">
        <v>0.14283199999999999</v>
      </c>
      <c r="I416" s="17">
        <v>0.20308200000000001</v>
      </c>
      <c r="J416" s="17">
        <v>6.0249999999999998E-2</v>
      </c>
      <c r="K416" s="17">
        <v>0.29668</v>
      </c>
      <c r="L416" s="17">
        <v>409.4</v>
      </c>
      <c r="M416" s="17">
        <v>9.9999999999999995E-7</v>
      </c>
      <c r="N416" s="17">
        <v>397</v>
      </c>
      <c r="O416" s="17">
        <v>0</v>
      </c>
      <c r="P416" s="17">
        <v>0</v>
      </c>
      <c r="Q416" s="17">
        <v>0.94788600000000001</v>
      </c>
      <c r="R416" s="17">
        <v>0.119674</v>
      </c>
      <c r="S416" s="17">
        <v>0.208699</v>
      </c>
      <c r="T416" s="17">
        <v>8.9025000000000007E-2</v>
      </c>
      <c r="U416" s="17">
        <v>0.42657200000000001</v>
      </c>
      <c r="V416" s="17">
        <v>416.5</v>
      </c>
      <c r="W416" s="17">
        <v>9.9307000000000006E-2</v>
      </c>
      <c r="X416" s="17">
        <v>507</v>
      </c>
      <c r="Y416" s="17">
        <v>0</v>
      </c>
      <c r="Z416" s="17">
        <v>0</v>
      </c>
      <c r="AA416" s="17">
        <v>0.65626399999999996</v>
      </c>
      <c r="AB416" s="17">
        <v>0.137987</v>
      </c>
      <c r="AC416" s="17">
        <v>0.13195799999999999</v>
      </c>
      <c r="AD416" s="17">
        <v>0.25</v>
      </c>
      <c r="AE416" s="17">
        <v>2028.7</v>
      </c>
    </row>
    <row r="417" spans="1:31">
      <c r="A417" s="17">
        <v>404</v>
      </c>
      <c r="B417" s="19">
        <v>0.47378472222222223</v>
      </c>
      <c r="C417" s="17">
        <v>24.4</v>
      </c>
      <c r="D417" s="17">
        <v>166.2</v>
      </c>
      <c r="E417" s="17">
        <v>0.10578799999999999</v>
      </c>
      <c r="F417" s="17">
        <v>5.1189999999999998</v>
      </c>
      <c r="G417" s="17">
        <v>0.94568600000000003</v>
      </c>
      <c r="H417" s="17">
        <v>0.14720900000000001</v>
      </c>
      <c r="I417" s="17">
        <v>0.204236</v>
      </c>
      <c r="J417" s="17">
        <v>5.7027000000000001E-2</v>
      </c>
      <c r="K417" s="17">
        <v>0.279221</v>
      </c>
      <c r="L417" s="17">
        <v>408.6</v>
      </c>
      <c r="M417" s="17">
        <v>0.22917299999999999</v>
      </c>
      <c r="N417" s="17">
        <v>524</v>
      </c>
      <c r="O417" s="17">
        <v>0</v>
      </c>
      <c r="P417" s="17">
        <v>0</v>
      </c>
      <c r="Q417" s="17">
        <v>0.94491499999999995</v>
      </c>
      <c r="R417" s="17">
        <v>0.129222</v>
      </c>
      <c r="S417" s="17">
        <v>0.21843499999999999</v>
      </c>
      <c r="T417" s="17">
        <v>8.9213000000000001E-2</v>
      </c>
      <c r="U417" s="17">
        <v>0.40841899999999998</v>
      </c>
      <c r="V417" s="17">
        <v>364.7</v>
      </c>
      <c r="W417" s="17">
        <v>6.0000000000000002E-6</v>
      </c>
      <c r="X417" s="17">
        <v>540</v>
      </c>
      <c r="Y417" s="17">
        <v>0</v>
      </c>
      <c r="Z417" s="17">
        <v>0</v>
      </c>
      <c r="AA417" s="17">
        <v>0.62833600000000001</v>
      </c>
      <c r="AB417" s="17">
        <v>0.17651500000000001</v>
      </c>
      <c r="AC417" s="17">
        <v>0.14496899999999999</v>
      </c>
      <c r="AD417" s="17">
        <v>0.25</v>
      </c>
      <c r="AE417" s="17">
        <v>2032.6</v>
      </c>
    </row>
    <row r="418" spans="1:31">
      <c r="A418" s="17">
        <v>405</v>
      </c>
      <c r="B418" s="19">
        <v>0.47384259259259259</v>
      </c>
      <c r="C418" s="17">
        <v>23.1</v>
      </c>
      <c r="D418" s="17">
        <v>175.9</v>
      </c>
      <c r="E418" s="17">
        <v>0.115411</v>
      </c>
      <c r="F418" s="17">
        <v>5.585</v>
      </c>
      <c r="G418" s="17">
        <v>0.926288</v>
      </c>
      <c r="H418" s="17">
        <v>0.139902</v>
      </c>
      <c r="I418" s="17">
        <v>0.19675000000000001</v>
      </c>
      <c r="J418" s="17">
        <v>5.6848000000000003E-2</v>
      </c>
      <c r="K418" s="17">
        <v>0.28893600000000003</v>
      </c>
      <c r="L418" s="17">
        <v>398.1</v>
      </c>
      <c r="M418" s="17">
        <v>6.9999999999999999E-6</v>
      </c>
      <c r="N418" s="17">
        <v>386</v>
      </c>
      <c r="O418" s="17">
        <v>0</v>
      </c>
      <c r="P418" s="17">
        <v>0</v>
      </c>
      <c r="Q418" s="17">
        <v>0.960229</v>
      </c>
      <c r="R418" s="17">
        <v>0.11582099999999999</v>
      </c>
      <c r="S418" s="17">
        <v>0.19759299999999999</v>
      </c>
      <c r="T418" s="17">
        <v>8.1771999999999997E-2</v>
      </c>
      <c r="U418" s="17">
        <v>0.41384100000000001</v>
      </c>
      <c r="V418" s="17">
        <v>377.3</v>
      </c>
      <c r="W418" s="17">
        <v>8.7419999999999998E-2</v>
      </c>
      <c r="X418" s="17">
        <v>412</v>
      </c>
      <c r="Y418" s="17">
        <v>0</v>
      </c>
      <c r="Z418" s="17">
        <v>0</v>
      </c>
      <c r="AA418" s="17">
        <v>0.63667899999999999</v>
      </c>
      <c r="AB418" s="17">
        <v>0.14000299999999999</v>
      </c>
      <c r="AC418" s="17">
        <v>0.12726899999999999</v>
      </c>
      <c r="AD418" s="17">
        <v>0.25</v>
      </c>
      <c r="AE418" s="17">
        <v>2086.3000000000002</v>
      </c>
    </row>
    <row r="419" spans="1:31">
      <c r="A419" s="17">
        <v>406</v>
      </c>
      <c r="B419" s="19">
        <v>0.47388888888888886</v>
      </c>
      <c r="C419" s="17">
        <v>22.4</v>
      </c>
      <c r="D419" s="17">
        <v>174.1</v>
      </c>
      <c r="E419" s="17">
        <v>0.13889499999999999</v>
      </c>
      <c r="F419" s="17">
        <v>6.7210000000000001</v>
      </c>
      <c r="G419" s="17">
        <v>0.91361499999999995</v>
      </c>
      <c r="H419" s="17">
        <v>0.130026</v>
      </c>
      <c r="I419" s="17">
        <v>0.18717400000000001</v>
      </c>
      <c r="J419" s="17">
        <v>5.7147999999999997E-2</v>
      </c>
      <c r="K419" s="17">
        <v>0.30531999999999998</v>
      </c>
      <c r="L419" s="17">
        <v>494.1</v>
      </c>
      <c r="M419" s="17">
        <v>5.0000000000000004E-6</v>
      </c>
      <c r="N419" s="17">
        <v>445</v>
      </c>
      <c r="O419" s="17">
        <v>0</v>
      </c>
      <c r="P419" s="17">
        <v>0</v>
      </c>
      <c r="Q419" s="17">
        <v>0.94655599999999995</v>
      </c>
      <c r="R419" s="17">
        <v>0.113982</v>
      </c>
      <c r="S419" s="17">
        <v>0.19958699999999999</v>
      </c>
      <c r="T419" s="17">
        <v>8.5605000000000001E-2</v>
      </c>
      <c r="U419" s="17">
        <v>0.42891000000000001</v>
      </c>
      <c r="V419" s="17">
        <v>376.8</v>
      </c>
      <c r="W419" s="17">
        <v>3.9999999999999998E-6</v>
      </c>
      <c r="X419" s="17">
        <v>560</v>
      </c>
      <c r="Y419" s="17">
        <v>0</v>
      </c>
      <c r="Z419" s="17">
        <v>0</v>
      </c>
      <c r="AA419" s="17">
        <v>0.65986199999999995</v>
      </c>
      <c r="AB419" s="17">
        <v>0.187335</v>
      </c>
      <c r="AC419" s="17">
        <v>0.130019</v>
      </c>
      <c r="AD419" s="17">
        <v>0.25</v>
      </c>
      <c r="AE419" s="17">
        <v>1680.8</v>
      </c>
    </row>
    <row r="420" spans="1:31">
      <c r="A420" s="17">
        <v>407</v>
      </c>
      <c r="B420" s="19">
        <v>0.47394675925925928</v>
      </c>
      <c r="C420" s="17">
        <v>20.9</v>
      </c>
      <c r="D420" s="17">
        <v>188.2</v>
      </c>
      <c r="E420" s="17">
        <v>0.12737399999999999</v>
      </c>
      <c r="F420" s="17">
        <v>6.1639999999999997</v>
      </c>
      <c r="G420" s="17">
        <v>0.90806200000000004</v>
      </c>
      <c r="H420" s="17">
        <v>0.1305</v>
      </c>
      <c r="I420" s="17">
        <v>0.18262</v>
      </c>
      <c r="J420" s="17">
        <v>5.212E-2</v>
      </c>
      <c r="K420" s="17">
        <v>0.28540199999999999</v>
      </c>
      <c r="L420" s="17">
        <v>404.9</v>
      </c>
      <c r="M420" s="17">
        <v>2.4000000000000001E-5</v>
      </c>
      <c r="N420" s="17">
        <v>364</v>
      </c>
      <c r="O420" s="17">
        <v>0</v>
      </c>
      <c r="P420" s="17">
        <v>0</v>
      </c>
      <c r="Q420" s="17">
        <v>0.94389199999999995</v>
      </c>
      <c r="R420" s="17">
        <v>0.107728</v>
      </c>
      <c r="S420" s="17">
        <v>0.186141</v>
      </c>
      <c r="T420" s="17">
        <v>7.8411999999999996E-2</v>
      </c>
      <c r="U420" s="17">
        <v>0.42125200000000002</v>
      </c>
      <c r="V420" s="17">
        <v>369.9</v>
      </c>
      <c r="W420" s="17">
        <v>3.9999999999999998E-6</v>
      </c>
      <c r="X420" s="17">
        <v>446</v>
      </c>
      <c r="Y420" s="17">
        <v>0</v>
      </c>
      <c r="Z420" s="17">
        <v>0</v>
      </c>
      <c r="AA420" s="17">
        <v>0.64807999999999999</v>
      </c>
      <c r="AB420" s="17">
        <v>0.14312</v>
      </c>
      <c r="AC420" s="17">
        <v>0.118951</v>
      </c>
      <c r="AD420" s="17">
        <v>0.25</v>
      </c>
      <c r="AE420" s="17">
        <v>2051.4</v>
      </c>
    </row>
    <row r="421" spans="1:31">
      <c r="A421" s="17">
        <v>408</v>
      </c>
      <c r="B421" s="19">
        <v>0.47400462962962964</v>
      </c>
      <c r="C421" s="17">
        <v>20.2</v>
      </c>
      <c r="D421" s="17">
        <v>185.6</v>
      </c>
      <c r="E421" s="17">
        <v>0.120576</v>
      </c>
      <c r="F421" s="17">
        <v>5.835</v>
      </c>
      <c r="G421" s="17">
        <v>0.91568499999999997</v>
      </c>
      <c r="H421" s="17">
        <v>0.13098799999999999</v>
      </c>
      <c r="I421" s="17">
        <v>0.17630199999999999</v>
      </c>
      <c r="J421" s="17">
        <v>4.5314E-2</v>
      </c>
      <c r="K421" s="17">
        <v>0.25702599999999998</v>
      </c>
      <c r="L421" s="17">
        <v>385.3</v>
      </c>
      <c r="M421" s="17">
        <v>8.7615999999999999E-2</v>
      </c>
      <c r="N421" s="17">
        <v>438</v>
      </c>
      <c r="O421" s="17">
        <v>0</v>
      </c>
      <c r="P421" s="17">
        <v>0</v>
      </c>
      <c r="Q421" s="17">
        <v>0.95081199999999999</v>
      </c>
      <c r="R421" s="17">
        <v>0.109268</v>
      </c>
      <c r="S421" s="17">
        <v>0.192631</v>
      </c>
      <c r="T421" s="17">
        <v>8.3363000000000007E-2</v>
      </c>
      <c r="U421" s="17">
        <v>0.43275999999999998</v>
      </c>
      <c r="V421" s="17">
        <v>345</v>
      </c>
      <c r="W421" s="17">
        <v>3.9999999999999998E-6</v>
      </c>
      <c r="X421" s="17">
        <v>512</v>
      </c>
      <c r="Y421" s="17">
        <v>0</v>
      </c>
      <c r="Z421" s="17">
        <v>0</v>
      </c>
      <c r="AA421" s="17">
        <v>0.66578400000000004</v>
      </c>
      <c r="AB421" s="17">
        <v>0.15854199999999999</v>
      </c>
      <c r="AC421" s="17">
        <v>0.122485</v>
      </c>
      <c r="AD421" s="17">
        <v>0.25</v>
      </c>
      <c r="AE421" s="17">
        <v>2155.6</v>
      </c>
    </row>
    <row r="422" spans="1:31">
      <c r="A422" s="17">
        <v>409</v>
      </c>
      <c r="B422" s="19">
        <v>0.4740625</v>
      </c>
      <c r="C422" s="17">
        <v>18.899999999999999</v>
      </c>
      <c r="D422" s="17">
        <v>195.3</v>
      </c>
      <c r="E422" s="17">
        <v>0.122401</v>
      </c>
      <c r="F422" s="17">
        <v>5.923</v>
      </c>
      <c r="G422" s="17">
        <v>0.88829499999999995</v>
      </c>
      <c r="H422" s="17">
        <v>0.12965499999999999</v>
      </c>
      <c r="I422" s="17">
        <v>0.174454</v>
      </c>
      <c r="J422" s="17">
        <v>4.4798999999999999E-2</v>
      </c>
      <c r="K422" s="17">
        <v>0.25679600000000002</v>
      </c>
      <c r="L422" s="17">
        <v>394.2</v>
      </c>
      <c r="M422" s="17">
        <v>6.6474000000000005E-2</v>
      </c>
      <c r="N422" s="17">
        <v>582</v>
      </c>
      <c r="O422" s="17">
        <v>0</v>
      </c>
      <c r="P422" s="17">
        <v>0</v>
      </c>
      <c r="Q422" s="17">
        <v>0.94841699999999995</v>
      </c>
      <c r="R422" s="17">
        <v>0.103532</v>
      </c>
      <c r="S422" s="17">
        <v>0.183589</v>
      </c>
      <c r="T422" s="17">
        <v>8.0057000000000003E-2</v>
      </c>
      <c r="U422" s="17">
        <v>0.43606699999999998</v>
      </c>
      <c r="V422" s="17">
        <v>389</v>
      </c>
      <c r="W422" s="17">
        <v>1.9999999999999999E-6</v>
      </c>
      <c r="X422" s="17">
        <v>410</v>
      </c>
      <c r="Y422" s="17">
        <v>0</v>
      </c>
      <c r="Z422" s="17">
        <v>0</v>
      </c>
      <c r="AA422" s="17">
        <v>0.67087200000000002</v>
      </c>
      <c r="AB422" s="17">
        <v>0.21243600000000001</v>
      </c>
      <c r="AC422" s="17">
        <v>0.12053899999999999</v>
      </c>
      <c r="AD422" s="17">
        <v>0.25</v>
      </c>
      <c r="AE422" s="17">
        <v>2107</v>
      </c>
    </row>
    <row r="423" spans="1:31">
      <c r="A423" s="17">
        <v>410</v>
      </c>
      <c r="B423" s="19">
        <v>0.47412037037037041</v>
      </c>
      <c r="C423" s="17">
        <v>17.8</v>
      </c>
      <c r="D423" s="17">
        <v>201.4</v>
      </c>
      <c r="E423" s="17">
        <v>0.136966</v>
      </c>
      <c r="F423" s="17">
        <v>6.6280000000000001</v>
      </c>
      <c r="G423" s="17">
        <v>0.90148899999999998</v>
      </c>
      <c r="H423" s="17">
        <v>0.12942600000000001</v>
      </c>
      <c r="I423" s="17">
        <v>0.175096</v>
      </c>
      <c r="J423" s="17">
        <v>4.5670000000000002E-2</v>
      </c>
      <c r="K423" s="17">
        <v>0.26083000000000001</v>
      </c>
      <c r="L423" s="17">
        <v>426.1</v>
      </c>
      <c r="M423" s="17">
        <v>8.7499999999999994E-2</v>
      </c>
      <c r="N423" s="17">
        <v>423</v>
      </c>
      <c r="O423" s="17">
        <v>0</v>
      </c>
      <c r="P423" s="17">
        <v>0</v>
      </c>
      <c r="Q423" s="17">
        <v>0.93679199999999996</v>
      </c>
      <c r="R423" s="17">
        <v>0.102621</v>
      </c>
      <c r="S423" s="17">
        <v>0.17690500000000001</v>
      </c>
      <c r="T423" s="17">
        <v>7.4284000000000003E-2</v>
      </c>
      <c r="U423" s="17">
        <v>0.419908</v>
      </c>
      <c r="V423" s="17">
        <v>359.2</v>
      </c>
      <c r="W423" s="17">
        <v>1.2999999999999999E-5</v>
      </c>
      <c r="X423" s="17">
        <v>591</v>
      </c>
      <c r="Y423" s="17">
        <v>0</v>
      </c>
      <c r="Z423" s="17">
        <v>0</v>
      </c>
      <c r="AA423" s="17">
        <v>0.64601299999999995</v>
      </c>
      <c r="AB423" s="17">
        <v>0.179231</v>
      </c>
      <c r="AC423" s="17">
        <v>0.115935</v>
      </c>
      <c r="AD423" s="17">
        <v>0.25</v>
      </c>
      <c r="AE423" s="17">
        <v>1949.2</v>
      </c>
    </row>
    <row r="424" spans="1:31">
      <c r="A424" s="17">
        <v>411</v>
      </c>
      <c r="B424" s="19">
        <v>0.47416666666666668</v>
      </c>
      <c r="C424" s="17">
        <v>16.399999999999999</v>
      </c>
      <c r="D424" s="17">
        <v>216.4</v>
      </c>
      <c r="E424" s="17">
        <v>0.13664599999999999</v>
      </c>
      <c r="F424" s="17">
        <v>6.6120000000000001</v>
      </c>
      <c r="G424" s="17">
        <v>0.88604499999999997</v>
      </c>
      <c r="H424" s="17">
        <v>0.11271100000000001</v>
      </c>
      <c r="I424" s="17">
        <v>0.15310499999999999</v>
      </c>
      <c r="J424" s="17">
        <v>4.0393999999999999E-2</v>
      </c>
      <c r="K424" s="17">
        <v>0.26383099999999998</v>
      </c>
      <c r="L424" s="17">
        <v>411.3</v>
      </c>
      <c r="M424" s="17">
        <v>2.0999999999999999E-5</v>
      </c>
      <c r="N424" s="17">
        <v>413</v>
      </c>
      <c r="O424" s="17">
        <v>0</v>
      </c>
      <c r="P424" s="17">
        <v>0</v>
      </c>
      <c r="Q424" s="17">
        <v>0.95232799999999995</v>
      </c>
      <c r="R424" s="17">
        <v>9.3658000000000005E-2</v>
      </c>
      <c r="S424" s="17">
        <v>0.15738199999999999</v>
      </c>
      <c r="T424" s="17">
        <v>6.3724000000000003E-2</v>
      </c>
      <c r="U424" s="17">
        <v>0.40489799999999998</v>
      </c>
      <c r="V424" s="17">
        <v>384</v>
      </c>
      <c r="W424" s="17">
        <v>9.0000000000000002E-6</v>
      </c>
      <c r="X424" s="17">
        <v>452</v>
      </c>
      <c r="Y424" s="17">
        <v>0</v>
      </c>
      <c r="Z424" s="17">
        <v>0</v>
      </c>
      <c r="AA424" s="17">
        <v>0.62292000000000003</v>
      </c>
      <c r="AB424" s="17">
        <v>0.181118</v>
      </c>
      <c r="AC424" s="17">
        <v>0.1052</v>
      </c>
      <c r="AD424" s="17">
        <v>0.25</v>
      </c>
      <c r="AE424" s="17">
        <v>2019.2</v>
      </c>
    </row>
    <row r="425" spans="1:31">
      <c r="A425" s="17">
        <v>412</v>
      </c>
      <c r="B425" s="19">
        <v>0.47422453703703704</v>
      </c>
      <c r="C425" s="17">
        <v>14.9</v>
      </c>
      <c r="D425" s="17">
        <v>233.9</v>
      </c>
      <c r="E425" s="17">
        <v>0.156031</v>
      </c>
      <c r="F425" s="17">
        <v>7.55</v>
      </c>
      <c r="G425" s="17">
        <v>0.85398399999999997</v>
      </c>
      <c r="H425" s="17">
        <v>0.107491</v>
      </c>
      <c r="I425" s="17">
        <v>0.14504500000000001</v>
      </c>
      <c r="J425" s="17">
        <v>3.7553999999999997E-2</v>
      </c>
      <c r="K425" s="17">
        <v>0.258911</v>
      </c>
      <c r="L425" s="17">
        <v>461.5</v>
      </c>
      <c r="M425" s="17">
        <v>1.9999999999999999E-6</v>
      </c>
      <c r="N425" s="17">
        <v>480</v>
      </c>
      <c r="O425" s="17">
        <v>0</v>
      </c>
      <c r="P425" s="17">
        <v>0</v>
      </c>
      <c r="Q425" s="17">
        <v>0.94924699999999995</v>
      </c>
      <c r="R425" s="17">
        <v>9.0714000000000003E-2</v>
      </c>
      <c r="S425" s="17">
        <v>0.15360099999999999</v>
      </c>
      <c r="T425" s="17">
        <v>6.2886999999999998E-2</v>
      </c>
      <c r="U425" s="17">
        <v>0.40941899999999998</v>
      </c>
      <c r="V425" s="17">
        <v>390.5</v>
      </c>
      <c r="W425" s="17">
        <v>7.9999999999999996E-6</v>
      </c>
      <c r="X425" s="17">
        <v>548</v>
      </c>
      <c r="Y425" s="17">
        <v>0</v>
      </c>
      <c r="Z425" s="17">
        <v>0</v>
      </c>
      <c r="AA425" s="17">
        <v>0.62987599999999999</v>
      </c>
      <c r="AB425" s="17">
        <v>0.23769199999999999</v>
      </c>
      <c r="AC425" s="17">
        <v>0.10566200000000001</v>
      </c>
      <c r="AD425" s="17">
        <v>0.25</v>
      </c>
      <c r="AE425" s="17">
        <v>1799.8</v>
      </c>
    </row>
    <row r="426" spans="1:31">
      <c r="A426" s="17">
        <v>413</v>
      </c>
      <c r="B426" s="19">
        <v>0.4742824074074074</v>
      </c>
      <c r="C426" s="17">
        <v>14</v>
      </c>
      <c r="D426" s="17">
        <v>250.7</v>
      </c>
      <c r="E426" s="17">
        <v>0.13099</v>
      </c>
      <c r="F426" s="17">
        <v>6.3390000000000004</v>
      </c>
      <c r="G426" s="17">
        <v>0.78708699999999998</v>
      </c>
      <c r="H426" s="17">
        <v>0.108142</v>
      </c>
      <c r="I426" s="17">
        <v>0.14005100000000001</v>
      </c>
      <c r="J426" s="17">
        <v>3.1909E-2</v>
      </c>
      <c r="K426" s="17">
        <v>0.22783999999999999</v>
      </c>
      <c r="L426" s="17">
        <v>457</v>
      </c>
      <c r="M426" s="17">
        <v>0.120895</v>
      </c>
      <c r="N426" s="17">
        <v>764</v>
      </c>
      <c r="O426" s="17">
        <v>0</v>
      </c>
      <c r="P426" s="17">
        <v>0</v>
      </c>
      <c r="Q426" s="17">
        <v>0.89230200000000004</v>
      </c>
      <c r="R426" s="17">
        <v>8.5846000000000006E-2</v>
      </c>
      <c r="S426" s="17">
        <v>0.137794</v>
      </c>
      <c r="T426" s="17">
        <v>5.1948000000000001E-2</v>
      </c>
      <c r="U426" s="17">
        <v>0.376994</v>
      </c>
      <c r="V426" s="17">
        <v>437.6</v>
      </c>
      <c r="W426" s="17">
        <v>0.17507700000000001</v>
      </c>
      <c r="X426" s="17">
        <v>529</v>
      </c>
      <c r="Y426" s="17">
        <v>0</v>
      </c>
      <c r="Z426" s="17">
        <v>0</v>
      </c>
      <c r="AA426" s="17">
        <v>0.57999100000000003</v>
      </c>
      <c r="AB426" s="17">
        <v>0.34501799999999999</v>
      </c>
      <c r="AC426" s="17">
        <v>0.103769</v>
      </c>
      <c r="AD426" s="17">
        <v>0.25</v>
      </c>
      <c r="AE426" s="17">
        <v>1817.3</v>
      </c>
    </row>
    <row r="427" spans="1:31">
      <c r="A427" s="17">
        <v>414</v>
      </c>
      <c r="B427" s="19">
        <v>0.47434027777777782</v>
      </c>
      <c r="C427" s="17">
        <v>12.9</v>
      </c>
      <c r="D427" s="17">
        <v>274.39999999999998</v>
      </c>
      <c r="E427" s="17">
        <v>0.139351</v>
      </c>
      <c r="F427" s="17">
        <v>6.7430000000000003</v>
      </c>
      <c r="G427" s="17">
        <v>0.76439900000000005</v>
      </c>
      <c r="H427" s="17">
        <v>9.8935999999999996E-2</v>
      </c>
      <c r="I427" s="17">
        <v>0.13150300000000001</v>
      </c>
      <c r="J427" s="17">
        <v>3.2566999999999999E-2</v>
      </c>
      <c r="K427" s="17">
        <v>0.24765300000000001</v>
      </c>
      <c r="L427" s="17">
        <v>577.29999999999995</v>
      </c>
      <c r="M427" s="17">
        <v>6.9999999999999999E-6</v>
      </c>
      <c r="N427" s="17">
        <v>900</v>
      </c>
      <c r="O427" s="17">
        <v>0</v>
      </c>
      <c r="P427" s="17">
        <v>0</v>
      </c>
      <c r="Q427" s="17">
        <v>0.90164100000000003</v>
      </c>
      <c r="R427" s="17">
        <v>9.4064999999999996E-2</v>
      </c>
      <c r="S427" s="17">
        <v>0.14537900000000001</v>
      </c>
      <c r="T427" s="17">
        <v>5.1313999999999999E-2</v>
      </c>
      <c r="U427" s="17">
        <v>0.352966</v>
      </c>
      <c r="V427" s="17">
        <v>307.10000000000002</v>
      </c>
      <c r="W427" s="17">
        <v>6.9999999999999999E-6</v>
      </c>
      <c r="X427" s="17">
        <v>482</v>
      </c>
      <c r="Y427" s="17">
        <v>0</v>
      </c>
      <c r="Z427" s="17">
        <v>0</v>
      </c>
      <c r="AA427" s="17">
        <v>0.54302499999999998</v>
      </c>
      <c r="AB427" s="17">
        <v>0.46185500000000002</v>
      </c>
      <c r="AC427" s="17">
        <v>0.11776499999999999</v>
      </c>
      <c r="AD427" s="17">
        <v>0.25</v>
      </c>
      <c r="AE427" s="17">
        <v>1438.6</v>
      </c>
    </row>
    <row r="428" spans="1:31">
      <c r="A428" s="17">
        <v>415</v>
      </c>
      <c r="B428" s="19">
        <v>0.47439814814814812</v>
      </c>
      <c r="C428" s="17">
        <v>12</v>
      </c>
      <c r="D428" s="17">
        <v>291.10000000000002</v>
      </c>
      <c r="E428" s="17">
        <v>0.15441099999999999</v>
      </c>
      <c r="F428" s="17">
        <v>7.4720000000000004</v>
      </c>
      <c r="G428" s="17">
        <v>0.80184299999999997</v>
      </c>
      <c r="H428" s="17">
        <v>9.8268999999999995E-2</v>
      </c>
      <c r="I428" s="17">
        <v>0.128529</v>
      </c>
      <c r="J428" s="17">
        <v>3.0259999999999999E-2</v>
      </c>
      <c r="K428" s="17">
        <v>0.235433</v>
      </c>
      <c r="L428" s="17">
        <v>470.7</v>
      </c>
      <c r="M428" s="17">
        <v>0.43770100000000001</v>
      </c>
      <c r="N428" s="17">
        <v>522</v>
      </c>
      <c r="O428" s="17">
        <v>0</v>
      </c>
      <c r="P428" s="17">
        <v>0</v>
      </c>
      <c r="Q428" s="17">
        <v>0.88805800000000001</v>
      </c>
      <c r="R428" s="17">
        <v>8.7133000000000002E-2</v>
      </c>
      <c r="S428" s="17">
        <v>0.13492000000000001</v>
      </c>
      <c r="T428" s="17">
        <v>4.7787999999999997E-2</v>
      </c>
      <c r="U428" s="17">
        <v>0.35419099999999998</v>
      </c>
      <c r="V428" s="17">
        <v>299</v>
      </c>
      <c r="W428" s="17">
        <v>1.9999999999999999E-6</v>
      </c>
      <c r="X428" s="17">
        <v>577</v>
      </c>
      <c r="Y428" s="17">
        <v>0</v>
      </c>
      <c r="Z428" s="17">
        <v>0</v>
      </c>
      <c r="AA428" s="17">
        <v>0.54491000000000001</v>
      </c>
      <c r="AB428" s="17">
        <v>0.30089700000000003</v>
      </c>
      <c r="AC428" s="17">
        <v>0.10151200000000001</v>
      </c>
      <c r="AD428" s="17">
        <v>0.24567600000000001</v>
      </c>
      <c r="AE428" s="17">
        <v>1764.5</v>
      </c>
    </row>
    <row r="429" spans="1:31">
      <c r="A429" s="17">
        <v>416</v>
      </c>
      <c r="B429" s="19">
        <v>0.47444444444444445</v>
      </c>
      <c r="C429" s="17">
        <v>10.9</v>
      </c>
      <c r="D429" s="17">
        <v>288.5</v>
      </c>
      <c r="E429" s="17">
        <v>0.160188</v>
      </c>
      <c r="F429" s="17">
        <v>7.7510000000000003</v>
      </c>
      <c r="G429" s="17">
        <v>0.75124299999999999</v>
      </c>
      <c r="H429" s="17">
        <v>9.4828999999999997E-2</v>
      </c>
      <c r="I429" s="17">
        <v>0.12506700000000001</v>
      </c>
      <c r="J429" s="17">
        <v>3.0238000000000001E-2</v>
      </c>
      <c r="K429" s="17">
        <v>0.24177799999999999</v>
      </c>
      <c r="L429" s="17">
        <v>441.1</v>
      </c>
      <c r="M429" s="17">
        <v>2.5453E-2</v>
      </c>
      <c r="N429" s="17">
        <v>521</v>
      </c>
      <c r="O429" s="17">
        <v>0</v>
      </c>
      <c r="P429" s="17">
        <v>0</v>
      </c>
      <c r="Q429" s="17">
        <v>0.89627199999999996</v>
      </c>
      <c r="R429" s="17">
        <v>8.2575999999999997E-2</v>
      </c>
      <c r="S429" s="17">
        <v>0.13583999999999999</v>
      </c>
      <c r="T429" s="17">
        <v>5.3263999999999999E-2</v>
      </c>
      <c r="U429" s="17">
        <v>0.39210899999999999</v>
      </c>
      <c r="V429" s="17">
        <v>355.4</v>
      </c>
      <c r="W429" s="17">
        <v>1.9000000000000001E-5</v>
      </c>
      <c r="X429" s="17">
        <v>813</v>
      </c>
      <c r="Y429" s="17">
        <v>0</v>
      </c>
      <c r="Z429" s="17">
        <v>0</v>
      </c>
      <c r="AA429" s="17">
        <v>0.60324500000000003</v>
      </c>
      <c r="AB429" s="17">
        <v>0.285279</v>
      </c>
      <c r="AC429" s="17">
        <v>9.7770700000000002E-2</v>
      </c>
      <c r="AD429" s="17">
        <v>0.242505</v>
      </c>
      <c r="AE429" s="17">
        <v>1882.9</v>
      </c>
    </row>
    <row r="430" spans="1:31">
      <c r="A430" s="17">
        <v>417</v>
      </c>
      <c r="B430" s="19">
        <v>0.47450231481481481</v>
      </c>
      <c r="C430" s="17">
        <v>9.6999999999999993</v>
      </c>
      <c r="D430" s="17">
        <v>335.1</v>
      </c>
      <c r="E430" s="17">
        <v>0.14241599999999999</v>
      </c>
      <c r="F430" s="17">
        <v>6.891</v>
      </c>
      <c r="G430" s="17">
        <v>0.74777300000000002</v>
      </c>
      <c r="H430" s="17">
        <v>9.3643000000000004E-2</v>
      </c>
      <c r="I430" s="17">
        <v>0.123865</v>
      </c>
      <c r="J430" s="17">
        <v>3.0221999999999999E-2</v>
      </c>
      <c r="K430" s="17">
        <v>0.24399399999999999</v>
      </c>
      <c r="L430" s="17">
        <v>431.8</v>
      </c>
      <c r="M430" s="17">
        <v>2.0999999999999999E-5</v>
      </c>
      <c r="N430" s="17">
        <v>680</v>
      </c>
      <c r="O430" s="17">
        <v>0</v>
      </c>
      <c r="P430" s="17">
        <v>0</v>
      </c>
      <c r="Q430" s="17">
        <v>0.85112900000000002</v>
      </c>
      <c r="R430" s="17">
        <v>8.0851000000000006E-2</v>
      </c>
      <c r="S430" s="17">
        <v>0.12556200000000001</v>
      </c>
      <c r="T430" s="17">
        <v>4.4711000000000001E-2</v>
      </c>
      <c r="U430" s="17">
        <v>0.35608699999999999</v>
      </c>
      <c r="V430" s="17">
        <v>371.7</v>
      </c>
      <c r="W430" s="17">
        <v>3.8000000000000002E-5</v>
      </c>
      <c r="X430" s="17">
        <v>609</v>
      </c>
      <c r="Y430" s="17">
        <v>0</v>
      </c>
      <c r="Z430" s="17">
        <v>0</v>
      </c>
      <c r="AA430" s="17">
        <v>0.54782600000000004</v>
      </c>
      <c r="AB430" s="17">
        <v>0.37210399999999999</v>
      </c>
      <c r="AC430" s="17">
        <v>9.7487799999999999E-2</v>
      </c>
      <c r="AD430" s="17">
        <v>0.23763999999999999</v>
      </c>
      <c r="AE430" s="17">
        <v>1923.3</v>
      </c>
    </row>
    <row r="431" spans="1:31">
      <c r="A431" s="17">
        <v>418</v>
      </c>
      <c r="B431" s="19">
        <v>0.47456018518518522</v>
      </c>
      <c r="C431" s="17">
        <v>8.9</v>
      </c>
      <c r="D431" s="17">
        <v>336</v>
      </c>
      <c r="E431" s="17">
        <v>0.16971</v>
      </c>
      <c r="F431" s="17">
        <v>8.2119999999999997</v>
      </c>
      <c r="G431" s="17">
        <v>0.69332499999999997</v>
      </c>
      <c r="H431" s="17">
        <v>9.2995999999999995E-2</v>
      </c>
      <c r="I431" s="17">
        <v>0.12171</v>
      </c>
      <c r="J431" s="17">
        <v>2.8714E-2</v>
      </c>
      <c r="K431" s="17">
        <v>0.23592199999999999</v>
      </c>
      <c r="L431" s="17">
        <v>517.29999999999995</v>
      </c>
      <c r="M431" s="17">
        <v>0.22916500000000001</v>
      </c>
      <c r="N431" s="17">
        <v>565</v>
      </c>
      <c r="O431" s="17">
        <v>0</v>
      </c>
      <c r="P431" s="17">
        <v>0</v>
      </c>
      <c r="Q431" s="17">
        <v>0.850379</v>
      </c>
      <c r="R431" s="17">
        <v>8.3414000000000002E-2</v>
      </c>
      <c r="S431" s="17">
        <v>0.12917200000000001</v>
      </c>
      <c r="T431" s="17">
        <v>4.5758E-2</v>
      </c>
      <c r="U431" s="17">
        <v>0.35423900000000003</v>
      </c>
      <c r="V431" s="17">
        <v>383.7</v>
      </c>
      <c r="W431" s="17">
        <v>0.42492200000000002</v>
      </c>
      <c r="X431" s="17">
        <v>535</v>
      </c>
      <c r="Y431" s="17">
        <v>0</v>
      </c>
      <c r="Z431" s="17">
        <v>0</v>
      </c>
      <c r="AA431" s="17">
        <v>0.54498400000000002</v>
      </c>
      <c r="AB431" s="17">
        <v>0.371674</v>
      </c>
      <c r="AC431" s="17">
        <v>0.100421</v>
      </c>
      <c r="AD431" s="17">
        <v>0.23685500000000001</v>
      </c>
      <c r="AE431" s="17">
        <v>1605.6</v>
      </c>
    </row>
    <row r="432" spans="1:31">
      <c r="A432" s="17">
        <v>419</v>
      </c>
      <c r="B432" s="19">
        <v>0.47461805555555553</v>
      </c>
      <c r="C432" s="17">
        <v>7.6</v>
      </c>
      <c r="D432" s="17">
        <v>414.2</v>
      </c>
      <c r="E432" s="17">
        <v>0.124654</v>
      </c>
      <c r="F432" s="17">
        <v>6.032</v>
      </c>
      <c r="G432" s="17">
        <v>0.64298999999999995</v>
      </c>
      <c r="H432" s="17">
        <v>9.6311999999999995E-2</v>
      </c>
      <c r="I432" s="17">
        <v>0.11940000000000001</v>
      </c>
      <c r="J432" s="17">
        <v>2.3088000000000001E-2</v>
      </c>
      <c r="K432" s="17">
        <v>0.19336800000000001</v>
      </c>
      <c r="L432" s="17">
        <v>435.1</v>
      </c>
      <c r="M432" s="17">
        <v>0.229159</v>
      </c>
      <c r="N432" s="17">
        <v>493</v>
      </c>
      <c r="O432" s="17">
        <v>0</v>
      </c>
      <c r="P432" s="17">
        <v>0</v>
      </c>
      <c r="Q432" s="17">
        <v>0.80009699999999995</v>
      </c>
      <c r="R432" s="17">
        <v>8.8252999999999998E-2</v>
      </c>
      <c r="S432" s="17">
        <v>0.127774</v>
      </c>
      <c r="T432" s="17">
        <v>3.9521000000000001E-2</v>
      </c>
      <c r="U432" s="17">
        <v>0.30930400000000002</v>
      </c>
      <c r="V432" s="17">
        <v>291.60000000000002</v>
      </c>
      <c r="W432" s="17">
        <v>3.0000000000000001E-6</v>
      </c>
      <c r="X432" s="17">
        <v>767</v>
      </c>
      <c r="Y432" s="17">
        <v>0</v>
      </c>
      <c r="Z432" s="17">
        <v>0</v>
      </c>
      <c r="AA432" s="17">
        <v>0.475852</v>
      </c>
      <c r="AB432" s="17">
        <v>0.34856100000000001</v>
      </c>
      <c r="AC432" s="17">
        <v>0.10202799999999999</v>
      </c>
      <c r="AD432" s="17">
        <v>0.185283</v>
      </c>
      <c r="AE432" s="17">
        <v>1908.7</v>
      </c>
    </row>
    <row r="433" spans="1:31">
      <c r="A433" s="17">
        <v>420</v>
      </c>
      <c r="B433" s="19">
        <v>0.47467592592592595</v>
      </c>
      <c r="C433" s="17">
        <v>6.7</v>
      </c>
      <c r="D433" s="17">
        <v>425.7</v>
      </c>
      <c r="E433" s="17">
        <v>0.18235399999999999</v>
      </c>
      <c r="F433" s="17">
        <v>8.8239999999999998</v>
      </c>
      <c r="G433" s="17">
        <v>0.55802200000000002</v>
      </c>
      <c r="H433" s="17">
        <v>8.6668999999999996E-2</v>
      </c>
      <c r="I433" s="17">
        <v>0.115837</v>
      </c>
      <c r="J433" s="17">
        <v>2.9169E-2</v>
      </c>
      <c r="K433" s="17">
        <v>0.25180799999999998</v>
      </c>
      <c r="L433" s="17">
        <v>643.9</v>
      </c>
      <c r="M433" s="17">
        <v>1.5E-5</v>
      </c>
      <c r="N433" s="17">
        <v>773</v>
      </c>
      <c r="O433" s="17">
        <v>0</v>
      </c>
      <c r="P433" s="17">
        <v>0</v>
      </c>
      <c r="Q433" s="17">
        <v>0.78605100000000006</v>
      </c>
      <c r="R433" s="17">
        <v>8.8386000000000006E-2</v>
      </c>
      <c r="S433" s="17">
        <v>0.131295</v>
      </c>
      <c r="T433" s="17">
        <v>4.2909000000000003E-2</v>
      </c>
      <c r="U433" s="17">
        <v>0.326816</v>
      </c>
      <c r="V433" s="17">
        <v>295.89999999999998</v>
      </c>
      <c r="W433" s="17">
        <v>0.37081999999999998</v>
      </c>
      <c r="X433" s="17">
        <v>636</v>
      </c>
      <c r="Y433" s="17">
        <v>0</v>
      </c>
      <c r="Z433" s="17">
        <v>0</v>
      </c>
      <c r="AA433" s="17">
        <v>0.50279300000000005</v>
      </c>
      <c r="AB433" s="17">
        <v>0.56037700000000001</v>
      </c>
      <c r="AC433" s="17">
        <v>0.112431</v>
      </c>
      <c r="AD433" s="17">
        <v>0.25</v>
      </c>
      <c r="AE433" s="17">
        <v>1290</v>
      </c>
    </row>
    <row r="434" spans="1:31">
      <c r="A434" s="17">
        <v>421</v>
      </c>
      <c r="B434" s="19">
        <v>0.47472222222222221</v>
      </c>
      <c r="C434" s="17">
        <v>5.5</v>
      </c>
      <c r="D434" s="17">
        <v>485.5</v>
      </c>
      <c r="E434" s="17">
        <v>0.15254899999999999</v>
      </c>
      <c r="F434" s="17">
        <v>7.3819999999999997</v>
      </c>
      <c r="G434" s="17">
        <v>0.42930200000000002</v>
      </c>
      <c r="H434" s="17">
        <v>9.4566999999999998E-2</v>
      </c>
      <c r="I434" s="17">
        <v>0.118048</v>
      </c>
      <c r="J434" s="17">
        <v>2.3481999999999999E-2</v>
      </c>
      <c r="K434" s="17">
        <v>0.19891500000000001</v>
      </c>
      <c r="L434" s="17">
        <v>494.9</v>
      </c>
      <c r="M434" s="17">
        <v>0.45482800000000001</v>
      </c>
      <c r="N434" s="17">
        <v>1051</v>
      </c>
      <c r="O434" s="17">
        <v>0</v>
      </c>
      <c r="P434" s="17">
        <v>0</v>
      </c>
      <c r="Q434" s="17">
        <v>0.71998700000000004</v>
      </c>
      <c r="R434" s="17">
        <v>8.5581000000000004E-2</v>
      </c>
      <c r="S434" s="17">
        <v>0.13076399999999999</v>
      </c>
      <c r="T434" s="17">
        <v>4.5183000000000001E-2</v>
      </c>
      <c r="U434" s="17">
        <v>0.34553200000000001</v>
      </c>
      <c r="V434" s="17">
        <v>314.60000000000002</v>
      </c>
      <c r="W434" s="17">
        <v>9.9999999999999995E-7</v>
      </c>
      <c r="X434" s="17">
        <v>707</v>
      </c>
      <c r="Y434" s="17">
        <v>0</v>
      </c>
      <c r="Z434" s="17">
        <v>0</v>
      </c>
      <c r="AA434" s="17">
        <v>0.53158799999999995</v>
      </c>
      <c r="AB434" s="17">
        <v>0.603213</v>
      </c>
      <c r="AC434" s="17">
        <v>0.11283600000000001</v>
      </c>
      <c r="AD434" s="17">
        <v>0.25</v>
      </c>
      <c r="AE434" s="17">
        <v>1678.2</v>
      </c>
    </row>
    <row r="435" spans="1:31">
      <c r="A435" s="17">
        <v>422</v>
      </c>
      <c r="B435" s="19">
        <v>0.47478009259259263</v>
      </c>
      <c r="C435" s="17">
        <v>4.9000000000000004</v>
      </c>
      <c r="D435" s="17">
        <v>504.8</v>
      </c>
      <c r="E435" s="17">
        <v>5.8563999999999998E-2</v>
      </c>
      <c r="F435" s="17">
        <v>2.8340000000000001</v>
      </c>
      <c r="G435" s="17">
        <v>0.41026699999999999</v>
      </c>
      <c r="H435" s="17">
        <v>9.8734000000000002E-2</v>
      </c>
      <c r="I435" s="17">
        <v>0.121253</v>
      </c>
      <c r="J435" s="17">
        <v>2.2519000000000001E-2</v>
      </c>
      <c r="K435" s="17">
        <v>0.185719</v>
      </c>
      <c r="L435" s="17">
        <v>217.4</v>
      </c>
      <c r="M435" s="17">
        <v>0.17507300000000001</v>
      </c>
      <c r="N435" s="17">
        <v>569</v>
      </c>
      <c r="O435" s="17">
        <v>0</v>
      </c>
      <c r="P435" s="17">
        <v>0</v>
      </c>
      <c r="Q435" s="17">
        <v>0.67430599999999996</v>
      </c>
      <c r="R435" s="17">
        <v>9.4442999999999999E-2</v>
      </c>
      <c r="S435" s="17">
        <v>0.13317399999999999</v>
      </c>
      <c r="T435" s="17">
        <v>3.8731000000000002E-2</v>
      </c>
      <c r="U435" s="17">
        <v>0.290827</v>
      </c>
      <c r="V435" s="17">
        <v>378.9</v>
      </c>
      <c r="W435" s="17">
        <v>0.51245399999999997</v>
      </c>
      <c r="X435" s="17">
        <v>746</v>
      </c>
      <c r="Y435" s="17">
        <v>0</v>
      </c>
      <c r="Z435" s="17">
        <v>0</v>
      </c>
      <c r="AA435" s="17">
        <v>0.44742700000000002</v>
      </c>
      <c r="AB435" s="17">
        <v>0.27340500000000001</v>
      </c>
      <c r="AC435" s="17">
        <v>0.105032</v>
      </c>
      <c r="AD435" s="17">
        <v>0.13630999999999999</v>
      </c>
      <c r="AE435" s="17">
        <v>3820</v>
      </c>
    </row>
    <row r="436" spans="1:31">
      <c r="A436" s="17">
        <v>423</v>
      </c>
      <c r="B436" s="19">
        <v>0.47483796296296293</v>
      </c>
      <c r="C436" s="17">
        <v>3.6</v>
      </c>
      <c r="D436" s="17">
        <v>602.5</v>
      </c>
      <c r="E436" s="17">
        <v>0.12509500000000001</v>
      </c>
      <c r="F436" s="17">
        <v>6.0529999999999999</v>
      </c>
      <c r="G436" s="17">
        <v>0.25700099999999998</v>
      </c>
      <c r="H436" s="17">
        <v>9.6061999999999995E-2</v>
      </c>
      <c r="I436" s="17">
        <v>0.118269</v>
      </c>
      <c r="J436" s="17">
        <v>2.2206E-2</v>
      </c>
      <c r="K436" s="17">
        <v>0.18776100000000001</v>
      </c>
      <c r="L436" s="17">
        <v>480.2</v>
      </c>
      <c r="M436" s="17">
        <v>0.45835900000000002</v>
      </c>
      <c r="N436" s="17">
        <v>1940</v>
      </c>
      <c r="O436" s="17">
        <v>0</v>
      </c>
      <c r="P436" s="17">
        <v>0</v>
      </c>
      <c r="Q436" s="17">
        <v>0.60215300000000005</v>
      </c>
      <c r="R436" s="17">
        <v>7.7806E-2</v>
      </c>
      <c r="S436" s="17">
        <v>0.131633</v>
      </c>
      <c r="T436" s="17">
        <v>5.3827E-2</v>
      </c>
      <c r="U436" s="17">
        <v>0.40891499999999997</v>
      </c>
      <c r="V436" s="17">
        <v>491.6</v>
      </c>
      <c r="W436" s="17">
        <v>7.9999999999999996E-6</v>
      </c>
      <c r="X436" s="17">
        <v>1161</v>
      </c>
      <c r="Y436" s="17">
        <v>0</v>
      </c>
      <c r="Z436" s="17">
        <v>0</v>
      </c>
      <c r="AA436" s="17">
        <v>0.62909899999999996</v>
      </c>
      <c r="AB436" s="17">
        <v>0.77163099999999996</v>
      </c>
      <c r="AC436" s="17">
        <v>0.119341</v>
      </c>
      <c r="AD436" s="17">
        <v>0.25</v>
      </c>
      <c r="AE436" s="17">
        <v>1729.8</v>
      </c>
    </row>
    <row r="437" spans="1:31">
      <c r="A437" s="17">
        <v>424</v>
      </c>
      <c r="B437" s="19">
        <v>0.47489583333333335</v>
      </c>
      <c r="C437" s="17">
        <v>2.5</v>
      </c>
      <c r="D437" s="17">
        <v>737.9</v>
      </c>
      <c r="E437" s="17">
        <v>8.1308000000000005E-2</v>
      </c>
      <c r="F437" s="17">
        <v>3.9340000000000002</v>
      </c>
      <c r="G437" s="17">
        <v>0.24649099999999999</v>
      </c>
      <c r="H437" s="17">
        <v>9.2314999999999994E-2</v>
      </c>
      <c r="I437" s="17">
        <v>0.12144000000000001</v>
      </c>
      <c r="J437" s="17">
        <v>2.9125999999999999E-2</v>
      </c>
      <c r="K437" s="17">
        <v>0.23983499999999999</v>
      </c>
      <c r="L437" s="17">
        <v>311.7</v>
      </c>
      <c r="M437" s="17">
        <v>6.0000000000000002E-6</v>
      </c>
      <c r="N437" s="17">
        <v>1309</v>
      </c>
      <c r="O437" s="17">
        <v>0</v>
      </c>
      <c r="P437" s="17">
        <v>0</v>
      </c>
      <c r="Q437" s="17">
        <v>0.32282899999999998</v>
      </c>
      <c r="R437" s="17">
        <v>9.3197000000000002E-2</v>
      </c>
      <c r="S437" s="17">
        <v>0.12973199999999999</v>
      </c>
      <c r="T437" s="17">
        <v>3.6534999999999998E-2</v>
      </c>
      <c r="U437" s="17">
        <v>0.28161700000000001</v>
      </c>
      <c r="V437" s="17">
        <v>304.10000000000002</v>
      </c>
      <c r="W437" s="17">
        <v>8.7530999999999998E-2</v>
      </c>
      <c r="X437" s="17">
        <v>1012</v>
      </c>
      <c r="Y437" s="17">
        <v>0</v>
      </c>
      <c r="Z437" s="17">
        <v>0</v>
      </c>
      <c r="AA437" s="17">
        <v>0.433257</v>
      </c>
      <c r="AB437" s="17">
        <v>0.64438799999999996</v>
      </c>
      <c r="AC437" s="17">
        <v>0.11674</v>
      </c>
      <c r="AD437" s="17">
        <v>0.19054299999999999</v>
      </c>
      <c r="AE437" s="17">
        <v>2664.3</v>
      </c>
    </row>
    <row r="438" spans="1:31">
      <c r="A438" s="17">
        <v>425</v>
      </c>
      <c r="B438" s="19">
        <v>0.47495370370370371</v>
      </c>
      <c r="C438" s="17">
        <v>1.6</v>
      </c>
      <c r="D438" s="17">
        <v>805.6</v>
      </c>
      <c r="E438" s="17">
        <v>9.2169000000000001E-2</v>
      </c>
      <c r="F438" s="17">
        <v>4.46</v>
      </c>
      <c r="G438" s="17">
        <v>0.26475599999999999</v>
      </c>
      <c r="H438" s="17">
        <v>0.10008499999999999</v>
      </c>
      <c r="I438" s="17">
        <v>0.133102</v>
      </c>
      <c r="J438" s="17">
        <v>3.3016999999999998E-2</v>
      </c>
      <c r="K438" s="17">
        <v>0.248058</v>
      </c>
      <c r="L438" s="17">
        <v>260.89999999999998</v>
      </c>
      <c r="M438" s="17">
        <v>0.22928999999999999</v>
      </c>
      <c r="N438" s="17">
        <v>1161</v>
      </c>
      <c r="O438" s="17">
        <v>0</v>
      </c>
      <c r="P438" s="17">
        <v>0</v>
      </c>
      <c r="Q438" s="17">
        <v>0.42082700000000001</v>
      </c>
      <c r="R438" s="17">
        <v>7.8182000000000001E-2</v>
      </c>
      <c r="S438" s="17">
        <v>0.12639600000000001</v>
      </c>
      <c r="T438" s="17">
        <v>4.8214E-2</v>
      </c>
      <c r="U438" s="17">
        <v>0.38145099999999998</v>
      </c>
      <c r="V438" s="17">
        <v>484.7</v>
      </c>
      <c r="W438" s="17">
        <v>0.59999899999999995</v>
      </c>
      <c r="X438" s="17">
        <v>2905</v>
      </c>
      <c r="Y438" s="17">
        <v>0</v>
      </c>
      <c r="Z438" s="17">
        <v>0</v>
      </c>
      <c r="AA438" s="17">
        <v>0.58684800000000004</v>
      </c>
      <c r="AB438" s="17">
        <v>0.59498899999999999</v>
      </c>
      <c r="AC438" s="17">
        <v>0.10686900000000001</v>
      </c>
      <c r="AD438" s="17">
        <v>0.15323899999999999</v>
      </c>
      <c r="AE438" s="17">
        <v>3183.6</v>
      </c>
    </row>
    <row r="439" spans="1:31">
      <c r="A439" s="17">
        <v>426</v>
      </c>
      <c r="B439" s="19">
        <v>0.47500000000000003</v>
      </c>
      <c r="C439" s="17">
        <v>0.5</v>
      </c>
      <c r="D439" s="17">
        <v>1007.9</v>
      </c>
      <c r="E439" s="17">
        <v>0</v>
      </c>
      <c r="F439" s="17">
        <v>0</v>
      </c>
      <c r="G439" s="17">
        <v>1.4683999999999999E-2</v>
      </c>
      <c r="H439" s="17">
        <v>8.1000000000000004E-5</v>
      </c>
      <c r="I439" s="17">
        <v>5.0210000000000003E-3</v>
      </c>
      <c r="J439" s="17">
        <v>4.9389999999999998E-3</v>
      </c>
      <c r="K439" s="17">
        <v>0.983819</v>
      </c>
      <c r="L439" s="17">
        <v>900</v>
      </c>
      <c r="M439" s="17">
        <v>0</v>
      </c>
      <c r="N439" s="17">
        <v>0</v>
      </c>
      <c r="O439" s="17">
        <v>0</v>
      </c>
      <c r="P439" s="17">
        <v>0</v>
      </c>
      <c r="Q439" s="17">
        <v>5.8089999999999999E-3</v>
      </c>
      <c r="R439" s="17">
        <v>0</v>
      </c>
      <c r="S439" s="17">
        <v>6.8659999999999997E-3</v>
      </c>
      <c r="T439" s="17">
        <v>6.8659999999999997E-3</v>
      </c>
      <c r="U439" s="17">
        <v>0.99996399999999996</v>
      </c>
      <c r="V439" s="17">
        <v>799.3</v>
      </c>
      <c r="W439" s="17">
        <v>0.6</v>
      </c>
      <c r="X439" s="17">
        <v>0</v>
      </c>
      <c r="Y439" s="17">
        <v>0</v>
      </c>
      <c r="Z439" s="17">
        <v>0</v>
      </c>
    </row>
    <row r="440" spans="1:31">
      <c r="A440" s="17">
        <v>427</v>
      </c>
      <c r="B440" s="19">
        <v>0.47505787037037034</v>
      </c>
      <c r="C440" s="17">
        <v>-1</v>
      </c>
      <c r="D440" s="17">
        <v>2197.9</v>
      </c>
      <c r="E440" s="17" t="s">
        <v>102</v>
      </c>
      <c r="F440" s="17" t="s">
        <v>102</v>
      </c>
      <c r="G440" s="17">
        <v>0</v>
      </c>
      <c r="H440" s="17">
        <v>8.1000000000000004E-5</v>
      </c>
      <c r="I440" s="17">
        <v>5.0210000000000003E-3</v>
      </c>
      <c r="J440" s="17">
        <v>4.9389999999999998E-3</v>
      </c>
      <c r="K440" s="17">
        <v>0.983819</v>
      </c>
      <c r="L440" s="17">
        <v>900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6.8659999999999997E-3</v>
      </c>
      <c r="T440" s="17">
        <v>6.8659999999999997E-3</v>
      </c>
      <c r="U440" s="17">
        <v>0.99996399999999996</v>
      </c>
      <c r="V440" s="17">
        <v>799.3</v>
      </c>
      <c r="W440" s="17">
        <v>0.6</v>
      </c>
      <c r="X440" s="17">
        <v>0</v>
      </c>
      <c r="Y440" s="17">
        <v>0</v>
      </c>
      <c r="Z440" s="17">
        <v>0</v>
      </c>
    </row>
    <row r="441" spans="1:31">
      <c r="A441" s="17">
        <v>428</v>
      </c>
      <c r="B441" s="19">
        <v>0.47511574074074076</v>
      </c>
      <c r="C441" s="17">
        <v>-1</v>
      </c>
      <c r="D441" s="17">
        <v>2197.9</v>
      </c>
      <c r="E441" s="17">
        <v>0</v>
      </c>
      <c r="F441" s="17">
        <v>0</v>
      </c>
      <c r="G441" s="17">
        <v>1.4855999999999999E-2</v>
      </c>
      <c r="H441" s="17">
        <v>4.6389999999999999E-3</v>
      </c>
      <c r="I441" s="17">
        <v>1.7100000000000001E-2</v>
      </c>
      <c r="J441" s="17">
        <v>1.2461E-2</v>
      </c>
      <c r="K441" s="17">
        <v>0.72873399999999999</v>
      </c>
      <c r="L441" s="17">
        <v>656.7</v>
      </c>
      <c r="M441" s="17">
        <v>0.59999899999999995</v>
      </c>
      <c r="N441" s="17">
        <v>0</v>
      </c>
      <c r="O441" s="17">
        <v>0</v>
      </c>
      <c r="P441" s="17">
        <v>0</v>
      </c>
      <c r="Q441" s="17">
        <v>2.1461999999999998E-2</v>
      </c>
      <c r="R441" s="17">
        <v>6.0569999999999999E-3</v>
      </c>
      <c r="S441" s="17">
        <v>1.9171000000000001E-2</v>
      </c>
      <c r="T441" s="17">
        <v>1.3115E-2</v>
      </c>
      <c r="U441" s="17">
        <v>0.68408100000000005</v>
      </c>
      <c r="V441" s="17">
        <v>320.39999999999998</v>
      </c>
      <c r="W441" s="17">
        <v>0.6</v>
      </c>
      <c r="X441" s="17">
        <v>0</v>
      </c>
      <c r="Y441" s="17">
        <v>0</v>
      </c>
      <c r="Z441" s="17">
        <v>0</v>
      </c>
    </row>
    <row r="442" spans="1:31">
      <c r="A442" s="17">
        <v>429</v>
      </c>
      <c r="B442" s="19">
        <v>0.47516203703703702</v>
      </c>
      <c r="C442" s="17">
        <v>-1</v>
      </c>
      <c r="D442" s="17">
        <v>2197.9</v>
      </c>
      <c r="E442" s="17" t="s">
        <v>102</v>
      </c>
      <c r="F442" s="17" t="s">
        <v>102</v>
      </c>
      <c r="G442" s="17">
        <v>0</v>
      </c>
      <c r="H442" s="17">
        <v>4.6389999999999999E-3</v>
      </c>
      <c r="I442" s="17">
        <v>1.7100000000000001E-2</v>
      </c>
      <c r="J442" s="17">
        <v>1.2461E-2</v>
      </c>
      <c r="K442" s="17">
        <v>0.72873399999999999</v>
      </c>
      <c r="L442" s="17">
        <v>656.7</v>
      </c>
      <c r="M442" s="17">
        <v>0.59999899999999995</v>
      </c>
      <c r="N442" s="17">
        <v>0</v>
      </c>
      <c r="O442" s="17">
        <v>0</v>
      </c>
      <c r="P442" s="17">
        <v>0</v>
      </c>
      <c r="Q442" s="17">
        <v>0</v>
      </c>
      <c r="R442" s="17">
        <v>6.0569999999999999E-3</v>
      </c>
      <c r="S442" s="17">
        <v>1.9171000000000001E-2</v>
      </c>
      <c r="T442" s="17">
        <v>1.3115E-2</v>
      </c>
      <c r="U442" s="17">
        <v>0.68408100000000005</v>
      </c>
      <c r="V442" s="17">
        <v>320.39999999999998</v>
      </c>
      <c r="W442" s="17">
        <v>0.6</v>
      </c>
      <c r="X442" s="17">
        <v>0</v>
      </c>
      <c r="Y442" s="17">
        <v>0</v>
      </c>
      <c r="Z442" s="17">
        <v>0</v>
      </c>
    </row>
    <row r="443" spans="1:31">
      <c r="A443" s="17">
        <v>430</v>
      </c>
      <c r="B443" s="19">
        <v>0.47521990740740744</v>
      </c>
      <c r="C443" s="17">
        <v>-1</v>
      </c>
      <c r="D443" s="17">
        <v>2197.9</v>
      </c>
      <c r="E443" s="17" t="s">
        <v>102</v>
      </c>
      <c r="F443" s="17" t="s">
        <v>102</v>
      </c>
      <c r="G443" s="17">
        <v>0</v>
      </c>
      <c r="H443" s="17">
        <v>4.6389999999999999E-3</v>
      </c>
      <c r="I443" s="17">
        <v>1.7100000000000001E-2</v>
      </c>
      <c r="J443" s="17">
        <v>1.2461E-2</v>
      </c>
      <c r="K443" s="17">
        <v>0.72873399999999999</v>
      </c>
      <c r="L443" s="17">
        <v>656.7</v>
      </c>
      <c r="M443" s="17">
        <v>0.59999899999999995</v>
      </c>
      <c r="N443" s="17">
        <v>0</v>
      </c>
      <c r="O443" s="17">
        <v>0</v>
      </c>
      <c r="P443" s="17">
        <v>0</v>
      </c>
      <c r="Q443" s="17">
        <v>0</v>
      </c>
      <c r="R443" s="17">
        <v>6.0569999999999999E-3</v>
      </c>
      <c r="S443" s="17">
        <v>1.9171000000000001E-2</v>
      </c>
      <c r="T443" s="17">
        <v>1.3115E-2</v>
      </c>
      <c r="U443" s="17">
        <v>0.68408100000000005</v>
      </c>
      <c r="V443" s="17">
        <v>320.39999999999998</v>
      </c>
      <c r="W443" s="17">
        <v>0.6</v>
      </c>
      <c r="X443" s="17">
        <v>0</v>
      </c>
      <c r="Y443" s="17">
        <v>0</v>
      </c>
      <c r="Z443" s="17">
        <v>0</v>
      </c>
    </row>
    <row r="444" spans="1:31">
      <c r="A444" s="17">
        <v>431</v>
      </c>
      <c r="B444" s="19">
        <v>0.4752662037037037</v>
      </c>
      <c r="C444" s="17">
        <v>-1</v>
      </c>
      <c r="D444" s="17">
        <v>2197.9</v>
      </c>
      <c r="E444" s="17" t="s">
        <v>102</v>
      </c>
      <c r="F444" s="17" t="s">
        <v>102</v>
      </c>
      <c r="G444" s="17">
        <v>0</v>
      </c>
      <c r="H444" s="17">
        <v>4.6389999999999999E-3</v>
      </c>
      <c r="I444" s="17">
        <v>1.7100000000000001E-2</v>
      </c>
      <c r="J444" s="17">
        <v>1.2461E-2</v>
      </c>
      <c r="K444" s="17">
        <v>0.72873399999999999</v>
      </c>
      <c r="L444" s="17">
        <v>656.7</v>
      </c>
      <c r="M444" s="17">
        <v>0.59999899999999995</v>
      </c>
      <c r="N444" s="17">
        <v>0</v>
      </c>
      <c r="O444" s="17">
        <v>0</v>
      </c>
      <c r="P444" s="17">
        <v>0</v>
      </c>
      <c r="Q444" s="17">
        <v>0</v>
      </c>
      <c r="R444" s="17">
        <v>6.0569999999999999E-3</v>
      </c>
      <c r="S444" s="17">
        <v>1.9171000000000001E-2</v>
      </c>
      <c r="T444" s="17">
        <v>1.3115E-2</v>
      </c>
      <c r="U444" s="17">
        <v>0.68408100000000005</v>
      </c>
      <c r="V444" s="17">
        <v>320.39999999999998</v>
      </c>
      <c r="W444" s="17">
        <v>0.6</v>
      </c>
      <c r="X444" s="17">
        <v>0</v>
      </c>
      <c r="Y444" s="17">
        <v>0</v>
      </c>
      <c r="Z444" s="17">
        <v>0</v>
      </c>
    </row>
    <row r="445" spans="1:31">
      <c r="A445" s="17">
        <v>432</v>
      </c>
      <c r="B445" s="19">
        <v>0.47531250000000003</v>
      </c>
      <c r="C445" s="17">
        <v>-1</v>
      </c>
      <c r="D445" s="17">
        <v>2197.9</v>
      </c>
      <c r="E445" s="17" t="s">
        <v>102</v>
      </c>
      <c r="F445" s="17" t="s">
        <v>102</v>
      </c>
      <c r="G445" s="17">
        <v>0</v>
      </c>
      <c r="H445" s="17">
        <v>4.6389999999999999E-3</v>
      </c>
      <c r="I445" s="17">
        <v>1.7100000000000001E-2</v>
      </c>
      <c r="J445" s="17">
        <v>1.2461E-2</v>
      </c>
      <c r="K445" s="17">
        <v>0.72873399999999999</v>
      </c>
      <c r="L445" s="17">
        <v>656.7</v>
      </c>
      <c r="M445" s="17">
        <v>0.59999899999999995</v>
      </c>
      <c r="N445" s="17">
        <v>0</v>
      </c>
      <c r="O445" s="17">
        <v>0</v>
      </c>
      <c r="P445" s="17">
        <v>0</v>
      </c>
      <c r="Q445" s="17">
        <v>0</v>
      </c>
      <c r="R445" s="17">
        <v>6.0569999999999999E-3</v>
      </c>
      <c r="S445" s="17">
        <v>1.9171000000000001E-2</v>
      </c>
      <c r="T445" s="17">
        <v>1.3115E-2</v>
      </c>
      <c r="U445" s="17">
        <v>0.68408100000000005</v>
      </c>
      <c r="V445" s="17">
        <v>320.39999999999998</v>
      </c>
      <c r="W445" s="17">
        <v>0.6</v>
      </c>
      <c r="X445" s="17">
        <v>0</v>
      </c>
      <c r="Y445" s="17">
        <v>0</v>
      </c>
      <c r="Z445" s="17">
        <v>0</v>
      </c>
    </row>
    <row r="446" spans="1:31">
      <c r="A446" s="17">
        <v>433</v>
      </c>
      <c r="B446" s="19">
        <v>0.47537037037037039</v>
      </c>
      <c r="C446" s="17">
        <v>-1</v>
      </c>
      <c r="D446" s="17">
        <v>2197.9</v>
      </c>
      <c r="E446" s="17">
        <v>0</v>
      </c>
      <c r="F446" s="17">
        <v>0</v>
      </c>
      <c r="G446" s="17">
        <v>2.7829E-2</v>
      </c>
      <c r="H446" s="17">
        <v>1.181E-3</v>
      </c>
      <c r="I446" s="17">
        <v>9.6780000000000008E-3</v>
      </c>
      <c r="J446" s="17">
        <v>8.4969999999999993E-3</v>
      </c>
      <c r="K446" s="17">
        <v>0.87793500000000002</v>
      </c>
      <c r="L446" s="17">
        <v>100</v>
      </c>
      <c r="M446" s="17">
        <v>0.14164099999999999</v>
      </c>
      <c r="N446" s="17">
        <v>0</v>
      </c>
      <c r="O446" s="17">
        <v>0</v>
      </c>
      <c r="P446" s="17">
        <v>0</v>
      </c>
      <c r="Q446" s="17">
        <v>2.9467E-2</v>
      </c>
      <c r="R446" s="17">
        <v>0</v>
      </c>
      <c r="S446" s="17">
        <v>8.3131999999999998E-2</v>
      </c>
      <c r="T446" s="17">
        <v>8.3131999999999998E-2</v>
      </c>
      <c r="U446" s="17">
        <v>0.99999899999999997</v>
      </c>
      <c r="V446" s="17">
        <v>114.3</v>
      </c>
      <c r="W446" s="17">
        <v>0.45835900000000002</v>
      </c>
      <c r="X446" s="17">
        <v>1855</v>
      </c>
      <c r="Y446" s="17">
        <v>0</v>
      </c>
      <c r="Z446" s="17">
        <v>0</v>
      </c>
    </row>
    <row r="447" spans="1:31">
      <c r="A447" s="17">
        <v>434</v>
      </c>
      <c r="B447" s="19">
        <v>0.47542824074074069</v>
      </c>
      <c r="C447" s="17">
        <v>-1</v>
      </c>
      <c r="D447" s="17">
        <v>2014.1</v>
      </c>
      <c r="E447" s="17" t="s">
        <v>102</v>
      </c>
      <c r="F447" s="17" t="s">
        <v>102</v>
      </c>
      <c r="G447" s="17">
        <v>0</v>
      </c>
      <c r="H447" s="17">
        <v>1.181E-3</v>
      </c>
      <c r="I447" s="17">
        <v>9.6780000000000008E-3</v>
      </c>
      <c r="J447" s="17">
        <v>8.4969999999999993E-3</v>
      </c>
      <c r="K447" s="17">
        <v>0.87793500000000002</v>
      </c>
      <c r="L447" s="17">
        <v>100</v>
      </c>
      <c r="M447" s="17">
        <v>0.14164099999999999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8.3131999999999998E-2</v>
      </c>
      <c r="T447" s="17">
        <v>8.3131999999999998E-2</v>
      </c>
      <c r="U447" s="17">
        <v>0.99999899999999997</v>
      </c>
      <c r="V447" s="17">
        <v>114.3</v>
      </c>
      <c r="W447" s="17">
        <v>0.45835900000000002</v>
      </c>
      <c r="X447" s="17">
        <v>1855</v>
      </c>
      <c r="Y447" s="17">
        <v>0</v>
      </c>
      <c r="Z447" s="17">
        <v>0</v>
      </c>
    </row>
    <row r="448" spans="1:31">
      <c r="A448" s="17">
        <v>435</v>
      </c>
      <c r="B448" s="19">
        <v>0.47547453703703701</v>
      </c>
      <c r="C448" s="17">
        <v>-1</v>
      </c>
      <c r="D448" s="17">
        <v>2146</v>
      </c>
      <c r="E448" s="17" t="s">
        <v>102</v>
      </c>
      <c r="F448" s="17" t="s">
        <v>102</v>
      </c>
      <c r="G448" s="17">
        <v>0</v>
      </c>
      <c r="H448" s="17">
        <v>1.181E-3</v>
      </c>
      <c r="I448" s="17">
        <v>9.6780000000000008E-3</v>
      </c>
      <c r="J448" s="17">
        <v>8.4969999999999993E-3</v>
      </c>
      <c r="K448" s="17">
        <v>0.87793500000000002</v>
      </c>
      <c r="L448" s="17">
        <v>100</v>
      </c>
      <c r="M448" s="17">
        <v>0.14164099999999999</v>
      </c>
      <c r="N448" s="17">
        <v>0</v>
      </c>
      <c r="O448" s="17">
        <v>0</v>
      </c>
      <c r="P448" s="17">
        <v>0</v>
      </c>
      <c r="Q448" s="17">
        <v>0</v>
      </c>
      <c r="R448" s="17">
        <v>0</v>
      </c>
      <c r="S448" s="17">
        <v>8.3131999999999998E-2</v>
      </c>
      <c r="T448" s="17">
        <v>8.3131999999999998E-2</v>
      </c>
      <c r="U448" s="17">
        <v>0.99999899999999997</v>
      </c>
      <c r="V448" s="17">
        <v>114.3</v>
      </c>
      <c r="W448" s="17">
        <v>0.45835900000000002</v>
      </c>
      <c r="X448" s="17">
        <v>1855</v>
      </c>
      <c r="Y448" s="17">
        <v>0</v>
      </c>
      <c r="Z448" s="17">
        <v>0</v>
      </c>
    </row>
    <row r="449" spans="1:31">
      <c r="A449" s="17">
        <v>436</v>
      </c>
      <c r="B449" s="19">
        <v>0.47552083333333334</v>
      </c>
      <c r="C449" s="17">
        <v>-1</v>
      </c>
      <c r="D449" s="17">
        <v>27.3</v>
      </c>
      <c r="E449" s="17" t="s">
        <v>102</v>
      </c>
      <c r="F449" s="17" t="s">
        <v>102</v>
      </c>
      <c r="G449" s="17">
        <v>0</v>
      </c>
      <c r="H449" s="17">
        <v>1.181E-3</v>
      </c>
      <c r="I449" s="17">
        <v>9.6780000000000008E-3</v>
      </c>
      <c r="J449" s="17">
        <v>8.4969999999999993E-3</v>
      </c>
      <c r="K449" s="17">
        <v>0.87793500000000002</v>
      </c>
      <c r="L449" s="17">
        <v>100</v>
      </c>
      <c r="M449" s="17">
        <v>0.14164099999999999</v>
      </c>
      <c r="N449" s="17">
        <v>0</v>
      </c>
      <c r="O449" s="17">
        <v>0</v>
      </c>
      <c r="P449" s="17">
        <v>0</v>
      </c>
      <c r="Q449" s="17">
        <v>0</v>
      </c>
      <c r="R449" s="17">
        <v>0</v>
      </c>
      <c r="S449" s="17">
        <v>8.3131999999999998E-2</v>
      </c>
      <c r="T449" s="17">
        <v>8.3131999999999998E-2</v>
      </c>
      <c r="U449" s="17">
        <v>0.99999899999999997</v>
      </c>
      <c r="V449" s="17">
        <v>114.3</v>
      </c>
      <c r="W449" s="17">
        <v>0.45835900000000002</v>
      </c>
      <c r="X449" s="17">
        <v>1855</v>
      </c>
      <c r="Y449" s="17">
        <v>0</v>
      </c>
      <c r="Z449" s="17">
        <v>0</v>
      </c>
    </row>
    <row r="450" spans="1:31">
      <c r="A450" s="17">
        <v>437</v>
      </c>
      <c r="B450" s="19">
        <v>0.47557870370370375</v>
      </c>
      <c r="C450" s="17">
        <v>-1</v>
      </c>
      <c r="D450" s="17">
        <v>30.8</v>
      </c>
      <c r="E450" s="17" t="s">
        <v>102</v>
      </c>
      <c r="F450" s="17" t="s">
        <v>102</v>
      </c>
      <c r="G450" s="17">
        <v>0</v>
      </c>
      <c r="H450" s="17">
        <v>1.181E-3</v>
      </c>
      <c r="I450" s="17">
        <v>9.6780000000000008E-3</v>
      </c>
      <c r="J450" s="17">
        <v>8.4969999999999993E-3</v>
      </c>
      <c r="K450" s="17">
        <v>0.87793500000000002</v>
      </c>
      <c r="L450" s="17">
        <v>100</v>
      </c>
      <c r="M450" s="17">
        <v>0.14164099999999999</v>
      </c>
      <c r="N450" s="17">
        <v>0</v>
      </c>
      <c r="O450" s="17">
        <v>0</v>
      </c>
      <c r="P450" s="17">
        <v>0</v>
      </c>
      <c r="Q450" s="17">
        <v>0</v>
      </c>
      <c r="R450" s="17">
        <v>0</v>
      </c>
      <c r="S450" s="17">
        <v>8.3131999999999998E-2</v>
      </c>
      <c r="T450" s="17">
        <v>8.3131999999999998E-2</v>
      </c>
      <c r="U450" s="17">
        <v>0.99999899999999997</v>
      </c>
      <c r="V450" s="17">
        <v>114.3</v>
      </c>
      <c r="W450" s="17">
        <v>0.45835900000000002</v>
      </c>
      <c r="X450" s="17">
        <v>1855</v>
      </c>
      <c r="Y450" s="17">
        <v>0</v>
      </c>
      <c r="Z450" s="17">
        <v>0</v>
      </c>
    </row>
    <row r="451" spans="1:31">
      <c r="A451" s="17">
        <v>438</v>
      </c>
      <c r="B451" s="19">
        <v>0.47562499999999996</v>
      </c>
      <c r="C451" s="17">
        <v>-1</v>
      </c>
      <c r="D451" s="17">
        <v>29</v>
      </c>
      <c r="E451" s="17" t="s">
        <v>102</v>
      </c>
      <c r="F451" s="17" t="s">
        <v>102</v>
      </c>
      <c r="G451" s="17">
        <v>0</v>
      </c>
      <c r="H451" s="17">
        <v>1.181E-3</v>
      </c>
      <c r="I451" s="17">
        <v>9.6780000000000008E-3</v>
      </c>
      <c r="J451" s="17">
        <v>8.4969999999999993E-3</v>
      </c>
      <c r="K451" s="17">
        <v>0.87793500000000002</v>
      </c>
      <c r="L451" s="17">
        <v>100</v>
      </c>
      <c r="M451" s="17">
        <v>0.14164099999999999</v>
      </c>
      <c r="N451" s="17">
        <v>0</v>
      </c>
      <c r="O451" s="17">
        <v>0</v>
      </c>
      <c r="P451" s="17">
        <v>0</v>
      </c>
      <c r="Q451" s="17">
        <v>0</v>
      </c>
      <c r="R451" s="17">
        <v>0</v>
      </c>
      <c r="S451" s="17">
        <v>8.3131999999999998E-2</v>
      </c>
      <c r="T451" s="17">
        <v>8.3131999999999998E-2</v>
      </c>
      <c r="U451" s="17">
        <v>0.99999899999999997</v>
      </c>
      <c r="V451" s="17">
        <v>114.3</v>
      </c>
      <c r="W451" s="17">
        <v>0.45835900000000002</v>
      </c>
      <c r="X451" s="17">
        <v>1855</v>
      </c>
      <c r="Y451" s="17">
        <v>0</v>
      </c>
      <c r="Z451" s="17">
        <v>0</v>
      </c>
    </row>
    <row r="452" spans="1:31">
      <c r="A452" s="17">
        <v>439</v>
      </c>
      <c r="B452" s="19">
        <v>0.47567129629629629</v>
      </c>
      <c r="C452" s="17">
        <v>-1</v>
      </c>
      <c r="D452" s="17">
        <v>28.1</v>
      </c>
      <c r="E452" s="17">
        <v>0</v>
      </c>
      <c r="F452" s="17">
        <v>0</v>
      </c>
      <c r="G452" s="17">
        <v>0.179203</v>
      </c>
      <c r="H452" s="17">
        <v>1.4189E-2</v>
      </c>
      <c r="I452" s="17">
        <v>3.3570000000000003E-2</v>
      </c>
      <c r="J452" s="17">
        <v>1.9380999999999999E-2</v>
      </c>
      <c r="K452" s="17">
        <v>0.57733900000000005</v>
      </c>
      <c r="L452" s="17">
        <v>540.29999999999995</v>
      </c>
      <c r="M452" s="17">
        <v>0.6</v>
      </c>
      <c r="N452" s="17">
        <v>0</v>
      </c>
      <c r="O452" s="17">
        <v>0</v>
      </c>
      <c r="P452" s="17">
        <v>0</v>
      </c>
      <c r="Q452" s="17">
        <v>4.9541000000000002E-2</v>
      </c>
      <c r="R452" s="17">
        <v>1.3705E-2</v>
      </c>
      <c r="S452" s="17">
        <v>2.4797E-2</v>
      </c>
      <c r="T452" s="17">
        <v>1.1091999999999999E-2</v>
      </c>
      <c r="U452" s="17">
        <v>0.44730999999999999</v>
      </c>
      <c r="V452" s="17">
        <v>900</v>
      </c>
      <c r="W452" s="17">
        <v>0.6</v>
      </c>
      <c r="X452" s="17">
        <v>0</v>
      </c>
      <c r="Y452" s="17">
        <v>0</v>
      </c>
      <c r="Z452" s="17">
        <v>0</v>
      </c>
    </row>
    <row r="453" spans="1:31">
      <c r="A453" s="17">
        <v>440</v>
      </c>
      <c r="B453" s="19">
        <v>0.4757291666666667</v>
      </c>
      <c r="C453" s="17">
        <v>-1</v>
      </c>
      <c r="D453" s="17">
        <v>18.5</v>
      </c>
      <c r="E453" s="17">
        <v>0</v>
      </c>
      <c r="F453" s="17">
        <v>0</v>
      </c>
      <c r="G453" s="17">
        <v>6.9892999999999997E-2</v>
      </c>
      <c r="H453" s="17">
        <v>0.129359</v>
      </c>
      <c r="I453" s="17">
        <v>0.15498200000000001</v>
      </c>
      <c r="J453" s="17">
        <v>2.5623E-2</v>
      </c>
      <c r="K453" s="17">
        <v>0.165328</v>
      </c>
      <c r="L453" s="17">
        <v>696.2</v>
      </c>
      <c r="M453" s="17">
        <v>3.0000000000000001E-6</v>
      </c>
      <c r="N453" s="17">
        <v>0</v>
      </c>
      <c r="O453" s="17">
        <v>0</v>
      </c>
      <c r="P453" s="17">
        <v>0</v>
      </c>
      <c r="Q453" s="17">
        <v>2.8733999999999999E-2</v>
      </c>
      <c r="R453" s="17">
        <v>6.0647E-2</v>
      </c>
      <c r="S453" s="17">
        <v>9.9057000000000006E-2</v>
      </c>
      <c r="T453" s="17">
        <v>3.841E-2</v>
      </c>
      <c r="U453" s="17">
        <v>0.38775599999999999</v>
      </c>
      <c r="V453" s="17">
        <v>900</v>
      </c>
      <c r="W453" s="17">
        <v>0.22917999999999999</v>
      </c>
      <c r="X453" s="17">
        <v>5764</v>
      </c>
      <c r="Y453" s="17">
        <v>0</v>
      </c>
      <c r="Z453" s="17">
        <v>0</v>
      </c>
    </row>
    <row r="454" spans="1:31">
      <c r="A454" s="17">
        <v>441</v>
      </c>
      <c r="B454" s="19">
        <v>0.47578703703703701</v>
      </c>
      <c r="C454" s="17">
        <v>-1</v>
      </c>
      <c r="D454" s="17">
        <v>6.2</v>
      </c>
      <c r="E454" s="17">
        <v>5.3610000000000003E-3</v>
      </c>
      <c r="F454" s="17">
        <v>0.25900000000000001</v>
      </c>
      <c r="G454" s="17">
        <v>8.6665000000000006E-2</v>
      </c>
      <c r="H454" s="17">
        <v>9.5533999999999994E-2</v>
      </c>
      <c r="I454" s="17">
        <v>0.121118</v>
      </c>
      <c r="J454" s="17">
        <v>2.5583999999999999E-2</v>
      </c>
      <c r="K454" s="17">
        <v>0.211229</v>
      </c>
      <c r="L454" s="17">
        <v>614.1</v>
      </c>
      <c r="M454" s="17">
        <v>0.59999899999999995</v>
      </c>
      <c r="N454" s="17">
        <v>14227</v>
      </c>
      <c r="O454" s="17">
        <v>0</v>
      </c>
      <c r="P454" s="17">
        <v>0</v>
      </c>
      <c r="Q454" s="17">
        <v>0.105835</v>
      </c>
      <c r="R454" s="17">
        <v>6.4932000000000004E-2</v>
      </c>
      <c r="S454" s="17">
        <v>0.10920000000000001</v>
      </c>
      <c r="T454" s="17">
        <v>4.4268000000000002E-2</v>
      </c>
      <c r="U454" s="17">
        <v>0.40538299999999999</v>
      </c>
      <c r="V454" s="17">
        <v>100.7</v>
      </c>
      <c r="W454" s="17">
        <v>0.22917699999999999</v>
      </c>
      <c r="X454" s="17">
        <v>1466</v>
      </c>
      <c r="Y454" s="17">
        <v>0</v>
      </c>
      <c r="Z454" s="17">
        <v>0</v>
      </c>
      <c r="AA454" s="17">
        <v>0.62366600000000005</v>
      </c>
      <c r="AB454" s="17">
        <v>0.24460299999999999</v>
      </c>
      <c r="AC454" s="17">
        <v>7.5759999999999994E-2</v>
      </c>
      <c r="AD454" s="17">
        <v>0.25</v>
      </c>
      <c r="AE454" s="17">
        <v>1352.5</v>
      </c>
    </row>
    <row r="455" spans="1:31">
      <c r="A455" s="17">
        <v>442</v>
      </c>
      <c r="B455" s="19">
        <v>0.47584490740740737</v>
      </c>
      <c r="C455" s="17">
        <v>-1</v>
      </c>
      <c r="D455" s="17">
        <v>6.2</v>
      </c>
      <c r="E455" s="17">
        <v>1.5920000000000001E-3</v>
      </c>
      <c r="F455" s="17">
        <v>7.6999999999999999E-2</v>
      </c>
      <c r="G455" s="17">
        <v>6.692E-3</v>
      </c>
      <c r="H455" s="17">
        <v>0.104994</v>
      </c>
      <c r="I455" s="17">
        <v>0.12617500000000001</v>
      </c>
      <c r="J455" s="17">
        <v>2.1180999999999998E-2</v>
      </c>
      <c r="K455" s="17">
        <v>0.16786699999999999</v>
      </c>
      <c r="L455" s="17">
        <v>240.3</v>
      </c>
      <c r="M455" s="17">
        <v>0.37081999999999998</v>
      </c>
      <c r="N455" s="17">
        <v>1455</v>
      </c>
      <c r="O455" s="17">
        <v>0</v>
      </c>
      <c r="P455" s="17">
        <v>0</v>
      </c>
      <c r="Q455" s="17">
        <v>9.9821999999999994E-2</v>
      </c>
      <c r="R455" s="17">
        <v>8.8574E-2</v>
      </c>
      <c r="S455" s="17">
        <v>0.11584700000000001</v>
      </c>
      <c r="T455" s="17">
        <v>2.7272999999999999E-2</v>
      </c>
      <c r="U455" s="17">
        <v>0.23542099999999999</v>
      </c>
      <c r="V455" s="17">
        <v>900</v>
      </c>
      <c r="W455" s="17">
        <v>0.45835900000000002</v>
      </c>
      <c r="X455" s="17">
        <v>2700</v>
      </c>
      <c r="Y455" s="17">
        <v>0</v>
      </c>
      <c r="Z455" s="17">
        <v>0</v>
      </c>
      <c r="AA455" s="17">
        <v>0.36218499999999998</v>
      </c>
      <c r="AB455" s="17">
        <v>1.27942E-2</v>
      </c>
      <c r="AC455" s="17">
        <v>8.8923199999999994E-2</v>
      </c>
      <c r="AD455" s="17">
        <v>0.25</v>
      </c>
      <c r="AE455" s="17">
        <v>3456.2</v>
      </c>
    </row>
    <row r="456" spans="1:31">
      <c r="A456" s="17">
        <v>443</v>
      </c>
      <c r="B456" s="19">
        <v>0.47590277777777779</v>
      </c>
      <c r="C456" s="17">
        <v>-1</v>
      </c>
      <c r="D456" s="17">
        <v>2.6</v>
      </c>
      <c r="E456" s="17">
        <v>1.5250000000000001E-3</v>
      </c>
      <c r="F456" s="17">
        <v>7.3999999999999996E-2</v>
      </c>
      <c r="G456" s="17">
        <v>2.1450000000000002E-3</v>
      </c>
      <c r="H456" s="17">
        <v>0.11761000000000001</v>
      </c>
      <c r="I456" s="17">
        <v>0.137353</v>
      </c>
      <c r="J456" s="17">
        <v>1.9743E-2</v>
      </c>
      <c r="K456" s="17">
        <v>0.14374100000000001</v>
      </c>
      <c r="L456" s="17">
        <v>900</v>
      </c>
      <c r="M456" s="17">
        <v>7.9999999999999996E-6</v>
      </c>
      <c r="N456" s="17">
        <v>1550</v>
      </c>
      <c r="O456" s="17">
        <v>0</v>
      </c>
      <c r="P456" s="17">
        <v>0</v>
      </c>
      <c r="Q456" s="17">
        <v>1.4657E-2</v>
      </c>
      <c r="R456" s="17">
        <v>8.2616999999999996E-2</v>
      </c>
      <c r="S456" s="17">
        <v>9.6263000000000001E-2</v>
      </c>
      <c r="T456" s="17">
        <v>1.3646E-2</v>
      </c>
      <c r="U456" s="17">
        <v>0.14176</v>
      </c>
      <c r="V456" s="17">
        <v>554.4</v>
      </c>
      <c r="W456" s="17">
        <v>0.6</v>
      </c>
      <c r="X456" s="17">
        <v>1246</v>
      </c>
      <c r="Y456" s="17">
        <v>0</v>
      </c>
      <c r="Z456" s="17">
        <v>0</v>
      </c>
      <c r="AA456" s="17">
        <v>0.21809200000000001</v>
      </c>
      <c r="AB456" s="17">
        <v>2.16785E-2</v>
      </c>
      <c r="AC456" s="17">
        <v>8.29125E-2</v>
      </c>
      <c r="AD456" s="17">
        <v>0.25</v>
      </c>
      <c r="AE456" s="17">
        <v>922.9</v>
      </c>
    </row>
    <row r="457" spans="1:31">
      <c r="A457" s="17">
        <v>444</v>
      </c>
      <c r="B457" s="19">
        <v>0.47594907407407411</v>
      </c>
      <c r="C457" s="17">
        <v>-1</v>
      </c>
      <c r="D457" s="17">
        <v>0</v>
      </c>
      <c r="E457" s="17">
        <v>0</v>
      </c>
      <c r="F457" s="17">
        <v>0</v>
      </c>
      <c r="G457" s="17">
        <v>6.0213999999999997E-2</v>
      </c>
      <c r="H457" s="17">
        <v>0.12235</v>
      </c>
      <c r="I457" s="17">
        <v>0.142486</v>
      </c>
      <c r="J457" s="17">
        <v>2.0136000000000001E-2</v>
      </c>
      <c r="K457" s="17">
        <v>0.141317</v>
      </c>
      <c r="L457" s="17">
        <v>129.19999999999999</v>
      </c>
      <c r="M457" s="17">
        <v>0.59999899999999995</v>
      </c>
      <c r="N457" s="17">
        <v>1444</v>
      </c>
      <c r="O457" s="17">
        <v>0</v>
      </c>
      <c r="P457" s="17">
        <v>0</v>
      </c>
      <c r="Q457" s="17">
        <v>1.3641E-2</v>
      </c>
      <c r="R457" s="17">
        <v>7.1177000000000004E-2</v>
      </c>
      <c r="S457" s="17">
        <v>9.4632999999999995E-2</v>
      </c>
      <c r="T457" s="17">
        <v>2.3456000000000001E-2</v>
      </c>
      <c r="U457" s="17">
        <v>0.247866</v>
      </c>
      <c r="V457" s="17">
        <v>900</v>
      </c>
      <c r="W457" s="17">
        <v>9.9999999999999995E-7</v>
      </c>
      <c r="X457" s="17">
        <v>927</v>
      </c>
      <c r="Y457" s="17">
        <v>0</v>
      </c>
      <c r="Z457" s="17">
        <v>0</v>
      </c>
    </row>
    <row r="458" spans="1:31">
      <c r="A458" s="17">
        <v>445</v>
      </c>
      <c r="B458" s="19">
        <v>0.47600694444444441</v>
      </c>
      <c r="C458" s="17">
        <v>-1</v>
      </c>
      <c r="D458" s="17">
        <v>0</v>
      </c>
      <c r="E458" s="17">
        <v>0</v>
      </c>
      <c r="F458" s="17">
        <v>0</v>
      </c>
      <c r="G458" s="17">
        <v>3.3731999999999998E-2</v>
      </c>
      <c r="H458" s="17">
        <v>0.11663</v>
      </c>
      <c r="I458" s="17">
        <v>0.12986400000000001</v>
      </c>
      <c r="J458" s="17">
        <v>1.3233999999999999E-2</v>
      </c>
      <c r="K458" s="17">
        <v>0.101905</v>
      </c>
      <c r="L458" s="17">
        <v>900</v>
      </c>
      <c r="M458" s="17">
        <v>5.7000000000000003E-5</v>
      </c>
      <c r="N458" s="17">
        <v>1548</v>
      </c>
      <c r="O458" s="17">
        <v>0</v>
      </c>
      <c r="P458" s="17">
        <v>0</v>
      </c>
      <c r="Q458" s="17">
        <v>2.1908E-2</v>
      </c>
      <c r="R458" s="17">
        <v>7.5225E-2</v>
      </c>
      <c r="S458" s="17">
        <v>9.3866000000000005E-2</v>
      </c>
      <c r="T458" s="17">
        <v>1.8641000000000001E-2</v>
      </c>
      <c r="U458" s="17">
        <v>0.19859499999999999</v>
      </c>
      <c r="V458" s="17">
        <v>577.79999999999995</v>
      </c>
      <c r="W458" s="17">
        <v>0.359097</v>
      </c>
      <c r="X458" s="17">
        <v>2171</v>
      </c>
      <c r="Y458" s="17">
        <v>0</v>
      </c>
      <c r="Z458" s="17">
        <v>0</v>
      </c>
    </row>
    <row r="459" spans="1:31">
      <c r="A459" s="17">
        <v>446</v>
      </c>
      <c r="B459" s="19">
        <v>0.47606481481481483</v>
      </c>
      <c r="C459" s="17">
        <v>-1</v>
      </c>
      <c r="D459" s="17">
        <v>0</v>
      </c>
      <c r="E459" s="17">
        <v>0</v>
      </c>
      <c r="F459" s="17">
        <v>0</v>
      </c>
      <c r="G459" s="17">
        <v>4.0281999999999998E-2</v>
      </c>
      <c r="H459" s="17">
        <v>0.208039</v>
      </c>
      <c r="I459" s="17">
        <v>0.22656000000000001</v>
      </c>
      <c r="J459" s="17">
        <v>1.8519999999999998E-2</v>
      </c>
      <c r="K459" s="17">
        <v>8.1745999999999999E-2</v>
      </c>
      <c r="L459" s="17">
        <v>900</v>
      </c>
      <c r="M459" s="17">
        <v>0.45836199999999999</v>
      </c>
      <c r="N459" s="17">
        <v>1825</v>
      </c>
      <c r="O459" s="17">
        <v>0</v>
      </c>
      <c r="P459" s="17">
        <v>0</v>
      </c>
      <c r="Q459" s="17">
        <v>7.9129000000000005E-2</v>
      </c>
      <c r="R459" s="17">
        <v>0.23108100000000001</v>
      </c>
      <c r="S459" s="17">
        <v>0.25667699999999999</v>
      </c>
      <c r="T459" s="17">
        <v>2.5596000000000001E-2</v>
      </c>
      <c r="U459" s="17">
        <v>9.9719000000000002E-2</v>
      </c>
      <c r="V459" s="17">
        <v>336.1</v>
      </c>
      <c r="W459" s="17">
        <v>0.28327400000000003</v>
      </c>
      <c r="X459" s="17">
        <v>848</v>
      </c>
      <c r="Y459" s="17">
        <v>0</v>
      </c>
      <c r="Z459" s="17">
        <v>0</v>
      </c>
    </row>
    <row r="460" spans="1:31">
      <c r="A460" s="17">
        <v>447</v>
      </c>
      <c r="B460" s="19">
        <v>0.47612268518518519</v>
      </c>
      <c r="C460" s="17">
        <v>-1</v>
      </c>
      <c r="D460" s="17">
        <v>85.3</v>
      </c>
      <c r="E460" s="17">
        <v>3.124E-3</v>
      </c>
      <c r="F460" s="17">
        <v>0.151</v>
      </c>
      <c r="G460" s="17">
        <v>4.7000000000000002E-3</v>
      </c>
      <c r="H460" s="17">
        <v>0.24950600000000001</v>
      </c>
      <c r="I460" s="17">
        <v>0.27080599999999999</v>
      </c>
      <c r="J460" s="17">
        <v>2.1298999999999998E-2</v>
      </c>
      <c r="K460" s="17">
        <v>7.8652E-2</v>
      </c>
      <c r="L460" s="17">
        <v>900</v>
      </c>
      <c r="M460" s="17">
        <v>6.9999999999999999E-6</v>
      </c>
      <c r="N460" s="17">
        <v>41597</v>
      </c>
      <c r="O460" s="17">
        <v>0</v>
      </c>
      <c r="P460" s="17">
        <v>0</v>
      </c>
      <c r="Q460" s="17">
        <v>1.2225E-2</v>
      </c>
      <c r="R460" s="17">
        <v>0.14030699999999999</v>
      </c>
      <c r="S460" s="17">
        <v>0.17063300000000001</v>
      </c>
      <c r="T460" s="17">
        <v>3.0325999999999999E-2</v>
      </c>
      <c r="U460" s="17">
        <v>0.17772499999999999</v>
      </c>
      <c r="V460" s="17">
        <v>900</v>
      </c>
      <c r="W460" s="17">
        <v>4.0339E-2</v>
      </c>
      <c r="X460" s="17">
        <v>1219</v>
      </c>
      <c r="Y460" s="17">
        <v>0</v>
      </c>
      <c r="Z460" s="17">
        <v>0</v>
      </c>
      <c r="AA460" s="17">
        <v>0.27342300000000003</v>
      </c>
      <c r="AB460" s="17">
        <v>0.95056200000000002</v>
      </c>
      <c r="AC460" s="17">
        <v>0.16913400000000001</v>
      </c>
      <c r="AD460" s="17">
        <v>0.25</v>
      </c>
      <c r="AE460" s="17">
        <v>922.9</v>
      </c>
    </row>
    <row r="461" spans="1:31">
      <c r="A461" s="17">
        <v>448</v>
      </c>
      <c r="B461" s="19">
        <v>0.47618055555555555</v>
      </c>
      <c r="C461" s="17">
        <v>-1</v>
      </c>
      <c r="D461" s="17">
        <v>392.3</v>
      </c>
      <c r="E461" s="17">
        <v>2.2076999999999999E-2</v>
      </c>
      <c r="F461" s="17">
        <v>1.0680000000000001</v>
      </c>
      <c r="G461" s="17">
        <v>7.4778999999999998E-2</v>
      </c>
      <c r="H461" s="17">
        <v>0.123525</v>
      </c>
      <c r="I461" s="17">
        <v>0.13339899999999999</v>
      </c>
      <c r="J461" s="17">
        <v>9.8729999999999998E-3</v>
      </c>
      <c r="K461" s="17">
        <v>7.4013999999999996E-2</v>
      </c>
      <c r="L461" s="17">
        <v>426.3</v>
      </c>
      <c r="M461" s="17">
        <v>0.59999899999999995</v>
      </c>
      <c r="N461" s="17">
        <v>1459</v>
      </c>
      <c r="O461" s="17">
        <v>0</v>
      </c>
      <c r="P461" s="17">
        <v>0</v>
      </c>
      <c r="Q461" s="17">
        <v>8.5599999999999999E-3</v>
      </c>
      <c r="R461" s="17">
        <v>0.39212399999999997</v>
      </c>
      <c r="S461" s="17">
        <v>0.42181600000000002</v>
      </c>
      <c r="T461" s="17">
        <v>2.9692E-2</v>
      </c>
      <c r="U461" s="17">
        <v>7.0389999999999994E-2</v>
      </c>
      <c r="V461" s="17">
        <v>100</v>
      </c>
      <c r="W461" s="17">
        <v>0.14163500000000001</v>
      </c>
      <c r="X461" s="17">
        <v>719</v>
      </c>
      <c r="Y461" s="17">
        <v>0</v>
      </c>
      <c r="Z461" s="17">
        <v>0</v>
      </c>
      <c r="AA461" s="17">
        <v>0.108292</v>
      </c>
      <c r="AB461" s="17">
        <v>0.595001</v>
      </c>
      <c r="AC461" s="17">
        <v>0.40979100000000002</v>
      </c>
      <c r="AD461" s="17">
        <v>0.25</v>
      </c>
      <c r="AE461" s="17">
        <v>1948.2</v>
      </c>
    </row>
    <row r="462" spans="1:31">
      <c r="A462" s="17">
        <v>449</v>
      </c>
      <c r="B462" s="19">
        <v>0.47622685185185182</v>
      </c>
      <c r="C462" s="17">
        <v>-1</v>
      </c>
      <c r="D462" s="17">
        <v>396.7</v>
      </c>
      <c r="E462" s="17">
        <v>2.8445999999999999E-2</v>
      </c>
      <c r="F462" s="17">
        <v>1.3759999999999999</v>
      </c>
      <c r="G462" s="17">
        <v>2.2894999999999999E-2</v>
      </c>
      <c r="H462" s="17">
        <v>0.120741</v>
      </c>
      <c r="I462" s="17">
        <v>0.13233700000000001</v>
      </c>
      <c r="J462" s="17">
        <v>1.1596E-2</v>
      </c>
      <c r="K462" s="17">
        <v>8.7623999999999994E-2</v>
      </c>
      <c r="L462" s="17">
        <v>900</v>
      </c>
      <c r="M462" s="17">
        <v>9.9999999999999995E-7</v>
      </c>
      <c r="N462" s="17">
        <v>1776</v>
      </c>
      <c r="O462" s="17">
        <v>0</v>
      </c>
      <c r="P462" s="17">
        <v>0</v>
      </c>
      <c r="Q462" s="17">
        <v>1.8145999999999999E-2</v>
      </c>
      <c r="R462" s="17">
        <v>0.13945399999999999</v>
      </c>
      <c r="S462" s="17">
        <v>0.152059</v>
      </c>
      <c r="T462" s="17">
        <v>1.2605E-2</v>
      </c>
      <c r="U462" s="17">
        <v>8.2892999999999994E-2</v>
      </c>
      <c r="V462" s="17">
        <v>900</v>
      </c>
      <c r="W462" s="17">
        <v>0.6</v>
      </c>
      <c r="X462" s="17">
        <v>1298</v>
      </c>
      <c r="Y462" s="17">
        <v>0</v>
      </c>
      <c r="Z462" s="17">
        <v>0</v>
      </c>
      <c r="AA462" s="17">
        <v>0.127528</v>
      </c>
      <c r="AB462" s="17">
        <v>0.79241700000000004</v>
      </c>
      <c r="AC462" s="17">
        <v>0.14944199999999999</v>
      </c>
      <c r="AD462" s="17">
        <v>0.25</v>
      </c>
      <c r="AE462" s="17">
        <v>922.9</v>
      </c>
    </row>
    <row r="463" spans="1:31">
      <c r="A463" s="17">
        <v>450</v>
      </c>
      <c r="B463" s="19">
        <v>0.47628472222222223</v>
      </c>
      <c r="C463" s="17">
        <v>-1</v>
      </c>
      <c r="D463" s="17">
        <v>0</v>
      </c>
      <c r="E463" s="17">
        <v>0</v>
      </c>
      <c r="F463" s="17">
        <v>0</v>
      </c>
      <c r="G463" s="17">
        <v>6.7507999999999999E-2</v>
      </c>
      <c r="H463" s="17">
        <v>0.123238</v>
      </c>
      <c r="I463" s="17">
        <v>0.13583799999999999</v>
      </c>
      <c r="J463" s="17">
        <v>1.26E-2</v>
      </c>
      <c r="K463" s="17">
        <v>9.2757000000000006E-2</v>
      </c>
      <c r="L463" s="17">
        <v>900</v>
      </c>
      <c r="M463" s="17">
        <v>3.0000000000000001E-6</v>
      </c>
      <c r="N463" s="17">
        <v>1920</v>
      </c>
      <c r="O463" s="17">
        <v>0</v>
      </c>
      <c r="P463" s="17">
        <v>0</v>
      </c>
      <c r="Q463" s="17">
        <v>1.2588E-2</v>
      </c>
      <c r="R463" s="17">
        <v>0.12964600000000001</v>
      </c>
      <c r="S463" s="17">
        <v>0.146011</v>
      </c>
      <c r="T463" s="17">
        <v>1.6365000000000001E-2</v>
      </c>
      <c r="U463" s="17">
        <v>0.112079</v>
      </c>
      <c r="V463" s="17">
        <v>900</v>
      </c>
      <c r="W463" s="17">
        <v>0.59999899999999995</v>
      </c>
      <c r="X463" s="17">
        <v>1247</v>
      </c>
      <c r="Y463" s="17">
        <v>0</v>
      </c>
      <c r="Z463" s="17">
        <v>0</v>
      </c>
    </row>
    <row r="464" spans="1:31">
      <c r="A464" s="17">
        <v>451</v>
      </c>
      <c r="B464" s="19">
        <v>0.4763425925925926</v>
      </c>
      <c r="C464" s="17">
        <v>-1</v>
      </c>
      <c r="D464" s="17">
        <v>0</v>
      </c>
      <c r="E464" s="17">
        <v>0</v>
      </c>
      <c r="F464" s="17">
        <v>0</v>
      </c>
      <c r="G464" s="17">
        <v>6.3959000000000002E-2</v>
      </c>
      <c r="H464" s="17">
        <v>0.11785900000000001</v>
      </c>
      <c r="I464" s="17">
        <v>0.13697999999999999</v>
      </c>
      <c r="J464" s="17">
        <v>1.9120999999999999E-2</v>
      </c>
      <c r="K464" s="17">
        <v>0.13959099999999999</v>
      </c>
      <c r="L464" s="17">
        <v>161.19999999999999</v>
      </c>
      <c r="M464" s="17">
        <v>0.37081700000000001</v>
      </c>
      <c r="N464" s="17">
        <v>1186</v>
      </c>
      <c r="O464" s="17">
        <v>0</v>
      </c>
      <c r="P464" s="17">
        <v>0</v>
      </c>
      <c r="Q464" s="17">
        <v>0.10538699999999999</v>
      </c>
      <c r="R464" s="17">
        <v>0.12978899999999999</v>
      </c>
      <c r="S464" s="17">
        <v>0.142016</v>
      </c>
      <c r="T464" s="17">
        <v>1.2227E-2</v>
      </c>
      <c r="U464" s="17">
        <v>8.6093000000000003E-2</v>
      </c>
      <c r="V464" s="17">
        <v>900</v>
      </c>
      <c r="W464" s="17">
        <v>0.59999899999999995</v>
      </c>
      <c r="X464" s="17">
        <v>670</v>
      </c>
      <c r="Y464" s="17">
        <v>0</v>
      </c>
      <c r="Z464" s="17">
        <v>0</v>
      </c>
    </row>
    <row r="465" spans="1:26">
      <c r="A465" s="17">
        <v>452</v>
      </c>
      <c r="B465" s="19">
        <v>0.47640046296296296</v>
      </c>
      <c r="C465" s="17">
        <v>-1</v>
      </c>
      <c r="D465" s="17">
        <v>0</v>
      </c>
      <c r="E465" s="17">
        <v>0</v>
      </c>
      <c r="F465" s="17">
        <v>0</v>
      </c>
      <c r="G465" s="17">
        <v>4.9791000000000002E-2</v>
      </c>
      <c r="H465" s="17">
        <v>0.112867</v>
      </c>
      <c r="I465" s="17">
        <v>0.124171</v>
      </c>
      <c r="J465" s="17">
        <v>1.1304E-2</v>
      </c>
      <c r="K465" s="17">
        <v>9.1037000000000007E-2</v>
      </c>
      <c r="L465" s="17">
        <v>100</v>
      </c>
      <c r="M465" s="17">
        <v>0.22917899999999999</v>
      </c>
      <c r="N465" s="17">
        <v>1011</v>
      </c>
      <c r="O465" s="17">
        <v>0</v>
      </c>
      <c r="P465" s="17">
        <v>0</v>
      </c>
      <c r="Q465" s="17">
        <v>2.7566E-2</v>
      </c>
      <c r="R465" s="17">
        <v>0.11018</v>
      </c>
      <c r="S465" s="17">
        <v>0.12928500000000001</v>
      </c>
      <c r="T465" s="17">
        <v>1.9105E-2</v>
      </c>
      <c r="U465" s="17">
        <v>0.14777499999999999</v>
      </c>
      <c r="V465" s="17">
        <v>189</v>
      </c>
      <c r="W465" s="17">
        <v>0.59999899999999995</v>
      </c>
      <c r="X465" s="17">
        <v>1585</v>
      </c>
      <c r="Y465" s="17">
        <v>0</v>
      </c>
      <c r="Z465" s="17">
        <v>0</v>
      </c>
    </row>
    <row r="466" spans="1:26">
      <c r="A466" s="17">
        <v>453</v>
      </c>
      <c r="B466" s="19">
        <v>0.47645833333333337</v>
      </c>
      <c r="C466" s="17">
        <v>-1</v>
      </c>
      <c r="D466" s="17">
        <v>0</v>
      </c>
      <c r="E466" s="17">
        <v>0</v>
      </c>
      <c r="F466" s="17">
        <v>0</v>
      </c>
      <c r="G466" s="17">
        <v>1.2322E-2</v>
      </c>
      <c r="H466" s="17">
        <v>9.6921999999999994E-2</v>
      </c>
      <c r="I466" s="17">
        <v>0.111468</v>
      </c>
      <c r="J466" s="17">
        <v>1.4546E-2</v>
      </c>
      <c r="K466" s="17">
        <v>0.130493</v>
      </c>
      <c r="L466" s="17">
        <v>218.8</v>
      </c>
      <c r="M466" s="17">
        <v>0.37081999999999998</v>
      </c>
      <c r="N466" s="17">
        <v>21389</v>
      </c>
      <c r="O466" s="17">
        <v>0</v>
      </c>
      <c r="P466" s="17">
        <v>0</v>
      </c>
      <c r="Q466" s="17">
        <v>3.9517999999999998E-2</v>
      </c>
      <c r="R466" s="17">
        <v>0.10761999999999999</v>
      </c>
      <c r="S466" s="17">
        <v>0.12228700000000001</v>
      </c>
      <c r="T466" s="17">
        <v>1.4666999999999999E-2</v>
      </c>
      <c r="U466" s="17">
        <v>0.11994</v>
      </c>
      <c r="V466" s="17">
        <v>100</v>
      </c>
      <c r="W466" s="17">
        <v>0.14163600000000001</v>
      </c>
      <c r="X466" s="17">
        <v>9935</v>
      </c>
      <c r="Y466" s="17">
        <v>0</v>
      </c>
      <c r="Z466" s="17">
        <v>0</v>
      </c>
    </row>
    <row r="467" spans="1:26">
      <c r="A467" s="17">
        <v>454</v>
      </c>
      <c r="B467" s="19">
        <v>0.47650462962962964</v>
      </c>
      <c r="C467" s="17">
        <v>-1</v>
      </c>
      <c r="D467" s="17">
        <v>0</v>
      </c>
      <c r="E467" s="17">
        <v>0</v>
      </c>
      <c r="F467" s="17">
        <v>0</v>
      </c>
      <c r="G467" s="17">
        <v>3.2250000000000001E-2</v>
      </c>
      <c r="H467" s="17">
        <v>0.105064</v>
      </c>
      <c r="I467" s="17">
        <v>0.119556</v>
      </c>
      <c r="J467" s="17">
        <v>1.4491E-2</v>
      </c>
      <c r="K467" s="17">
        <v>0.12121</v>
      </c>
      <c r="L467" s="17">
        <v>100</v>
      </c>
      <c r="M467" s="17">
        <v>0.599993</v>
      </c>
      <c r="N467" s="17">
        <v>1110</v>
      </c>
      <c r="O467" s="17">
        <v>0</v>
      </c>
      <c r="P467" s="17">
        <v>0</v>
      </c>
      <c r="Q467" s="17">
        <v>3.1241999999999999E-2</v>
      </c>
      <c r="R467" s="17">
        <v>9.2867000000000005E-2</v>
      </c>
      <c r="S467" s="17">
        <v>0.111121</v>
      </c>
      <c r="T467" s="17">
        <v>1.8253999999999999E-2</v>
      </c>
      <c r="U467" s="17">
        <v>0.164269</v>
      </c>
      <c r="V467" s="17">
        <v>900</v>
      </c>
      <c r="W467" s="17">
        <v>0.59999899999999995</v>
      </c>
      <c r="X467" s="17">
        <v>1868</v>
      </c>
      <c r="Y467" s="17">
        <v>0</v>
      </c>
      <c r="Z467" s="17">
        <v>0</v>
      </c>
    </row>
    <row r="468" spans="1:26">
      <c r="A468" s="17">
        <v>455</v>
      </c>
      <c r="B468" s="19">
        <v>0.4765625</v>
      </c>
      <c r="C468" s="17">
        <v>-1</v>
      </c>
      <c r="D468" s="17">
        <v>0</v>
      </c>
      <c r="E468" s="17">
        <v>0</v>
      </c>
      <c r="F468" s="17">
        <v>0</v>
      </c>
      <c r="G468" s="17">
        <v>3.771E-2</v>
      </c>
      <c r="H468" s="17">
        <v>0.11398999999999999</v>
      </c>
      <c r="I468" s="17">
        <v>0.132905</v>
      </c>
      <c r="J468" s="17">
        <v>1.8915000000000001E-2</v>
      </c>
      <c r="K468" s="17">
        <v>0.14232300000000001</v>
      </c>
      <c r="L468" s="17">
        <v>900</v>
      </c>
      <c r="M468" s="17">
        <v>3.0000000000000001E-6</v>
      </c>
      <c r="N468" s="17">
        <v>7486</v>
      </c>
      <c r="O468" s="17">
        <v>0</v>
      </c>
      <c r="P468" s="17">
        <v>0</v>
      </c>
      <c r="Q468" s="17">
        <v>6.1349000000000001E-2</v>
      </c>
      <c r="R468" s="17">
        <v>8.2876000000000005E-2</v>
      </c>
      <c r="S468" s="17">
        <v>9.5948000000000006E-2</v>
      </c>
      <c r="T468" s="17">
        <v>1.3070999999999999E-2</v>
      </c>
      <c r="U468" s="17">
        <v>0.13623399999999999</v>
      </c>
      <c r="V468" s="17">
        <v>740.7</v>
      </c>
      <c r="W468" s="17">
        <v>0.59999899999999995</v>
      </c>
      <c r="X468" s="17">
        <v>891</v>
      </c>
      <c r="Y468" s="17">
        <v>0</v>
      </c>
      <c r="Z468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2023-02-24T05:57:25Z</dcterms:modified>
</cp:coreProperties>
</file>