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194ACB94-1477-C84A-8E95-80B1C80DE0D6}" xr6:coauthVersionLast="47" xr6:coauthVersionMax="47" xr10:uidLastSave="{00000000-0000-0000-0000-000000000000}"/>
  <bookViews>
    <workbookView xWindow="200" yWindow="47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AB13" i="1" s="1"/>
  <c r="L13" i="1"/>
  <c r="T13" i="1"/>
  <c r="U13" i="1" s="1"/>
  <c r="M13" i="1"/>
  <c r="N13" i="1"/>
  <c r="O13" i="1"/>
  <c r="P13" i="1"/>
  <c r="A14" i="1"/>
  <c r="B14" i="1"/>
  <c r="C14" i="1"/>
  <c r="D14" i="1" s="1"/>
  <c r="X14" i="1" s="1"/>
  <c r="E14" i="1"/>
  <c r="R14" i="1"/>
  <c r="S14" i="1" s="1"/>
  <c r="F14" i="1"/>
  <c r="G14" i="1"/>
  <c r="H14" i="1"/>
  <c r="Y14" i="1" s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R15" i="1"/>
  <c r="S15" i="1" s="1"/>
  <c r="G15" i="1"/>
  <c r="H15" i="1"/>
  <c r="Y15" i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T18" i="1"/>
  <c r="U18" i="1" s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T24" i="1" s="1"/>
  <c r="M24" i="1"/>
  <c r="N24" i="1"/>
  <c r="O24" i="1"/>
  <c r="P24" i="1"/>
  <c r="A25" i="1"/>
  <c r="B25" i="1"/>
  <c r="C25" i="1"/>
  <c r="D25" i="1" s="1"/>
  <c r="X25" i="1" s="1"/>
  <c r="E25" i="1"/>
  <c r="F25" i="1"/>
  <c r="R25" i="1" s="1"/>
  <c r="S25" i="1" s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T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 s="1"/>
  <c r="AA29" i="1" s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T30" i="1" s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AA32" i="1" s="1"/>
  <c r="K32" i="1"/>
  <c r="T32" i="1" s="1"/>
  <c r="L32" i="1"/>
  <c r="M32" i="1"/>
  <c r="N32" i="1"/>
  <c r="O32" i="1"/>
  <c r="P32" i="1"/>
  <c r="A33" i="1"/>
  <c r="B33" i="1"/>
  <c r="C33" i="1"/>
  <c r="D33" i="1"/>
  <c r="X33" i="1" s="1"/>
  <c r="E33" i="1"/>
  <c r="R33" i="1" s="1"/>
  <c r="S33" i="1" s="1"/>
  <c r="F33" i="1"/>
  <c r="G33" i="1"/>
  <c r="H33" i="1"/>
  <c r="Y33" i="1"/>
  <c r="AE33" i="1" s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AA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T39" i="1"/>
  <c r="L39" i="1"/>
  <c r="M39" i="1"/>
  <c r="N39" i="1"/>
  <c r="O39" i="1"/>
  <c r="P39" i="1"/>
  <c r="A40" i="1"/>
  <c r="B40" i="1"/>
  <c r="C40" i="1"/>
  <c r="D40" i="1" s="1"/>
  <c r="X40" i="1" s="1"/>
  <c r="E40" i="1"/>
  <c r="R40" i="1"/>
  <c r="S40" i="1" s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R42" i="1" s="1"/>
  <c r="S42" i="1" s="1"/>
  <c r="G42" i="1"/>
  <c r="H42" i="1"/>
  <c r="Y42" i="1" s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R46" i="1"/>
  <c r="S46" i="1" s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T56" i="1" s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T57" i="1" s="1"/>
  <c r="U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R59" i="1" s="1"/>
  <c r="S59" i="1" s="1"/>
  <c r="F59" i="1"/>
  <c r="G59" i="1"/>
  <c r="H59" i="1"/>
  <c r="Y59" i="1" s="1"/>
  <c r="I59" i="1"/>
  <c r="J59" i="1"/>
  <c r="Z59" i="1"/>
  <c r="K59" i="1"/>
  <c r="L59" i="1"/>
  <c r="T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R63" i="1" s="1"/>
  <c r="S63" i="1" s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T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 s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/>
  <c r="I80" i="1"/>
  <c r="J80" i="1"/>
  <c r="Z80" i="1" s="1"/>
  <c r="K80" i="1"/>
  <c r="T80" i="1" s="1"/>
  <c r="U80" i="1" s="1"/>
  <c r="L80" i="1"/>
  <c r="M80" i="1"/>
  <c r="N80" i="1"/>
  <c r="O80" i="1"/>
  <c r="P80" i="1"/>
  <c r="A81" i="1"/>
  <c r="B81" i="1"/>
  <c r="C81" i="1"/>
  <c r="D81" i="1" s="1"/>
  <c r="X81" i="1" s="1"/>
  <c r="E81" i="1"/>
  <c r="R81" i="1" s="1"/>
  <c r="S81" i="1" s="1"/>
  <c r="F81" i="1"/>
  <c r="G81" i="1"/>
  <c r="H81" i="1"/>
  <c r="Y81" i="1" s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R85" i="1" s="1"/>
  <c r="S85" i="1" s="1"/>
  <c r="G85" i="1"/>
  <c r="H85" i="1"/>
  <c r="Y85" i="1" s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T86" i="1" s="1"/>
  <c r="U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 s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R88" i="1" s="1"/>
  <c r="S88" i="1" s="1"/>
  <c r="F88" i="1"/>
  <c r="G88" i="1"/>
  <c r="H88" i="1"/>
  <c r="Y88" i="1"/>
  <c r="AE88" i="1" s="1"/>
  <c r="I88" i="1"/>
  <c r="J88" i="1"/>
  <c r="Z88" i="1" s="1"/>
  <c r="AA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AA90" i="1" s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R92" i="1" s="1"/>
  <c r="S92" i="1" s="1"/>
  <c r="G92" i="1"/>
  <c r="H92" i="1"/>
  <c r="Y92" i="1" s="1"/>
  <c r="AE92" i="1" s="1"/>
  <c r="I92" i="1"/>
  <c r="J92" i="1"/>
  <c r="Z92" i="1" s="1"/>
  <c r="K92" i="1"/>
  <c r="L92" i="1"/>
  <c r="T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T95" i="1"/>
  <c r="U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R98" i="1" s="1"/>
  <c r="S98" i="1" s="1"/>
  <c r="G98" i="1"/>
  <c r="H98" i="1"/>
  <c r="Y98" i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R101" i="1" s="1"/>
  <c r="S101" i="1" s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R107" i="1" s="1"/>
  <c r="S107" i="1" s="1"/>
  <c r="F107" i="1"/>
  <c r="G107" i="1"/>
  <c r="H107" i="1"/>
  <c r="Y107" i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R109" i="1" s="1"/>
  <c r="S109" i="1" s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/>
  <c r="X114" i="1" s="1"/>
  <c r="E114" i="1"/>
  <c r="F114" i="1"/>
  <c r="R114" i="1" s="1"/>
  <c r="S114" i="1" s="1"/>
  <c r="G114" i="1"/>
  <c r="H114" i="1"/>
  <c r="Y114" i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/>
  <c r="S116" i="1" s="1"/>
  <c r="G116" i="1"/>
  <c r="H116" i="1"/>
  <c r="Y116" i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R118" i="1"/>
  <c r="S118" i="1" s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T127" i="1" s="1"/>
  <c r="L127" i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 s="1"/>
  <c r="I131" i="1"/>
  <c r="J131" i="1"/>
  <c r="Z131" i="1" s="1"/>
  <c r="K131" i="1"/>
  <c r="U131" i="1"/>
  <c r="L131" i="1"/>
  <c r="T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AE134" i="1"/>
  <c r="I134" i="1"/>
  <c r="J134" i="1"/>
  <c r="Z134" i="1" s="1"/>
  <c r="K134" i="1"/>
  <c r="U134" i="1"/>
  <c r="L134" i="1"/>
  <c r="T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I135" i="1"/>
  <c r="J135" i="1"/>
  <c r="Z135" i="1"/>
  <c r="K135" i="1"/>
  <c r="L135" i="1"/>
  <c r="T135" i="1" s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R141" i="1"/>
  <c r="S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S148" i="1"/>
  <c r="F148" i="1"/>
  <c r="R148" i="1" s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T154" i="1" s="1"/>
  <c r="U154" i="1" s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R156" i="1" s="1"/>
  <c r="S156" i="1" s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R163" i="1" s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R168" i="1"/>
  <c r="S168" i="1" s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/>
  <c r="I173" i="1"/>
  <c r="J173" i="1"/>
  <c r="Z173" i="1" s="1"/>
  <c r="AA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 s="1"/>
  <c r="AA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 s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/>
  <c r="I180" i="1"/>
  <c r="J180" i="1"/>
  <c r="Z180" i="1"/>
  <c r="K180" i="1"/>
  <c r="T180" i="1" s="1"/>
  <c r="L180" i="1"/>
  <c r="V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 s="1"/>
  <c r="S182" i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AE185" i="1" s="1"/>
  <c r="I185" i="1"/>
  <c r="J185" i="1"/>
  <c r="Z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 s="1"/>
  <c r="I194" i="1"/>
  <c r="J194" i="1"/>
  <c r="Z194" i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R197" i="1"/>
  <c r="S197" i="1" s="1"/>
  <c r="F197" i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AE199" i="1" s="1"/>
  <c r="I199" i="1"/>
  <c r="J199" i="1"/>
  <c r="Z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 s="1"/>
  <c r="I200" i="1"/>
  <c r="J200" i="1"/>
  <c r="Z200" i="1"/>
  <c r="AA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R202" i="1" s="1"/>
  <c r="G202" i="1"/>
  <c r="H202" i="1"/>
  <c r="Y202" i="1" s="1"/>
  <c r="AE202" i="1" s="1"/>
  <c r="I202" i="1"/>
  <c r="J202" i="1"/>
  <c r="Z202" i="1"/>
  <c r="AA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/>
  <c r="I204" i="1"/>
  <c r="J204" i="1"/>
  <c r="Z204" i="1" s="1"/>
  <c r="AA204" i="1" s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/>
  <c r="I210" i="1"/>
  <c r="J210" i="1"/>
  <c r="Z210" i="1" s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/>
  <c r="E211" i="1"/>
  <c r="F211" i="1"/>
  <c r="G211" i="1"/>
  <c r="H211" i="1"/>
  <c r="Y211" i="1"/>
  <c r="AE211" i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/>
  <c r="S213" i="1" s="1"/>
  <c r="G213" i="1"/>
  <c r="H213" i="1"/>
  <c r="Y213" i="1"/>
  <c r="AE213" i="1" s="1"/>
  <c r="I213" i="1"/>
  <c r="J213" i="1"/>
  <c r="Z213" i="1"/>
  <c r="AA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/>
  <c r="I214" i="1"/>
  <c r="J214" i="1"/>
  <c r="Z214" i="1" s="1"/>
  <c r="AA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AA216" i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 s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/>
  <c r="AE218" i="1"/>
  <c r="I218" i="1"/>
  <c r="J218" i="1"/>
  <c r="Z218" i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 s="1"/>
  <c r="AA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AA220" i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R222" i="1" s="1"/>
  <c r="S222" i="1" s="1"/>
  <c r="G222" i="1"/>
  <c r="H222" i="1"/>
  <c r="Y222" i="1" s="1"/>
  <c r="AE222" i="1" s="1"/>
  <c r="I222" i="1"/>
  <c r="J222" i="1"/>
  <c r="Z222" i="1" s="1"/>
  <c r="AA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AA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/>
  <c r="I230" i="1"/>
  <c r="J230" i="1"/>
  <c r="Z230" i="1" s="1"/>
  <c r="AA230" i="1" s="1"/>
  <c r="K230" i="1"/>
  <c r="L230" i="1"/>
  <c r="T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R232" i="1" s="1"/>
  <c r="S232" i="1" s="1"/>
  <c r="G232" i="1"/>
  <c r="H232" i="1"/>
  <c r="Y232" i="1"/>
  <c r="AE232" i="1"/>
  <c r="I232" i="1"/>
  <c r="J232" i="1"/>
  <c r="Z232" i="1" s="1"/>
  <c r="AA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/>
  <c r="S235" i="1" s="1"/>
  <c r="F235" i="1"/>
  <c r="G235" i="1"/>
  <c r="H235" i="1"/>
  <c r="Y235" i="1" s="1"/>
  <c r="AE235" i="1" s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R238" i="1" s="1"/>
  <c r="S238" i="1" s="1"/>
  <c r="G238" i="1"/>
  <c r="H238" i="1"/>
  <c r="Y238" i="1"/>
  <c r="AE238" i="1"/>
  <c r="I238" i="1"/>
  <c r="J238" i="1"/>
  <c r="Z238" i="1"/>
  <c r="AA238" i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AA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R240" i="1" s="1"/>
  <c r="S240" i="1" s="1"/>
  <c r="G240" i="1"/>
  <c r="H240" i="1"/>
  <c r="Y240" i="1"/>
  <c r="AE240" i="1" s="1"/>
  <c r="I240" i="1"/>
  <c r="J240" i="1"/>
  <c r="Z240" i="1"/>
  <c r="AA240" i="1"/>
  <c r="K240" i="1"/>
  <c r="T240" i="1"/>
  <c r="AC240" i="1" s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/>
  <c r="AE242" i="1"/>
  <c r="I242" i="1"/>
  <c r="J242" i="1"/>
  <c r="Z242" i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AA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/>
  <c r="G244" i="1"/>
  <c r="H244" i="1"/>
  <c r="Y244" i="1" s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R246" i="1"/>
  <c r="S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R250" i="1" s="1"/>
  <c r="S250" i="1" s="1"/>
  <c r="F250" i="1"/>
  <c r="G250" i="1"/>
  <c r="H250" i="1"/>
  <c r="Y250" i="1" s="1"/>
  <c r="AE250" i="1" s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/>
  <c r="S251" i="1" s="1"/>
  <c r="G251" i="1"/>
  <c r="H251" i="1"/>
  <c r="Y251" i="1" s="1"/>
  <c r="AE251" i="1" s="1"/>
  <c r="I251" i="1"/>
  <c r="J251" i="1"/>
  <c r="Z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AA252" i="1" s="1"/>
  <c r="K252" i="1"/>
  <c r="L252" i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T253" i="1" s="1"/>
  <c r="U253" i="1" s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AA254" i="1"/>
  <c r="AB254" i="1"/>
  <c r="K254" i="1"/>
  <c r="T254" i="1" s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R257" i="1" s="1"/>
  <c r="G257" i="1"/>
  <c r="H257" i="1"/>
  <c r="Y257" i="1" s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G258" i="1"/>
  <c r="H258" i="1"/>
  <c r="Y258" i="1" s="1"/>
  <c r="AE258" i="1" s="1"/>
  <c r="I258" i="1"/>
  <c r="J258" i="1"/>
  <c r="Z258" i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AA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V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AA263" i="1" s="1"/>
  <c r="K263" i="1"/>
  <c r="L263" i="1"/>
  <c r="V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AA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U266" i="1"/>
  <c r="L266" i="1"/>
  <c r="T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/>
  <c r="K271" i="1"/>
  <c r="T271" i="1" s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R276" i="1"/>
  <c r="S276" i="1" s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 s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 s="1"/>
  <c r="S278" i="1" s="1"/>
  <c r="G278" i="1"/>
  <c r="H278" i="1"/>
  <c r="Y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 s="1"/>
  <c r="G281" i="1"/>
  <c r="H281" i="1"/>
  <c r="Y281" i="1" s="1"/>
  <c r="AE281" i="1" s="1"/>
  <c r="I281" i="1"/>
  <c r="J281" i="1"/>
  <c r="Z281" i="1"/>
  <c r="AA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AA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S288" i="1" s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AA289" i="1" s="1"/>
  <c r="K289" i="1"/>
  <c r="T289" i="1"/>
  <c r="U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AA290" i="1" s="1"/>
  <c r="K290" i="1"/>
  <c r="L290" i="1"/>
  <c r="M290" i="1"/>
  <c r="N290" i="1"/>
  <c r="O290" i="1"/>
  <c r="P290" i="1"/>
  <c r="A291" i="1"/>
  <c r="B291" i="1"/>
  <c r="C291" i="1"/>
  <c r="D291" i="1"/>
  <c r="X291" i="1"/>
  <c r="E291" i="1"/>
  <c r="S291" i="1"/>
  <c r="F291" i="1"/>
  <c r="R291" i="1" s="1"/>
  <c r="G291" i="1"/>
  <c r="H291" i="1"/>
  <c r="Y291" i="1"/>
  <c r="AE291" i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/>
  <c r="S295" i="1" s="1"/>
  <c r="G295" i="1"/>
  <c r="H295" i="1"/>
  <c r="Y295" i="1"/>
  <c r="AE295" i="1" s="1"/>
  <c r="I295" i="1"/>
  <c r="J295" i="1"/>
  <c r="Z295" i="1"/>
  <c r="K295" i="1"/>
  <c r="L295" i="1"/>
  <c r="T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T296" i="1"/>
  <c r="L296" i="1"/>
  <c r="U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T298" i="1" s="1"/>
  <c r="U298" i="1" s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 s="1"/>
  <c r="AA302" i="1" s="1"/>
  <c r="E302" i="1"/>
  <c r="F302" i="1"/>
  <c r="G302" i="1"/>
  <c r="H302" i="1"/>
  <c r="Y302" i="1"/>
  <c r="AE302" i="1" s="1"/>
  <c r="I302" i="1"/>
  <c r="J302" i="1"/>
  <c r="Z302" i="1"/>
  <c r="K302" i="1"/>
  <c r="L302" i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S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R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R310" i="1" s="1"/>
  <c r="G310" i="1"/>
  <c r="H310" i="1"/>
  <c r="Y310" i="1" s="1"/>
  <c r="AE310" i="1" s="1"/>
  <c r="I310" i="1"/>
  <c r="J310" i="1"/>
  <c r="Z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R312" i="1" s="1"/>
  <c r="F312" i="1"/>
  <c r="G312" i="1"/>
  <c r="H312" i="1"/>
  <c r="Y312" i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T314" i="1" s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 s="1"/>
  <c r="S316" i="1" s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/>
  <c r="AE317" i="1"/>
  <c r="I317" i="1"/>
  <c r="J317" i="1"/>
  <c r="Z317" i="1" s="1"/>
  <c r="AA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 s="1"/>
  <c r="I318" i="1"/>
  <c r="J318" i="1"/>
  <c r="Z318" i="1"/>
  <c r="K318" i="1"/>
  <c r="L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S319" i="1" s="1"/>
  <c r="G319" i="1"/>
  <c r="H319" i="1"/>
  <c r="Y319" i="1"/>
  <c r="AE319" i="1" s="1"/>
  <c r="I319" i="1"/>
  <c r="J319" i="1"/>
  <c r="Z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R320" i="1"/>
  <c r="S320" i="1" s="1"/>
  <c r="F320" i="1"/>
  <c r="G320" i="1"/>
  <c r="H320" i="1"/>
  <c r="Y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/>
  <c r="X323" i="1"/>
  <c r="E323" i="1"/>
  <c r="F323" i="1"/>
  <c r="R323" i="1" s="1"/>
  <c r="S323" i="1" s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R324" i="1"/>
  <c r="S324" i="1" s="1"/>
  <c r="F324" i="1"/>
  <c r="G324" i="1"/>
  <c r="H324" i="1"/>
  <c r="Y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R325" i="1" s="1"/>
  <c r="G325" i="1"/>
  <c r="H325" i="1"/>
  <c r="Y325" i="1" s="1"/>
  <c r="AE325" i="1" s="1"/>
  <c r="I325" i="1"/>
  <c r="J325" i="1"/>
  <c r="Z325" i="1"/>
  <c r="K325" i="1"/>
  <c r="L325" i="1"/>
  <c r="T325" i="1" s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I326" i="1"/>
  <c r="J326" i="1"/>
  <c r="Z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R329" i="1" s="1"/>
  <c r="S329" i="1" s="1"/>
  <c r="F329" i="1"/>
  <c r="G329" i="1"/>
  <c r="H329" i="1"/>
  <c r="Y329" i="1"/>
  <c r="I329" i="1"/>
  <c r="J329" i="1"/>
  <c r="Z329" i="1" s="1"/>
  <c r="K329" i="1"/>
  <c r="T329" i="1" s="1"/>
  <c r="U329" i="1" s="1"/>
  <c r="L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R331" i="1"/>
  <c r="S331" i="1"/>
  <c r="G331" i="1"/>
  <c r="H331" i="1"/>
  <c r="Y331" i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/>
  <c r="S332" i="1" s="1"/>
  <c r="G332" i="1"/>
  <c r="H332" i="1"/>
  <c r="Y332" i="1"/>
  <c r="AE332" i="1" s="1"/>
  <c r="I332" i="1"/>
  <c r="J332" i="1"/>
  <c r="Z332" i="1"/>
  <c r="K332" i="1"/>
  <c r="L332" i="1"/>
  <c r="T332" i="1" s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R335" i="1"/>
  <c r="S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R340" i="1" s="1"/>
  <c r="F340" i="1"/>
  <c r="S340" i="1"/>
  <c r="G340" i="1"/>
  <c r="H340" i="1"/>
  <c r="Y340" i="1"/>
  <c r="AE340" i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 s="1"/>
  <c r="AE341" i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R344" i="1" s="1"/>
  <c r="S344" i="1" s="1"/>
  <c r="F344" i="1"/>
  <c r="G344" i="1"/>
  <c r="H344" i="1"/>
  <c r="Y344" i="1" s="1"/>
  <c r="AE344" i="1" s="1"/>
  <c r="I344" i="1"/>
  <c r="J344" i="1"/>
  <c r="Z344" i="1" s="1"/>
  <c r="K344" i="1"/>
  <c r="L344" i="1"/>
  <c r="V344" i="1"/>
  <c r="M344" i="1"/>
  <c r="N344" i="1"/>
  <c r="O344" i="1"/>
  <c r="P344" i="1"/>
  <c r="A345" i="1"/>
  <c r="B345" i="1"/>
  <c r="C345" i="1"/>
  <c r="D345" i="1"/>
  <c r="X345" i="1" s="1"/>
  <c r="E345" i="1"/>
  <c r="R345" i="1"/>
  <c r="S345" i="1"/>
  <c r="F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/>
  <c r="AA346" i="1" s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R347" i="1" s="1"/>
  <c r="S347" i="1" s="1"/>
  <c r="G347" i="1"/>
  <c r="H347" i="1"/>
  <c r="Y347" i="1"/>
  <c r="AE347" i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 s="1"/>
  <c r="I348" i="1"/>
  <c r="J348" i="1"/>
  <c r="Z348" i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R350" i="1"/>
  <c r="S350" i="1" s="1"/>
  <c r="F350" i="1"/>
  <c r="G350" i="1"/>
  <c r="H350" i="1"/>
  <c r="Y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A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R354" i="1" s="1"/>
  <c r="S354" i="1" s="1"/>
  <c r="F354" i="1"/>
  <c r="G354" i="1"/>
  <c r="H354" i="1"/>
  <c r="Y354" i="1"/>
  <c r="AE354" i="1" s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R357" i="1" s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G359" i="1"/>
  <c r="H359" i="1"/>
  <c r="Y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R360" i="1"/>
  <c r="S360" i="1" s="1"/>
  <c r="G360" i="1"/>
  <c r="H360" i="1"/>
  <c r="Y360" i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T361" i="1" s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S365" i="1" s="1"/>
  <c r="G365" i="1"/>
  <c r="H365" i="1"/>
  <c r="Y365" i="1" s="1"/>
  <c r="AE365" i="1" s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AA366" i="1" s="1"/>
  <c r="E366" i="1"/>
  <c r="F366" i="1"/>
  <c r="G366" i="1"/>
  <c r="H366" i="1"/>
  <c r="Y366" i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/>
  <c r="X367" i="1" s="1"/>
  <c r="AA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 s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S369" i="1"/>
  <c r="G369" i="1"/>
  <c r="H369" i="1"/>
  <c r="Y369" i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R372" i="1" s="1"/>
  <c r="S372" i="1" s="1"/>
  <c r="G372" i="1"/>
  <c r="H372" i="1"/>
  <c r="Y372" i="1" s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T373" i="1" s="1"/>
  <c r="U373" i="1"/>
  <c r="M373" i="1"/>
  <c r="N373" i="1"/>
  <c r="O373" i="1"/>
  <c r="P373" i="1"/>
  <c r="A374" i="1"/>
  <c r="B374" i="1"/>
  <c r="C374" i="1"/>
  <c r="D374" i="1"/>
  <c r="X374" i="1" s="1"/>
  <c r="E374" i="1"/>
  <c r="F374" i="1"/>
  <c r="R374" i="1" s="1"/>
  <c r="G374" i="1"/>
  <c r="H374" i="1"/>
  <c r="Y374" i="1"/>
  <c r="AE374" i="1"/>
  <c r="I374" i="1"/>
  <c r="J374" i="1"/>
  <c r="Z374" i="1"/>
  <c r="AA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/>
  <c r="X377" i="1"/>
  <c r="E377" i="1"/>
  <c r="R377" i="1" s="1"/>
  <c r="S377" i="1" s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R378" i="1" s="1"/>
  <c r="S378" i="1" s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 s="1"/>
  <c r="AA382" i="1" s="1"/>
  <c r="AB382" i="1" s="1"/>
  <c r="K382" i="1"/>
  <c r="L382" i="1"/>
  <c r="T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 s="1"/>
  <c r="G384" i="1"/>
  <c r="H384" i="1"/>
  <c r="Y384" i="1" s="1"/>
  <c r="AE384" i="1"/>
  <c r="I384" i="1"/>
  <c r="J384" i="1"/>
  <c r="Z384" i="1" s="1"/>
  <c r="AA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/>
  <c r="E386" i="1"/>
  <c r="F386" i="1"/>
  <c r="R386" i="1" s="1"/>
  <c r="G386" i="1"/>
  <c r="H386" i="1"/>
  <c r="Y386" i="1" s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 s="1"/>
  <c r="S388" i="1" s="1"/>
  <c r="G388" i="1"/>
  <c r="H388" i="1"/>
  <c r="Y388" i="1" s="1"/>
  <c r="AE388" i="1" s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R390" i="1"/>
  <c r="S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G391" i="1"/>
  <c r="H391" i="1"/>
  <c r="Y391" i="1" s="1"/>
  <c r="AE391" i="1" s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/>
  <c r="I392" i="1"/>
  <c r="J392" i="1"/>
  <c r="Z392" i="1" s="1"/>
  <c r="K392" i="1"/>
  <c r="L392" i="1"/>
  <c r="T392" i="1" s="1"/>
  <c r="M392" i="1"/>
  <c r="N392" i="1"/>
  <c r="O392" i="1"/>
  <c r="P392" i="1"/>
  <c r="A393" i="1"/>
  <c r="B393" i="1"/>
  <c r="C393" i="1"/>
  <c r="D393" i="1" s="1"/>
  <c r="X393" i="1"/>
  <c r="E393" i="1"/>
  <c r="F393" i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R394" i="1"/>
  <c r="S394" i="1"/>
  <c r="F394" i="1"/>
  <c r="G394" i="1"/>
  <c r="H394" i="1"/>
  <c r="Y394" i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AA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R397" i="1" s="1"/>
  <c r="S397" i="1" s="1"/>
  <c r="F397" i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T398" i="1"/>
  <c r="U398" i="1"/>
  <c r="V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R400" i="1"/>
  <c r="S400" i="1" s="1"/>
  <c r="F400" i="1"/>
  <c r="G400" i="1"/>
  <c r="H400" i="1"/>
  <c r="Y400" i="1" s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T402" i="1"/>
  <c r="V402" i="1"/>
  <c r="M402" i="1"/>
  <c r="N402" i="1"/>
  <c r="O402" i="1"/>
  <c r="P402" i="1"/>
  <c r="A403" i="1"/>
  <c r="B403" i="1"/>
  <c r="C403" i="1"/>
  <c r="D403" i="1" s="1"/>
  <c r="X403" i="1"/>
  <c r="E403" i="1"/>
  <c r="F403" i="1"/>
  <c r="R403" i="1" s="1"/>
  <c r="S403" i="1" s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/>
  <c r="E405" i="1"/>
  <c r="R405" i="1" s="1"/>
  <c r="S405" i="1" s="1"/>
  <c r="F405" i="1"/>
  <c r="G405" i="1"/>
  <c r="H405" i="1"/>
  <c r="Y405" i="1"/>
  <c r="AE405" i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R407" i="1"/>
  <c r="S407" i="1"/>
  <c r="F407" i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G408" i="1"/>
  <c r="H408" i="1"/>
  <c r="Y408" i="1" s="1"/>
  <c r="AE408" i="1" s="1"/>
  <c r="I408" i="1"/>
  <c r="J408" i="1"/>
  <c r="Z408" i="1"/>
  <c r="AA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R409" i="1" s="1"/>
  <c r="S409" i="1" s="1"/>
  <c r="F409" i="1"/>
  <c r="G409" i="1"/>
  <c r="H409" i="1"/>
  <c r="Y409" i="1"/>
  <c r="AE409" i="1"/>
  <c r="I409" i="1"/>
  <c r="J409" i="1"/>
  <c r="Z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R410" i="1" s="1"/>
  <c r="S410" i="1" s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R411" i="1"/>
  <c r="S411" i="1" s="1"/>
  <c r="F411" i="1"/>
  <c r="G411" i="1"/>
  <c r="H411" i="1"/>
  <c r="Y411" i="1"/>
  <c r="AE411" i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/>
  <c r="S412" i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R413" i="1" s="1"/>
  <c r="S413" i="1" s="1"/>
  <c r="F413" i="1"/>
  <c r="G413" i="1"/>
  <c r="H413" i="1"/>
  <c r="Y413" i="1" s="1"/>
  <c r="AE413" i="1" s="1"/>
  <c r="I413" i="1"/>
  <c r="J413" i="1"/>
  <c r="Z413" i="1"/>
  <c r="K413" i="1"/>
  <c r="L413" i="1"/>
  <c r="T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 s="1"/>
  <c r="G415" i="1"/>
  <c r="H415" i="1"/>
  <c r="Y415" i="1" s="1"/>
  <c r="AE415" i="1" s="1"/>
  <c r="I415" i="1"/>
  <c r="J415" i="1"/>
  <c r="Z415" i="1"/>
  <c r="AA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 s="1"/>
  <c r="G416" i="1"/>
  <c r="H416" i="1"/>
  <c r="Y416" i="1"/>
  <c r="AE416" i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S417" i="1" s="1"/>
  <c r="G417" i="1"/>
  <c r="H417" i="1"/>
  <c r="Y417" i="1"/>
  <c r="AE417" i="1" s="1"/>
  <c r="I417" i="1"/>
  <c r="J417" i="1"/>
  <c r="Z417" i="1"/>
  <c r="AA417" i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 s="1"/>
  <c r="K418" i="1"/>
  <c r="T418" i="1" s="1"/>
  <c r="U418" i="1" s="1"/>
  <c r="L418" i="1"/>
  <c r="M418" i="1"/>
  <c r="N418" i="1"/>
  <c r="O418" i="1"/>
  <c r="P418" i="1"/>
  <c r="A419" i="1"/>
  <c r="B419" i="1"/>
  <c r="C419" i="1"/>
  <c r="D419" i="1"/>
  <c r="X419" i="1"/>
  <c r="E419" i="1"/>
  <c r="R419" i="1" s="1"/>
  <c r="S419" i="1" s="1"/>
  <c r="F419" i="1"/>
  <c r="G419" i="1"/>
  <c r="H419" i="1"/>
  <c r="Y419" i="1"/>
  <c r="AE419" i="1"/>
  <c r="I419" i="1"/>
  <c r="J419" i="1"/>
  <c r="Z419" i="1"/>
  <c r="AA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/>
  <c r="K420" i="1"/>
  <c r="T420" i="1" s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AA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AA423" i="1" s="1"/>
  <c r="K423" i="1"/>
  <c r="L423" i="1"/>
  <c r="T423" i="1"/>
  <c r="U423" i="1" s="1"/>
  <c r="V423" i="1"/>
  <c r="M423" i="1"/>
  <c r="N423" i="1"/>
  <c r="O423" i="1"/>
  <c r="P423" i="1"/>
  <c r="A424" i="1"/>
  <c r="B424" i="1"/>
  <c r="C424" i="1"/>
  <c r="D424" i="1"/>
  <c r="X424" i="1" s="1"/>
  <c r="E424" i="1"/>
  <c r="R424" i="1" s="1"/>
  <c r="S424" i="1" s="1"/>
  <c r="F424" i="1"/>
  <c r="G424" i="1"/>
  <c r="H424" i="1"/>
  <c r="Y424" i="1"/>
  <c r="AE424" i="1" s="1"/>
  <c r="I424" i="1"/>
  <c r="J424" i="1"/>
  <c r="Z424" i="1"/>
  <c r="AA424" i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/>
  <c r="E426" i="1"/>
  <c r="R426" i="1"/>
  <c r="S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/>
  <c r="S427" i="1" s="1"/>
  <c r="F427" i="1"/>
  <c r="G427" i="1"/>
  <c r="H427" i="1"/>
  <c r="Y427" i="1" s="1"/>
  <c r="AE427" i="1" s="1"/>
  <c r="I427" i="1"/>
  <c r="J427" i="1"/>
  <c r="Z427" i="1"/>
  <c r="AA427" i="1"/>
  <c r="AB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R429" i="1" s="1"/>
  <c r="S429" i="1" s="1"/>
  <c r="G429" i="1"/>
  <c r="H429" i="1"/>
  <c r="Y429" i="1"/>
  <c r="AE429" i="1" s="1"/>
  <c r="I429" i="1"/>
  <c r="J429" i="1"/>
  <c r="Z429" i="1"/>
  <c r="AA429" i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AA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/>
  <c r="G431" i="1"/>
  <c r="H431" i="1"/>
  <c r="Y431" i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AA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R435" i="1" s="1"/>
  <c r="S435" i="1" s="1"/>
  <c r="G435" i="1"/>
  <c r="H435" i="1"/>
  <c r="Y435" i="1"/>
  <c r="AE435" i="1"/>
  <c r="I435" i="1"/>
  <c r="J435" i="1"/>
  <c r="Z435" i="1" s="1"/>
  <c r="AA435" i="1"/>
  <c r="K435" i="1"/>
  <c r="U435" i="1"/>
  <c r="L435" i="1"/>
  <c r="T435" i="1" s="1"/>
  <c r="V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M437" i="1"/>
  <c r="N437" i="1"/>
  <c r="O437" i="1"/>
  <c r="P437" i="1"/>
  <c r="A438" i="1"/>
  <c r="B438" i="1"/>
  <c r="C438" i="1"/>
  <c r="D438" i="1"/>
  <c r="X438" i="1"/>
  <c r="E438" i="1"/>
  <c r="F438" i="1"/>
  <c r="R438" i="1"/>
  <c r="G438" i="1"/>
  <c r="H438" i="1"/>
  <c r="Y438" i="1" s="1"/>
  <c r="AE438" i="1" s="1"/>
  <c r="I438" i="1"/>
  <c r="J438" i="1"/>
  <c r="Z438" i="1"/>
  <c r="K438" i="1"/>
  <c r="L438" i="1"/>
  <c r="T438" i="1" s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T439" i="1"/>
  <c r="U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/>
  <c r="S441" i="1" s="1"/>
  <c r="G441" i="1"/>
  <c r="H441" i="1"/>
  <c r="Y441" i="1"/>
  <c r="AE441" i="1" s="1"/>
  <c r="I441" i="1"/>
  <c r="J441" i="1"/>
  <c r="Z441" i="1"/>
  <c r="AA441" i="1" s="1"/>
  <c r="K441" i="1"/>
  <c r="L441" i="1"/>
  <c r="T441" i="1"/>
  <c r="U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R444" i="1"/>
  <c r="G444" i="1"/>
  <c r="H444" i="1"/>
  <c r="Y444" i="1"/>
  <c r="AE444" i="1"/>
  <c r="I444" i="1"/>
  <c r="J444" i="1"/>
  <c r="Z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/>
  <c r="AA445" i="1" s="1"/>
  <c r="K445" i="1"/>
  <c r="AB445" i="1" s="1"/>
  <c r="L445" i="1"/>
  <c r="T445" i="1" s="1"/>
  <c r="M445" i="1"/>
  <c r="N445" i="1"/>
  <c r="O445" i="1"/>
  <c r="P445" i="1"/>
  <c r="A446" i="1"/>
  <c r="B446" i="1"/>
  <c r="C446" i="1"/>
  <c r="D446" i="1"/>
  <c r="X446" i="1" s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K446" i="1"/>
  <c r="T446" i="1"/>
  <c r="L446" i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T448" i="1"/>
  <c r="M448" i="1"/>
  <c r="N448" i="1"/>
  <c r="O448" i="1"/>
  <c r="P448" i="1"/>
  <c r="A449" i="1"/>
  <c r="B449" i="1"/>
  <c r="C449" i="1"/>
  <c r="D449" i="1"/>
  <c r="X449" i="1" s="1"/>
  <c r="E449" i="1"/>
  <c r="F449" i="1"/>
  <c r="R449" i="1"/>
  <c r="S449" i="1" s="1"/>
  <c r="G449" i="1"/>
  <c r="H449" i="1"/>
  <c r="Y449" i="1"/>
  <c r="AE449" i="1" s="1"/>
  <c r="I449" i="1"/>
  <c r="J449" i="1"/>
  <c r="Z449" i="1" s="1"/>
  <c r="K449" i="1"/>
  <c r="L449" i="1"/>
  <c r="T449" i="1"/>
  <c r="U449" i="1"/>
  <c r="V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AA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/>
  <c r="I452" i="1"/>
  <c r="J452" i="1"/>
  <c r="Z452" i="1"/>
  <c r="AA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K453" i="1"/>
  <c r="T453" i="1" s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R456" i="1"/>
  <c r="S456" i="1" s="1"/>
  <c r="G456" i="1"/>
  <c r="H456" i="1"/>
  <c r="Y456" i="1"/>
  <c r="AE456" i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R458" i="1" s="1"/>
  <c r="S458" i="1" s="1"/>
  <c r="F458" i="1"/>
  <c r="G458" i="1"/>
  <c r="H458" i="1"/>
  <c r="Y458" i="1"/>
  <c r="AE458" i="1"/>
  <c r="I458" i="1"/>
  <c r="J458" i="1"/>
  <c r="Z458" i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R459" i="1"/>
  <c r="S459" i="1"/>
  <c r="F459" i="1"/>
  <c r="G459" i="1"/>
  <c r="H459" i="1"/>
  <c r="Y459" i="1" s="1"/>
  <c r="AE459" i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R460" i="1"/>
  <c r="S460" i="1" s="1"/>
  <c r="F460" i="1"/>
  <c r="G460" i="1"/>
  <c r="H460" i="1"/>
  <c r="Y460" i="1" s="1"/>
  <c r="AE460" i="1" s="1"/>
  <c r="I460" i="1"/>
  <c r="J460" i="1"/>
  <c r="Z460" i="1" s="1"/>
  <c r="AA460" i="1" s="1"/>
  <c r="K460" i="1"/>
  <c r="L460" i="1"/>
  <c r="T460" i="1"/>
  <c r="U460" i="1"/>
  <c r="M460" i="1"/>
  <c r="N460" i="1"/>
  <c r="O460" i="1"/>
  <c r="P460" i="1"/>
  <c r="A461" i="1"/>
  <c r="B461" i="1"/>
  <c r="C461" i="1"/>
  <c r="D461" i="1"/>
  <c r="X461" i="1" s="1"/>
  <c r="E461" i="1"/>
  <c r="R461" i="1" s="1"/>
  <c r="S461" i="1" s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 s="1"/>
  <c r="AA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 s="1"/>
  <c r="S463" i="1" s="1"/>
  <c r="G463" i="1"/>
  <c r="H463" i="1"/>
  <c r="Y463" i="1" s="1"/>
  <c r="AE463" i="1" s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R468" i="1"/>
  <c r="S468" i="1" s="1"/>
  <c r="G468" i="1"/>
  <c r="H468" i="1"/>
  <c r="Y468" i="1"/>
  <c r="AE468" i="1"/>
  <c r="I468" i="1"/>
  <c r="J468" i="1"/>
  <c r="Z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AA469" i="1"/>
  <c r="K469" i="1"/>
  <c r="T469" i="1" s="1"/>
  <c r="L469" i="1"/>
  <c r="V469" i="1"/>
  <c r="M469" i="1"/>
  <c r="N469" i="1"/>
  <c r="O469" i="1"/>
  <c r="P469" i="1"/>
  <c r="A470" i="1"/>
  <c r="B470" i="1"/>
  <c r="C470" i="1"/>
  <c r="D470" i="1" s="1"/>
  <c r="X470" i="1"/>
  <c r="E470" i="1"/>
  <c r="F470" i="1"/>
  <c r="R470" i="1" s="1"/>
  <c r="S470" i="1" s="1"/>
  <c r="G470" i="1"/>
  <c r="H470" i="1"/>
  <c r="Y470" i="1"/>
  <c r="AE470" i="1" s="1"/>
  <c r="I470" i="1"/>
  <c r="J470" i="1"/>
  <c r="Z470" i="1"/>
  <c r="AA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R471" i="1"/>
  <c r="S471" i="1"/>
  <c r="G471" i="1"/>
  <c r="H471" i="1"/>
  <c r="Y471" i="1"/>
  <c r="AE471" i="1"/>
  <c r="I471" i="1"/>
  <c r="J471" i="1"/>
  <c r="Z471" i="1"/>
  <c r="AA471" i="1"/>
  <c r="K471" i="1"/>
  <c r="T471" i="1"/>
  <c r="U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 s="1"/>
  <c r="I472" i="1"/>
  <c r="J472" i="1"/>
  <c r="Z472" i="1"/>
  <c r="AA472" i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AE473" i="1" s="1"/>
  <c r="I473" i="1"/>
  <c r="J473" i="1"/>
  <c r="Z473" i="1"/>
  <c r="K473" i="1"/>
  <c r="L473" i="1"/>
  <c r="T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/>
  <c r="I475" i="1"/>
  <c r="J475" i="1"/>
  <c r="Z475" i="1" s="1"/>
  <c r="AA475" i="1" s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/>
  <c r="E476" i="1"/>
  <c r="F476" i="1"/>
  <c r="G476" i="1"/>
  <c r="H476" i="1"/>
  <c r="Y476" i="1" s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/>
  <c r="AE478" i="1" s="1"/>
  <c r="I478" i="1"/>
  <c r="J478" i="1"/>
  <c r="Z478" i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R491" i="1"/>
  <c r="S491" i="1"/>
  <c r="F491" i="1"/>
  <c r="G491" i="1"/>
  <c r="H491" i="1"/>
  <c r="Y491" i="1" s="1"/>
  <c r="AE491" i="1"/>
  <c r="I491" i="1"/>
  <c r="J491" i="1"/>
  <c r="Z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/>
  <c r="I492" i="1"/>
  <c r="J492" i="1"/>
  <c r="Z492" i="1" s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AA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AA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/>
  <c r="I497" i="1"/>
  <c r="J497" i="1"/>
  <c r="Z497" i="1"/>
  <c r="AA497" i="1" s="1"/>
  <c r="K497" i="1"/>
  <c r="T497" i="1"/>
  <c r="L497" i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/>
  <c r="I507" i="1"/>
  <c r="J507" i="1"/>
  <c r="Z507" i="1" s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R511" i="1"/>
  <c r="S511" i="1"/>
  <c r="G511" i="1"/>
  <c r="H511" i="1"/>
  <c r="Y511" i="1"/>
  <c r="AE511" i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/>
  <c r="AA512" i="1"/>
  <c r="K512" i="1"/>
  <c r="L512" i="1"/>
  <c r="T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AA515" i="1"/>
  <c r="K515" i="1"/>
  <c r="L515" i="1"/>
  <c r="T515" i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/>
  <c r="AA519" i="1"/>
  <c r="K519" i="1"/>
  <c r="L519" i="1"/>
  <c r="T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V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 s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 s="1"/>
  <c r="AE524" i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R528" i="1"/>
  <c r="S528" i="1"/>
  <c r="F528" i="1"/>
  <c r="G528" i="1"/>
  <c r="H528" i="1"/>
  <c r="Y528" i="1"/>
  <c r="AE528" i="1" s="1"/>
  <c r="I528" i="1"/>
  <c r="J528" i="1"/>
  <c r="Z528" i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R529" i="1" s="1"/>
  <c r="S529" i="1" s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R530" i="1"/>
  <c r="S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R532" i="1"/>
  <c r="S532" i="1" s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/>
  <c r="AA533" i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F537" i="1"/>
  <c r="R537" i="1"/>
  <c r="S537" i="1" s="1"/>
  <c r="G537" i="1"/>
  <c r="H537" i="1"/>
  <c r="Y537" i="1" s="1"/>
  <c r="AE537" i="1" s="1"/>
  <c r="I537" i="1"/>
  <c r="J537" i="1"/>
  <c r="Z537" i="1"/>
  <c r="AA537" i="1" s="1"/>
  <c r="K537" i="1"/>
  <c r="T537" i="1"/>
  <c r="L537" i="1"/>
  <c r="V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/>
  <c r="S542" i="1"/>
  <c r="G542" i="1"/>
  <c r="H542" i="1"/>
  <c r="Y542" i="1" s="1"/>
  <c r="AE542" i="1" s="1"/>
  <c r="I542" i="1"/>
  <c r="J542" i="1"/>
  <c r="Z542" i="1"/>
  <c r="AA542" i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V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 s="1"/>
  <c r="S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 s="1"/>
  <c r="AE580" i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/>
  <c r="A649" i="1"/>
  <c r="B649" i="1"/>
  <c r="C649" i="1"/>
  <c r="D649" i="1"/>
  <c r="E649" i="1"/>
  <c r="F649" i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K651" i="1"/>
  <c r="L651" i="1"/>
  <c r="T651" i="1" s="1"/>
  <c r="M651" i="1"/>
  <c r="N651" i="1"/>
  <c r="O651" i="1"/>
  <c r="P651" i="1"/>
  <c r="X651" i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 s="1"/>
  <c r="K659" i="1"/>
  <c r="L659" i="1"/>
  <c r="V659" i="1" s="1"/>
  <c r="M659" i="1"/>
  <c r="N659" i="1"/>
  <c r="O659" i="1"/>
  <c r="P659" i="1"/>
  <c r="R659" i="1"/>
  <c r="S659" i="1" s="1"/>
  <c r="T659" i="1"/>
  <c r="AA659" i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V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X665" i="1"/>
  <c r="A666" i="1"/>
  <c r="B666" i="1"/>
  <c r="C666" i="1"/>
  <c r="D666" i="1"/>
  <c r="X666" i="1" s="1"/>
  <c r="E666" i="1"/>
  <c r="F666" i="1"/>
  <c r="G666" i="1"/>
  <c r="H666" i="1"/>
  <c r="Y666" i="1" s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R671" i="1" s="1"/>
  <c r="S671" i="1" s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S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E683" i="1"/>
  <c r="A684" i="1"/>
  <c r="B684" i="1"/>
  <c r="C684" i="1"/>
  <c r="D684" i="1"/>
  <c r="X684" i="1" s="1"/>
  <c r="E684" i="1"/>
  <c r="F684" i="1"/>
  <c r="R684" i="1" s="1"/>
  <c r="G684" i="1"/>
  <c r="H684" i="1"/>
  <c r="Y684" i="1" s="1"/>
  <c r="AE684" i="1" s="1"/>
  <c r="I684" i="1"/>
  <c r="J684" i="1"/>
  <c r="Z684" i="1" s="1"/>
  <c r="AA684" i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M685" i="1"/>
  <c r="N685" i="1"/>
  <c r="O685" i="1"/>
  <c r="P685" i="1"/>
  <c r="V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/>
  <c r="E695" i="1"/>
  <c r="R695" i="1" s="1"/>
  <c r="S695" i="1" s="1"/>
  <c r="F695" i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M700" i="1"/>
  <c r="N700" i="1"/>
  <c r="O700" i="1"/>
  <c r="P700" i="1"/>
  <c r="A701" i="1"/>
  <c r="B701" i="1"/>
  <c r="C701" i="1"/>
  <c r="D701" i="1" s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M706" i="1"/>
  <c r="N706" i="1"/>
  <c r="O706" i="1"/>
  <c r="P706" i="1"/>
  <c r="V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/>
  <c r="X716" i="1"/>
  <c r="E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/>
  <c r="K731" i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/>
  <c r="E734" i="1"/>
  <c r="R734" i="1"/>
  <c r="S734" i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AA745" i="1" s="1"/>
  <c r="K745" i="1"/>
  <c r="T745" i="1" s="1"/>
  <c r="AC745" i="1" s="1"/>
  <c r="AD745" i="1" s="1"/>
  <c r="L745" i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I746" i="1"/>
  <c r="J746" i="1"/>
  <c r="K746" i="1"/>
  <c r="L746" i="1"/>
  <c r="M746" i="1"/>
  <c r="N746" i="1"/>
  <c r="O746" i="1"/>
  <c r="P746" i="1"/>
  <c r="Z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 s="1"/>
  <c r="AC750" i="1"/>
  <c r="AD750" i="1" s="1"/>
  <c r="M750" i="1"/>
  <c r="N750" i="1"/>
  <c r="O750" i="1"/>
  <c r="P750" i="1"/>
  <c r="Z750" i="1"/>
  <c r="AA750" i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 s="1"/>
  <c r="X754" i="1" s="1"/>
  <c r="E754" i="1"/>
  <c r="R754" i="1" s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S754" i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K757" i="1"/>
  <c r="L757" i="1"/>
  <c r="T757" i="1"/>
  <c r="AC757" i="1" s="1"/>
  <c r="AD757" i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R758" i="1" s="1"/>
  <c r="F758" i="1"/>
  <c r="G758" i="1"/>
  <c r="H758" i="1"/>
  <c r="Y758" i="1"/>
  <c r="AE758" i="1"/>
  <c r="I758" i="1"/>
  <c r="J758" i="1"/>
  <c r="K758" i="1"/>
  <c r="L758" i="1"/>
  <c r="T758" i="1"/>
  <c r="AC758" i="1" s="1"/>
  <c r="AD758" i="1"/>
  <c r="M758" i="1"/>
  <c r="N758" i="1"/>
  <c r="O758" i="1"/>
  <c r="P758" i="1"/>
  <c r="S758" i="1"/>
  <c r="Z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F764" i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S764" i="1"/>
  <c r="Z764" i="1"/>
  <c r="AA764" i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/>
  <c r="E775" i="1"/>
  <c r="F775" i="1"/>
  <c r="G775" i="1"/>
  <c r="H775" i="1"/>
  <c r="Y775" i="1"/>
  <c r="AE775" i="1" s="1"/>
  <c r="I775" i="1"/>
  <c r="J775" i="1"/>
  <c r="Z775" i="1" s="1"/>
  <c r="K775" i="1"/>
  <c r="L775" i="1"/>
  <c r="T775" i="1" s="1"/>
  <c r="AC775" i="1" s="1"/>
  <c r="AD775" i="1"/>
  <c r="M775" i="1"/>
  <c r="N775" i="1"/>
  <c r="O775" i="1"/>
  <c r="P775" i="1"/>
  <c r="R775" i="1"/>
  <c r="S775" i="1" s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F779" i="1"/>
  <c r="G779" i="1"/>
  <c r="H779" i="1"/>
  <c r="Y779" i="1" s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R779" i="1"/>
  <c r="S779" i="1" s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 s="1"/>
  <c r="AF783" i="1" s="1"/>
  <c r="AG783" i="1" s="1"/>
  <c r="AH783" i="1" s="1"/>
  <c r="I783" i="1"/>
  <c r="J783" i="1"/>
  <c r="K783" i="1"/>
  <c r="L783" i="1"/>
  <c r="T783" i="1" s="1"/>
  <c r="AC783" i="1"/>
  <c r="AD783" i="1" s="1"/>
  <c r="M783" i="1"/>
  <c r="N783" i="1"/>
  <c r="O783" i="1"/>
  <c r="P783" i="1"/>
  <c r="Z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B786" i="1" s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A795" i="1"/>
  <c r="B795" i="1"/>
  <c r="C795" i="1"/>
  <c r="D795" i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R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 s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 s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/>
  <c r="X809" i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/>
  <c r="AA811" i="1"/>
  <c r="AB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A815" i="1"/>
  <c r="B815" i="1"/>
  <c r="C815" i="1"/>
  <c r="D815" i="1" s="1"/>
  <c r="X815" i="1" s="1"/>
  <c r="E815" i="1"/>
  <c r="F815" i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/>
  <c r="X819" i="1" s="1"/>
  <c r="E819" i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 s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 s="1"/>
  <c r="E823" i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 s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B831" i="1" s="1"/>
  <c r="A832" i="1"/>
  <c r="B832" i="1"/>
  <c r="C832" i="1"/>
  <c r="D832" i="1" s="1"/>
  <c r="X832" i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/>
  <c r="K860" i="1"/>
  <c r="L860" i="1"/>
  <c r="V860" i="1" s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V866" i="1" s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L870" i="1"/>
  <c r="V870" i="1" s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R879" i="1" s="1"/>
  <c r="S879" i="1" s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 s="1"/>
  <c r="X884" i="1" s="1"/>
  <c r="E884" i="1"/>
  <c r="F884" i="1"/>
  <c r="R884" i="1" s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AB898" i="1" s="1"/>
  <c r="K898" i="1"/>
  <c r="T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AF903" i="1" s="1"/>
  <c r="AG903" i="1" s="1"/>
  <c r="AH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B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 s="1"/>
  <c r="AE943" i="1" s="1"/>
  <c r="I943" i="1"/>
  <c r="J943" i="1"/>
  <c r="Z943" i="1" s="1"/>
  <c r="K943" i="1"/>
  <c r="L943" i="1"/>
  <c r="T943" i="1" s="1"/>
  <c r="M943" i="1"/>
  <c r="N943" i="1"/>
  <c r="O943" i="1"/>
  <c r="P943" i="1"/>
  <c r="AA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R954" i="1" s="1"/>
  <c r="S954" i="1" s="1"/>
  <c r="F954" i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/>
  <c r="G956" i="1"/>
  <c r="H956" i="1"/>
  <c r="Y956" i="1"/>
  <c r="AE956" i="1"/>
  <c r="I956" i="1"/>
  <c r="J956" i="1"/>
  <c r="Z956" i="1"/>
  <c r="AA956" i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R957" i="1" s="1"/>
  <c r="S957" i="1" s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/>
  <c r="AF959" i="1" s="1"/>
  <c r="AG959" i="1" s="1"/>
  <c r="AH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G964" i="1"/>
  <c r="H964" i="1"/>
  <c r="Y964" i="1"/>
  <c r="AE964" i="1" s="1"/>
  <c r="I964" i="1"/>
  <c r="J964" i="1"/>
  <c r="Z964" i="1" s="1"/>
  <c r="AA964" i="1" s="1"/>
  <c r="AB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/>
  <c r="AE975" i="1" s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/>
  <c r="G978" i="1"/>
  <c r="H978" i="1"/>
  <c r="Y978" i="1"/>
  <c r="AE978" i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T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AB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/>
  <c r="G990" i="1"/>
  <c r="H990" i="1"/>
  <c r="Y990" i="1"/>
  <c r="AE990" i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/>
  <c r="E996" i="1"/>
  <c r="F996" i="1"/>
  <c r="R996" i="1"/>
  <c r="S996" i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/>
  <c r="G998" i="1"/>
  <c r="H998" i="1"/>
  <c r="Y998" i="1"/>
  <c r="AE998" i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 s="1"/>
  <c r="K1000" i="1"/>
  <c r="T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 s="1"/>
  <c r="AH619" i="1" s="1"/>
  <c r="T637" i="1"/>
  <c r="U637" i="1" s="1"/>
  <c r="T612" i="1"/>
  <c r="AC612" i="1"/>
  <c r="AD612" i="1"/>
  <c r="T611" i="1"/>
  <c r="U611" i="1"/>
  <c r="V605" i="1"/>
  <c r="T596" i="1"/>
  <c r="AC596" i="1" s="1"/>
  <c r="AD596" i="1" s="1"/>
  <c r="T555" i="1"/>
  <c r="T554" i="1"/>
  <c r="T647" i="1"/>
  <c r="AC647" i="1"/>
  <c r="AD647" i="1"/>
  <c r="AF647" i="1"/>
  <c r="AG647" i="1" s="1"/>
  <c r="AH647" i="1" s="1"/>
  <c r="T646" i="1"/>
  <c r="U646" i="1" s="1"/>
  <c r="T644" i="1"/>
  <c r="T634" i="1"/>
  <c r="U634" i="1"/>
  <c r="T626" i="1"/>
  <c r="U626" i="1"/>
  <c r="T614" i="1"/>
  <c r="U614" i="1" s="1"/>
  <c r="T613" i="1"/>
  <c r="T561" i="1"/>
  <c r="AC561" i="1"/>
  <c r="AD561" i="1"/>
  <c r="AF561" i="1"/>
  <c r="T696" i="1"/>
  <c r="V696" i="1"/>
  <c r="T987" i="1"/>
  <c r="U987" i="1"/>
  <c r="R986" i="1"/>
  <c r="S986" i="1"/>
  <c r="R979" i="1"/>
  <c r="S979" i="1"/>
  <c r="R974" i="1"/>
  <c r="S974" i="1" s="1"/>
  <c r="T967" i="1"/>
  <c r="U967" i="1" s="1"/>
  <c r="R941" i="1"/>
  <c r="S941" i="1"/>
  <c r="R925" i="1"/>
  <c r="S925" i="1" s="1"/>
  <c r="R909" i="1"/>
  <c r="S909" i="1" s="1"/>
  <c r="R893" i="1"/>
  <c r="S893" i="1"/>
  <c r="R861" i="1"/>
  <c r="S861" i="1" s="1"/>
  <c r="R845" i="1"/>
  <c r="S845" i="1" s="1"/>
  <c r="R829" i="1"/>
  <c r="S829" i="1"/>
  <c r="T786" i="1"/>
  <c r="AC786" i="1"/>
  <c r="AD786" i="1" s="1"/>
  <c r="T771" i="1"/>
  <c r="T749" i="1"/>
  <c r="AC749" i="1"/>
  <c r="AD749" i="1" s="1"/>
  <c r="T695" i="1"/>
  <c r="V695" i="1"/>
  <c r="T689" i="1"/>
  <c r="V689" i="1"/>
  <c r="V663" i="1"/>
  <c r="T663" i="1"/>
  <c r="V655" i="1"/>
  <c r="T655" i="1"/>
  <c r="V982" i="1"/>
  <c r="T982" i="1"/>
  <c r="AC982" i="1" s="1"/>
  <c r="AD982" i="1" s="1"/>
  <c r="U982" i="1"/>
  <c r="V962" i="1"/>
  <c r="T962" i="1"/>
  <c r="T702" i="1"/>
  <c r="V702" i="1"/>
  <c r="T676" i="1"/>
  <c r="V676" i="1"/>
  <c r="T669" i="1"/>
  <c r="V669" i="1"/>
  <c r="V994" i="1"/>
  <c r="T994" i="1"/>
  <c r="AC994" i="1" s="1"/>
  <c r="AD994" i="1" s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V990" i="1"/>
  <c r="T990" i="1"/>
  <c r="AC989" i="1"/>
  <c r="AD989" i="1" s="1"/>
  <c r="R972" i="1"/>
  <c r="S972" i="1"/>
  <c r="T965" i="1"/>
  <c r="U965" i="1"/>
  <c r="R953" i="1"/>
  <c r="S953" i="1" s="1"/>
  <c r="R921" i="1"/>
  <c r="S921" i="1"/>
  <c r="R905" i="1"/>
  <c r="S905" i="1"/>
  <c r="R889" i="1"/>
  <c r="S889" i="1"/>
  <c r="R873" i="1"/>
  <c r="S873" i="1" s="1"/>
  <c r="R857" i="1"/>
  <c r="S857" i="1"/>
  <c r="R841" i="1"/>
  <c r="S841" i="1"/>
  <c r="R825" i="1"/>
  <c r="S825" i="1" s="1"/>
  <c r="T774" i="1"/>
  <c r="T760" i="1"/>
  <c r="AC760" i="1" s="1"/>
  <c r="AD760" i="1"/>
  <c r="T753" i="1"/>
  <c r="AB753" i="1" s="1"/>
  <c r="T728" i="1"/>
  <c r="V728" i="1"/>
  <c r="T708" i="1"/>
  <c r="AC708" i="1" s="1"/>
  <c r="AD708" i="1" s="1"/>
  <c r="V708" i="1"/>
  <c r="T701" i="1"/>
  <c r="V701" i="1"/>
  <c r="AB687" i="1"/>
  <c r="T670" i="1"/>
  <c r="V670" i="1"/>
  <c r="V645" i="1"/>
  <c r="T645" i="1"/>
  <c r="T742" i="1"/>
  <c r="T739" i="1"/>
  <c r="AC739" i="1" s="1"/>
  <c r="AD739" i="1" s="1"/>
  <c r="T735" i="1"/>
  <c r="AC735" i="1" s="1"/>
  <c r="AD735" i="1" s="1"/>
  <c r="T726" i="1"/>
  <c r="AC726" i="1" s="1"/>
  <c r="AD726" i="1" s="1"/>
  <c r="V726" i="1"/>
  <c r="T720" i="1"/>
  <c r="T719" i="1"/>
  <c r="AB719" i="1"/>
  <c r="V719" i="1"/>
  <c r="T713" i="1"/>
  <c r="AB713" i="1"/>
  <c r="T694" i="1"/>
  <c r="AC694" i="1" s="1"/>
  <c r="AD694" i="1" s="1"/>
  <c r="V694" i="1"/>
  <c r="T688" i="1"/>
  <c r="T687" i="1"/>
  <c r="V687" i="1"/>
  <c r="T681" i="1"/>
  <c r="AB681" i="1"/>
  <c r="T664" i="1"/>
  <c r="R660" i="1"/>
  <c r="S660" i="1" s="1"/>
  <c r="T658" i="1"/>
  <c r="U658" i="1"/>
  <c r="T656" i="1"/>
  <c r="AB652" i="1"/>
  <c r="R652" i="1"/>
  <c r="S652" i="1"/>
  <c r="T650" i="1"/>
  <c r="U650" i="1" s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AC600" i="1"/>
  <c r="AD600" i="1" s="1"/>
  <c r="T599" i="1"/>
  <c r="AB599" i="1"/>
  <c r="T594" i="1"/>
  <c r="AB594" i="1" s="1"/>
  <c r="U594" i="1"/>
  <c r="V594" i="1"/>
  <c r="V564" i="1"/>
  <c r="R959" i="1"/>
  <c r="S959" i="1"/>
  <c r="R947" i="1"/>
  <c r="S947" i="1" s="1"/>
  <c r="R939" i="1"/>
  <c r="S939" i="1"/>
  <c r="R935" i="1"/>
  <c r="S935" i="1"/>
  <c r="R931" i="1"/>
  <c r="S931" i="1" s="1"/>
  <c r="R927" i="1"/>
  <c r="S927" i="1"/>
  <c r="R919" i="1"/>
  <c r="S919" i="1"/>
  <c r="R915" i="1"/>
  <c r="S915" i="1" s="1"/>
  <c r="R911" i="1"/>
  <c r="S911" i="1"/>
  <c r="R907" i="1"/>
  <c r="S907" i="1"/>
  <c r="R903" i="1"/>
  <c r="S903" i="1" s="1"/>
  <c r="R899" i="1"/>
  <c r="S899" i="1" s="1"/>
  <c r="R895" i="1"/>
  <c r="S895" i="1"/>
  <c r="R887" i="1"/>
  <c r="S887" i="1" s="1"/>
  <c r="R883" i="1"/>
  <c r="S883" i="1" s="1"/>
  <c r="R875" i="1"/>
  <c r="S875" i="1"/>
  <c r="R871" i="1"/>
  <c r="S871" i="1"/>
  <c r="R867" i="1"/>
  <c r="S867" i="1" s="1"/>
  <c r="R863" i="1"/>
  <c r="S863" i="1"/>
  <c r="R859" i="1"/>
  <c r="S859" i="1"/>
  <c r="R855" i="1"/>
  <c r="S855" i="1" s="1"/>
  <c r="R851" i="1"/>
  <c r="S851" i="1" s="1"/>
  <c r="R847" i="1"/>
  <c r="S847" i="1"/>
  <c r="R843" i="1"/>
  <c r="S843" i="1"/>
  <c r="R839" i="1"/>
  <c r="S839" i="1"/>
  <c r="R835" i="1"/>
  <c r="S835" i="1" s="1"/>
  <c r="R831" i="1"/>
  <c r="S831" i="1"/>
  <c r="R827" i="1"/>
  <c r="S827" i="1"/>
  <c r="T784" i="1"/>
  <c r="T780" i="1"/>
  <c r="AC780" i="1"/>
  <c r="AD780" i="1"/>
  <c r="T776" i="1"/>
  <c r="AC776" i="1"/>
  <c r="AD776" i="1" s="1"/>
  <c r="T772" i="1"/>
  <c r="AC772" i="1"/>
  <c r="AD772" i="1" s="1"/>
  <c r="T769" i="1"/>
  <c r="AC769" i="1"/>
  <c r="AD769" i="1" s="1"/>
  <c r="T765" i="1"/>
  <c r="U765" i="1" s="1"/>
  <c r="AC765" i="1"/>
  <c r="AD765" i="1"/>
  <c r="R763" i="1"/>
  <c r="S763" i="1" s="1"/>
  <c r="T762" i="1"/>
  <c r="AC762" i="1"/>
  <c r="AD762" i="1" s="1"/>
  <c r="AF762" i="1" s="1"/>
  <c r="T759" i="1"/>
  <c r="AC759" i="1"/>
  <c r="AD759" i="1" s="1"/>
  <c r="T755" i="1"/>
  <c r="T751" i="1"/>
  <c r="AC751" i="1" s="1"/>
  <c r="AD751" i="1"/>
  <c r="T747" i="1"/>
  <c r="AC747" i="1"/>
  <c r="AD747" i="1" s="1"/>
  <c r="AF747" i="1" s="1"/>
  <c r="V739" i="1"/>
  <c r="T737" i="1"/>
  <c r="AC737" i="1"/>
  <c r="AD737" i="1" s="1"/>
  <c r="V735" i="1"/>
  <c r="T729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U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B630" i="1" s="1"/>
  <c r="U630" i="1"/>
  <c r="R629" i="1"/>
  <c r="S629" i="1"/>
  <c r="T627" i="1"/>
  <c r="AB627" i="1"/>
  <c r="T616" i="1"/>
  <c r="T615" i="1"/>
  <c r="U615" i="1" s="1"/>
  <c r="AC615" i="1"/>
  <c r="AD615" i="1" s="1"/>
  <c r="AF615" i="1" s="1"/>
  <c r="T603" i="1"/>
  <c r="U603" i="1" s="1"/>
  <c r="AG603" i="1" s="1"/>
  <c r="AH603" i="1" s="1"/>
  <c r="AB602" i="1"/>
  <c r="T565" i="1"/>
  <c r="V538" i="1"/>
  <c r="R999" i="1"/>
  <c r="S999" i="1" s="1"/>
  <c r="R976" i="1"/>
  <c r="S976" i="1" s="1"/>
  <c r="R969" i="1"/>
  <c r="S969" i="1"/>
  <c r="R967" i="1"/>
  <c r="S967" i="1"/>
  <c r="R965" i="1"/>
  <c r="S965" i="1"/>
  <c r="R958" i="1"/>
  <c r="S958" i="1"/>
  <c r="R950" i="1"/>
  <c r="S950" i="1"/>
  <c r="R946" i="1"/>
  <c r="S946" i="1" s="1"/>
  <c r="R942" i="1"/>
  <c r="S942" i="1" s="1"/>
  <c r="R938" i="1"/>
  <c r="S938" i="1" s="1"/>
  <c r="R930" i="1"/>
  <c r="S930" i="1" s="1"/>
  <c r="R926" i="1"/>
  <c r="S926" i="1"/>
  <c r="R922" i="1"/>
  <c r="S922" i="1"/>
  <c r="R918" i="1"/>
  <c r="S918" i="1"/>
  <c r="R914" i="1"/>
  <c r="S914" i="1" s="1"/>
  <c r="R910" i="1"/>
  <c r="S910" i="1" s="1"/>
  <c r="R906" i="1"/>
  <c r="S906" i="1" s="1"/>
  <c r="R898" i="1"/>
  <c r="S898" i="1" s="1"/>
  <c r="R894" i="1"/>
  <c r="S894" i="1"/>
  <c r="R890" i="1"/>
  <c r="S890" i="1"/>
  <c r="R886" i="1"/>
  <c r="S886" i="1"/>
  <c r="R882" i="1"/>
  <c r="S882" i="1" s="1"/>
  <c r="R878" i="1"/>
  <c r="S878" i="1" s="1"/>
  <c r="R874" i="1"/>
  <c r="S874" i="1" s="1"/>
  <c r="R870" i="1"/>
  <c r="S870" i="1"/>
  <c r="R862" i="1"/>
  <c r="S862" i="1" s="1"/>
  <c r="R858" i="1"/>
  <c r="S858" i="1" s="1"/>
  <c r="R854" i="1"/>
  <c r="S854" i="1"/>
  <c r="R850" i="1"/>
  <c r="S850" i="1" s="1"/>
  <c r="R846" i="1"/>
  <c r="S846" i="1"/>
  <c r="R842" i="1"/>
  <c r="S842" i="1"/>
  <c r="R838" i="1"/>
  <c r="S838" i="1"/>
  <c r="R834" i="1"/>
  <c r="S834" i="1" s="1"/>
  <c r="R830" i="1"/>
  <c r="S830" i="1" s="1"/>
  <c r="R826" i="1"/>
  <c r="S826" i="1" s="1"/>
  <c r="T785" i="1"/>
  <c r="AC785" i="1"/>
  <c r="AD785" i="1"/>
  <c r="T781" i="1"/>
  <c r="AC781" i="1"/>
  <c r="AD781" i="1" s="1"/>
  <c r="T777" i="1"/>
  <c r="T773" i="1"/>
  <c r="AC773" i="1"/>
  <c r="AD773" i="1" s="1"/>
  <c r="T770" i="1"/>
  <c r="AC770" i="1"/>
  <c r="AD770" i="1" s="1"/>
  <c r="T766" i="1"/>
  <c r="T763" i="1"/>
  <c r="AC763" i="1" s="1"/>
  <c r="AD763" i="1" s="1"/>
  <c r="AF763" i="1" s="1"/>
  <c r="T756" i="1"/>
  <c r="AC756" i="1" s="1"/>
  <c r="AD756" i="1"/>
  <c r="T752" i="1"/>
  <c r="AC752" i="1"/>
  <c r="AD752" i="1"/>
  <c r="T748" i="1"/>
  <c r="AC748" i="1"/>
  <c r="AD748" i="1"/>
  <c r="T744" i="1"/>
  <c r="AC744" i="1"/>
  <c r="AD744" i="1" s="1"/>
  <c r="T741" i="1"/>
  <c r="AC741" i="1"/>
  <c r="AD741" i="1" s="1"/>
  <c r="AF741" i="1" s="1"/>
  <c r="T740" i="1"/>
  <c r="U740" i="1" s="1"/>
  <c r="AC740" i="1"/>
  <c r="AD740" i="1" s="1"/>
  <c r="T736" i="1"/>
  <c r="T733" i="1"/>
  <c r="AC733" i="1" s="1"/>
  <c r="AD733" i="1"/>
  <c r="T732" i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AF651" i="1" s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AC544" i="1"/>
  <c r="AD544" i="1" s="1"/>
  <c r="AF544" i="1"/>
  <c r="T734" i="1"/>
  <c r="AC734" i="1"/>
  <c r="AD734" i="1" s="1"/>
  <c r="T730" i="1"/>
  <c r="AC730" i="1"/>
  <c r="AD730" i="1"/>
  <c r="AB725" i="1"/>
  <c r="T723" i="1"/>
  <c r="AB723" i="1" s="1"/>
  <c r="T722" i="1"/>
  <c r="T715" i="1"/>
  <c r="T714" i="1"/>
  <c r="AB709" i="1"/>
  <c r="T707" i="1"/>
  <c r="AB707" i="1"/>
  <c r="T706" i="1"/>
  <c r="T699" i="1"/>
  <c r="U699" i="1" s="1"/>
  <c r="AB699" i="1"/>
  <c r="T698" i="1"/>
  <c r="AB693" i="1"/>
  <c r="T691" i="1"/>
  <c r="AB691" i="1" s="1"/>
  <c r="T690" i="1"/>
  <c r="T683" i="1"/>
  <c r="T682" i="1"/>
  <c r="AB677" i="1"/>
  <c r="T675" i="1"/>
  <c r="AB675" i="1" s="1"/>
  <c r="T674" i="1"/>
  <c r="AB669" i="1"/>
  <c r="T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U635" i="1" s="1"/>
  <c r="T631" i="1"/>
  <c r="U631" i="1"/>
  <c r="T628" i="1"/>
  <c r="U628" i="1" s="1"/>
  <c r="AC628" i="1"/>
  <c r="AD628" i="1"/>
  <c r="R620" i="1"/>
  <c r="S620" i="1"/>
  <c r="T610" i="1"/>
  <c r="U610" i="1" s="1"/>
  <c r="T608" i="1"/>
  <c r="R604" i="1"/>
  <c r="S604" i="1"/>
  <c r="R627" i="1"/>
  <c r="S627" i="1"/>
  <c r="R626" i="1"/>
  <c r="S626" i="1" s="1"/>
  <c r="R625" i="1"/>
  <c r="S625" i="1"/>
  <c r="R624" i="1"/>
  <c r="S624" i="1"/>
  <c r="R623" i="1"/>
  <c r="S623" i="1"/>
  <c r="T620" i="1"/>
  <c r="AC620" i="1" s="1"/>
  <c r="AD620" i="1"/>
  <c r="AF620" i="1" s="1"/>
  <c r="R619" i="1"/>
  <c r="S619" i="1" s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/>
  <c r="R609" i="1"/>
  <c r="S609" i="1" s="1"/>
  <c r="R608" i="1"/>
  <c r="S608" i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/>
  <c r="T595" i="1"/>
  <c r="AC595" i="1" s="1"/>
  <c r="AD595" i="1" s="1"/>
  <c r="R594" i="1"/>
  <c r="S594" i="1" s="1"/>
  <c r="R588" i="1"/>
  <c r="S588" i="1"/>
  <c r="T571" i="1"/>
  <c r="U571" i="1"/>
  <c r="S556" i="1"/>
  <c r="R554" i="1"/>
  <c r="S554" i="1"/>
  <c r="T553" i="1"/>
  <c r="U553" i="1"/>
  <c r="T552" i="1"/>
  <c r="R597" i="1"/>
  <c r="S597" i="1"/>
  <c r="R587" i="1"/>
  <c r="S587" i="1"/>
  <c r="R583" i="1"/>
  <c r="S583" i="1" s="1"/>
  <c r="R566" i="1"/>
  <c r="S566" i="1"/>
  <c r="R560" i="1"/>
  <c r="S560" i="1"/>
  <c r="U636" i="1"/>
  <c r="AC636" i="1"/>
  <c r="AD636" i="1"/>
  <c r="AF636" i="1" s="1"/>
  <c r="AC635" i="1"/>
  <c r="AD635" i="1" s="1"/>
  <c r="AB635" i="1"/>
  <c r="AB634" i="1"/>
  <c r="AC631" i="1"/>
  <c r="AD631" i="1"/>
  <c r="AC553" i="1"/>
  <c r="AD553" i="1"/>
  <c r="AF553" i="1"/>
  <c r="U596" i="1"/>
  <c r="U647" i="1"/>
  <c r="AB647" i="1"/>
  <c r="U624" i="1"/>
  <c r="AC624" i="1"/>
  <c r="AD624" i="1" s="1"/>
  <c r="AF624" i="1" s="1"/>
  <c r="U623" i="1"/>
  <c r="AB623" i="1"/>
  <c r="AC623" i="1"/>
  <c r="AD623" i="1" s="1"/>
  <c r="AF623" i="1"/>
  <c r="U616" i="1"/>
  <c r="AC616" i="1"/>
  <c r="AD616" i="1"/>
  <c r="AB615" i="1"/>
  <c r="U600" i="1"/>
  <c r="AC599" i="1"/>
  <c r="AD599" i="1" s="1"/>
  <c r="U556" i="1"/>
  <c r="AD556" i="1"/>
  <c r="AF556" i="1"/>
  <c r="AG556" i="1" s="1"/>
  <c r="AH556" i="1" s="1"/>
  <c r="U644" i="1"/>
  <c r="AG644" i="1"/>
  <c r="AH644" i="1"/>
  <c r="AC644" i="1"/>
  <c r="AD644" i="1"/>
  <c r="AF644" i="1"/>
  <c r="AC643" i="1"/>
  <c r="AD643" i="1" s="1"/>
  <c r="U619" i="1"/>
  <c r="AB618" i="1"/>
  <c r="U612" i="1"/>
  <c r="AB611" i="1"/>
  <c r="AC603" i="1"/>
  <c r="AD603" i="1"/>
  <c r="AB603" i="1"/>
  <c r="AB644" i="1"/>
  <c r="AB636" i="1"/>
  <c r="V634" i="1"/>
  <c r="V626" i="1"/>
  <c r="AB616" i="1"/>
  <c r="T607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T592" i="1"/>
  <c r="T557" i="1"/>
  <c r="U557" i="1"/>
  <c r="V551" i="1"/>
  <c r="T550" i="1"/>
  <c r="AB596" i="1"/>
  <c r="R596" i="1"/>
  <c r="S596" i="1"/>
  <c r="R559" i="1"/>
  <c r="S559" i="1" s="1"/>
  <c r="R558" i="1"/>
  <c r="S558" i="1"/>
  <c r="R557" i="1"/>
  <c r="S557" i="1"/>
  <c r="R550" i="1"/>
  <c r="S550" i="1"/>
  <c r="AC969" i="1"/>
  <c r="AD969" i="1" s="1"/>
  <c r="T822" i="1"/>
  <c r="AB822" i="1"/>
  <c r="T818" i="1"/>
  <c r="AB818" i="1"/>
  <c r="T814" i="1"/>
  <c r="AB814" i="1"/>
  <c r="T798" i="1"/>
  <c r="AB798" i="1" s="1"/>
  <c r="T794" i="1"/>
  <c r="AB794" i="1"/>
  <c r="AF782" i="1"/>
  <c r="AG782" i="1" s="1"/>
  <c r="AH782" i="1" s="1"/>
  <c r="AF758" i="1"/>
  <c r="AG758" i="1" s="1"/>
  <c r="AC724" i="1"/>
  <c r="AD724" i="1" s="1"/>
  <c r="U724" i="1"/>
  <c r="U708" i="1"/>
  <c r="AC684" i="1"/>
  <c r="AD684" i="1"/>
  <c r="U684" i="1"/>
  <c r="AC676" i="1"/>
  <c r="AD676" i="1"/>
  <c r="U676" i="1"/>
  <c r="AC668" i="1"/>
  <c r="AD668" i="1" s="1"/>
  <c r="U668" i="1"/>
  <c r="V905" i="1"/>
  <c r="T905" i="1"/>
  <c r="V904" i="1"/>
  <c r="T904" i="1"/>
  <c r="V901" i="1"/>
  <c r="T901" i="1"/>
  <c r="V898" i="1"/>
  <c r="V890" i="1"/>
  <c r="T890" i="1"/>
  <c r="AB890" i="1" s="1"/>
  <c r="V883" i="1"/>
  <c r="T883" i="1"/>
  <c r="V882" i="1"/>
  <c r="T882" i="1"/>
  <c r="V881" i="1"/>
  <c r="T881" i="1"/>
  <c r="V879" i="1"/>
  <c r="T879" i="1"/>
  <c r="V878" i="1"/>
  <c r="T878" i="1"/>
  <c r="AB878" i="1"/>
  <c r="V877" i="1"/>
  <c r="T877" i="1"/>
  <c r="AB877" i="1" s="1"/>
  <c r="V876" i="1"/>
  <c r="T876" i="1"/>
  <c r="AB876" i="1" s="1"/>
  <c r="V875" i="1"/>
  <c r="T875" i="1"/>
  <c r="V874" i="1"/>
  <c r="T874" i="1"/>
  <c r="AB874" i="1" s="1"/>
  <c r="V873" i="1"/>
  <c r="T873" i="1"/>
  <c r="V872" i="1"/>
  <c r="T872" i="1"/>
  <c r="V871" i="1"/>
  <c r="T871" i="1"/>
  <c r="V869" i="1"/>
  <c r="T869" i="1"/>
  <c r="V868" i="1"/>
  <c r="T868" i="1"/>
  <c r="V867" i="1"/>
  <c r="T867" i="1"/>
  <c r="T866" i="1"/>
  <c r="AB866" i="1"/>
  <c r="V865" i="1"/>
  <c r="T865" i="1"/>
  <c r="V864" i="1"/>
  <c r="T864" i="1"/>
  <c r="V863" i="1"/>
  <c r="T863" i="1"/>
  <c r="V862" i="1"/>
  <c r="T862" i="1"/>
  <c r="V861" i="1"/>
  <c r="T861" i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T854" i="1"/>
  <c r="V853" i="1"/>
  <c r="T853" i="1"/>
  <c r="V852" i="1"/>
  <c r="T852" i="1"/>
  <c r="AB852" i="1" s="1"/>
  <c r="V851" i="1"/>
  <c r="T851" i="1"/>
  <c r="AB851" i="1" s="1"/>
  <c r="V850" i="1"/>
  <c r="T850" i="1"/>
  <c r="AB850" i="1"/>
  <c r="V849" i="1"/>
  <c r="T849" i="1"/>
  <c r="V848" i="1"/>
  <c r="T848" i="1"/>
  <c r="AB848" i="1" s="1"/>
  <c r="V847" i="1"/>
  <c r="T847" i="1"/>
  <c r="AB847" i="1" s="1"/>
  <c r="V846" i="1"/>
  <c r="T846" i="1"/>
  <c r="V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V833" i="1"/>
  <c r="T833" i="1"/>
  <c r="AB833" i="1" s="1"/>
  <c r="V831" i="1"/>
  <c r="T831" i="1"/>
  <c r="V830" i="1"/>
  <c r="T830" i="1"/>
  <c r="AC830" i="1" s="1"/>
  <c r="AB830" i="1"/>
  <c r="V829" i="1"/>
  <c r="T829" i="1"/>
  <c r="V828" i="1"/>
  <c r="T828" i="1"/>
  <c r="V827" i="1"/>
  <c r="T827" i="1"/>
  <c r="AB827" i="1" s="1"/>
  <c r="V826" i="1"/>
  <c r="T826" i="1"/>
  <c r="V825" i="1"/>
  <c r="T825" i="1"/>
  <c r="AB823" i="1"/>
  <c r="T823" i="1"/>
  <c r="AB819" i="1"/>
  <c r="T819" i="1"/>
  <c r="T815" i="1"/>
  <c r="AB815" i="1" s="1"/>
  <c r="T811" i="1"/>
  <c r="T807" i="1"/>
  <c r="AB807" i="1" s="1"/>
  <c r="T803" i="1"/>
  <c r="T799" i="1"/>
  <c r="AB799" i="1" s="1"/>
  <c r="AB795" i="1"/>
  <c r="T795" i="1"/>
  <c r="T791" i="1"/>
  <c r="AF779" i="1"/>
  <c r="AF775" i="1"/>
  <c r="AG775" i="1" s="1"/>
  <c r="AH775" i="1" s="1"/>
  <c r="AF767" i="1"/>
  <c r="AF743" i="1"/>
  <c r="AG743" i="1" s="1"/>
  <c r="AH743" i="1"/>
  <c r="AF730" i="1"/>
  <c r="AG651" i="1"/>
  <c r="AH651" i="1" s="1"/>
  <c r="AF635" i="1"/>
  <c r="AF603" i="1"/>
  <c r="AC995" i="1"/>
  <c r="AD995" i="1" s="1"/>
  <c r="AC981" i="1"/>
  <c r="AD981" i="1" s="1"/>
  <c r="AC966" i="1"/>
  <c r="AD966" i="1"/>
  <c r="AC965" i="1"/>
  <c r="AD965" i="1" s="1"/>
  <c r="AF965" i="1" s="1"/>
  <c r="T810" i="1"/>
  <c r="T806" i="1"/>
  <c r="AB806" i="1" s="1"/>
  <c r="T802" i="1"/>
  <c r="AF778" i="1"/>
  <c r="T958" i="1"/>
  <c r="AB958" i="1" s="1"/>
  <c r="V957" i="1"/>
  <c r="T956" i="1"/>
  <c r="AB956" i="1"/>
  <c r="V955" i="1"/>
  <c r="T955" i="1"/>
  <c r="V953" i="1"/>
  <c r="T953" i="1"/>
  <c r="AC953" i="1" s="1"/>
  <c r="V952" i="1"/>
  <c r="V950" i="1"/>
  <c r="T950" i="1"/>
  <c r="V948" i="1"/>
  <c r="T948" i="1"/>
  <c r="V946" i="1"/>
  <c r="T946" i="1"/>
  <c r="T945" i="1"/>
  <c r="AC945" i="1" s="1"/>
  <c r="V939" i="1"/>
  <c r="T939" i="1"/>
  <c r="V935" i="1"/>
  <c r="T935" i="1"/>
  <c r="V934" i="1"/>
  <c r="T934" i="1"/>
  <c r="V926" i="1"/>
  <c r="T926" i="1"/>
  <c r="V924" i="1"/>
  <c r="T924" i="1"/>
  <c r="V921" i="1"/>
  <c r="T921" i="1"/>
  <c r="AB921" i="1" s="1"/>
  <c r="V920" i="1"/>
  <c r="T920" i="1"/>
  <c r="AB920" i="1"/>
  <c r="V919" i="1"/>
  <c r="T919" i="1"/>
  <c r="V918" i="1"/>
  <c r="T918" i="1"/>
  <c r="AB918" i="1"/>
  <c r="V916" i="1"/>
  <c r="T916" i="1"/>
  <c r="V914" i="1"/>
  <c r="T914" i="1"/>
  <c r="AB914" i="1" s="1"/>
  <c r="V913" i="1"/>
  <c r="T913" i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/>
  <c r="V893" i="1"/>
  <c r="T893" i="1"/>
  <c r="AB893" i="1" s="1"/>
  <c r="V892" i="1"/>
  <c r="V891" i="1"/>
  <c r="T891" i="1"/>
  <c r="V889" i="1"/>
  <c r="T889" i="1"/>
  <c r="AB889" i="1" s="1"/>
  <c r="V888" i="1"/>
  <c r="V887" i="1"/>
  <c r="T887" i="1"/>
  <c r="AB887" i="1" s="1"/>
  <c r="V885" i="1"/>
  <c r="T885" i="1"/>
  <c r="V880" i="1"/>
  <c r="T880" i="1"/>
  <c r="AB972" i="1"/>
  <c r="AB967" i="1"/>
  <c r="AB966" i="1"/>
  <c r="AB945" i="1"/>
  <c r="AB929" i="1"/>
  <c r="AB873" i="1"/>
  <c r="AB872" i="1"/>
  <c r="AB871" i="1"/>
  <c r="AB868" i="1"/>
  <c r="AB864" i="1"/>
  <c r="AB863" i="1"/>
  <c r="AB857" i="1"/>
  <c r="AB853" i="1"/>
  <c r="AB849" i="1"/>
  <c r="AB840" i="1"/>
  <c r="AB839" i="1"/>
  <c r="AB836" i="1"/>
  <c r="AB835" i="1"/>
  <c r="AB829" i="1"/>
  <c r="AB828" i="1"/>
  <c r="AB825" i="1"/>
  <c r="T820" i="1"/>
  <c r="AB820" i="1" s="1"/>
  <c r="AB816" i="1"/>
  <c r="T816" i="1"/>
  <c r="AB812" i="1"/>
  <c r="T812" i="1"/>
  <c r="T808" i="1"/>
  <c r="T804" i="1"/>
  <c r="AB804" i="1" s="1"/>
  <c r="T800" i="1"/>
  <c r="AB796" i="1"/>
  <c r="T796" i="1"/>
  <c r="T788" i="1"/>
  <c r="AF780" i="1"/>
  <c r="AF768" i="1"/>
  <c r="AF764" i="1"/>
  <c r="AF752" i="1"/>
  <c r="AF748" i="1"/>
  <c r="AG748" i="1" s="1"/>
  <c r="AH748" i="1" s="1"/>
  <c r="AC728" i="1"/>
  <c r="AD728" i="1"/>
  <c r="U728" i="1"/>
  <c r="AC720" i="1"/>
  <c r="AD720" i="1"/>
  <c r="U720" i="1"/>
  <c r="AC688" i="1"/>
  <c r="AD688" i="1" s="1"/>
  <c r="U688" i="1"/>
  <c r="AC680" i="1"/>
  <c r="AD680" i="1" s="1"/>
  <c r="U680" i="1"/>
  <c r="AC672" i="1"/>
  <c r="AD672" i="1" s="1"/>
  <c r="U672" i="1"/>
  <c r="U588" i="1"/>
  <c r="AC588" i="1"/>
  <c r="AD588" i="1" s="1"/>
  <c r="AC987" i="1"/>
  <c r="AD987" i="1"/>
  <c r="AF987" i="1" s="1"/>
  <c r="AC967" i="1"/>
  <c r="AD967" i="1" s="1"/>
  <c r="T790" i="1"/>
  <c r="AF754" i="1"/>
  <c r="AG754" i="1" s="1"/>
  <c r="AH754" i="1" s="1"/>
  <c r="AF750" i="1"/>
  <c r="AF739" i="1"/>
  <c r="V960" i="1"/>
  <c r="T960" i="1"/>
  <c r="V959" i="1"/>
  <c r="T959" i="1"/>
  <c r="V949" i="1"/>
  <c r="V944" i="1"/>
  <c r="T944" i="1"/>
  <c r="AB944" i="1"/>
  <c r="V943" i="1"/>
  <c r="V942" i="1"/>
  <c r="T942" i="1"/>
  <c r="AB942" i="1"/>
  <c r="V941" i="1"/>
  <c r="T941" i="1"/>
  <c r="V940" i="1"/>
  <c r="T940" i="1"/>
  <c r="V936" i="1"/>
  <c r="T936" i="1"/>
  <c r="AC936" i="1" s="1"/>
  <c r="AB936" i="1"/>
  <c r="V933" i="1"/>
  <c r="T933" i="1"/>
  <c r="AB933" i="1" s="1"/>
  <c r="V931" i="1"/>
  <c r="T931" i="1"/>
  <c r="V930" i="1"/>
  <c r="T930" i="1"/>
  <c r="U930" i="1" s="1"/>
  <c r="V929" i="1"/>
  <c r="T929" i="1"/>
  <c r="V927" i="1"/>
  <c r="T927" i="1"/>
  <c r="V925" i="1"/>
  <c r="T925" i="1"/>
  <c r="U925" i="1" s="1"/>
  <c r="V922" i="1"/>
  <c r="T922" i="1"/>
  <c r="V912" i="1"/>
  <c r="V911" i="1"/>
  <c r="T911" i="1"/>
  <c r="V908" i="1"/>
  <c r="T908" i="1"/>
  <c r="V903" i="1"/>
  <c r="T903" i="1"/>
  <c r="V897" i="1"/>
  <c r="T897" i="1"/>
  <c r="V894" i="1"/>
  <c r="V886" i="1"/>
  <c r="T886" i="1"/>
  <c r="V884" i="1"/>
  <c r="T884" i="1"/>
  <c r="AB999" i="1"/>
  <c r="T821" i="1"/>
  <c r="AB821" i="1"/>
  <c r="T817" i="1"/>
  <c r="T813" i="1"/>
  <c r="AB813" i="1" s="1"/>
  <c r="T809" i="1"/>
  <c r="T805" i="1"/>
  <c r="AB805" i="1" s="1"/>
  <c r="T801" i="1"/>
  <c r="T797" i="1"/>
  <c r="AB797" i="1" s="1"/>
  <c r="T793" i="1"/>
  <c r="U793" i="1" s="1"/>
  <c r="T789" i="1"/>
  <c r="AF785" i="1"/>
  <c r="AF773" i="1"/>
  <c r="AF769" i="1"/>
  <c r="AF761" i="1"/>
  <c r="AG761" i="1"/>
  <c r="AH761" i="1"/>
  <c r="AF757" i="1"/>
  <c r="AF745" i="1"/>
  <c r="AF740" i="1"/>
  <c r="AB728" i="1"/>
  <c r="U727" i="1"/>
  <c r="AB724" i="1"/>
  <c r="AB720" i="1"/>
  <c r="AC719" i="1"/>
  <c r="AD719" i="1"/>
  <c r="U719" i="1"/>
  <c r="AC715" i="1"/>
  <c r="AD715" i="1" s="1"/>
  <c r="AF715" i="1" s="1"/>
  <c r="AB708" i="1"/>
  <c r="AC707" i="1"/>
  <c r="AD707" i="1" s="1"/>
  <c r="U707" i="1"/>
  <c r="AC699" i="1"/>
  <c r="AD699" i="1" s="1"/>
  <c r="AC691" i="1"/>
  <c r="AD691" i="1" s="1"/>
  <c r="U691" i="1"/>
  <c r="AB688" i="1"/>
  <c r="AC687" i="1"/>
  <c r="AD687" i="1"/>
  <c r="U687" i="1"/>
  <c r="AB684" i="1"/>
  <c r="AC683" i="1"/>
  <c r="AD683" i="1" s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AB668" i="1"/>
  <c r="U661" i="1"/>
  <c r="AC661" i="1"/>
  <c r="AD661" i="1"/>
  <c r="U653" i="1"/>
  <c r="AC653" i="1"/>
  <c r="AD653" i="1" s="1"/>
  <c r="U645" i="1"/>
  <c r="AC645" i="1"/>
  <c r="AD645" i="1"/>
  <c r="AC637" i="1"/>
  <c r="AD637" i="1"/>
  <c r="AF637" i="1" s="1"/>
  <c r="U629" i="1"/>
  <c r="AC629" i="1"/>
  <c r="AD629" i="1" s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5" i="1"/>
  <c r="AB734" i="1"/>
  <c r="AB733" i="1"/>
  <c r="AB730" i="1"/>
  <c r="AB729" i="1"/>
  <c r="U726" i="1"/>
  <c r="U722" i="1"/>
  <c r="AC718" i="1"/>
  <c r="AD718" i="1"/>
  <c r="U718" i="1"/>
  <c r="AC714" i="1"/>
  <c r="AD714" i="1"/>
  <c r="U714" i="1"/>
  <c r="AC710" i="1"/>
  <c r="AD710" i="1"/>
  <c r="AF710" i="1" s="1"/>
  <c r="U710" i="1"/>
  <c r="AC702" i="1"/>
  <c r="AD702" i="1" s="1"/>
  <c r="U702" i="1"/>
  <c r="AC698" i="1"/>
  <c r="AD698" i="1"/>
  <c r="U698" i="1"/>
  <c r="U694" i="1"/>
  <c r="AC682" i="1"/>
  <c r="AD682" i="1"/>
  <c r="U682" i="1"/>
  <c r="AC678" i="1"/>
  <c r="AD678" i="1" s="1"/>
  <c r="AF678" i="1" s="1"/>
  <c r="AC674" i="1"/>
  <c r="AD674" i="1" s="1"/>
  <c r="AF674" i="1" s="1"/>
  <c r="AC670" i="1"/>
  <c r="AD670" i="1" s="1"/>
  <c r="U670" i="1"/>
  <c r="AC666" i="1"/>
  <c r="AD666" i="1" s="1"/>
  <c r="U666" i="1"/>
  <c r="T593" i="1"/>
  <c r="AB593" i="1"/>
  <c r="AC787" i="1"/>
  <c r="AD787" i="1"/>
  <c r="U786" i="1"/>
  <c r="U785" i="1"/>
  <c r="U783" i="1"/>
  <c r="U782" i="1"/>
  <c r="U781" i="1"/>
  <c r="U780" i="1"/>
  <c r="AG780" i="1" s="1"/>
  <c r="AH780" i="1" s="1"/>
  <c r="U779" i="1"/>
  <c r="AG779" i="1" s="1"/>
  <c r="AH779" i="1" s="1"/>
  <c r="U778" i="1"/>
  <c r="U776" i="1"/>
  <c r="U775" i="1"/>
  <c r="U774" i="1"/>
  <c r="U773" i="1"/>
  <c r="U772" i="1"/>
  <c r="U769" i="1"/>
  <c r="U768" i="1"/>
  <c r="U767" i="1"/>
  <c r="AG767" i="1" s="1"/>
  <c r="AH767" i="1" s="1"/>
  <c r="U766" i="1"/>
  <c r="U764" i="1"/>
  <c r="U763" i="1"/>
  <c r="U762" i="1"/>
  <c r="AG762" i="1" s="1"/>
  <c r="AH762" i="1" s="1"/>
  <c r="U761" i="1"/>
  <c r="U760" i="1"/>
  <c r="U759" i="1"/>
  <c r="U758" i="1"/>
  <c r="U757" i="1"/>
  <c r="AG757" i="1" s="1"/>
  <c r="AH757" i="1" s="1"/>
  <c r="U756" i="1"/>
  <c r="U755" i="1"/>
  <c r="U754" i="1"/>
  <c r="U753" i="1"/>
  <c r="U752" i="1"/>
  <c r="U751" i="1"/>
  <c r="U750" i="1"/>
  <c r="AG750" i="1"/>
  <c r="AH750" i="1"/>
  <c r="U749" i="1"/>
  <c r="U748" i="1"/>
  <c r="U747" i="1"/>
  <c r="U745" i="1"/>
  <c r="AG745" i="1" s="1"/>
  <c r="AH745" i="1" s="1"/>
  <c r="U744" i="1"/>
  <c r="U743" i="1"/>
  <c r="U741" i="1"/>
  <c r="U739" i="1"/>
  <c r="AG739" i="1" s="1"/>
  <c r="AH739" i="1" s="1"/>
  <c r="U738" i="1"/>
  <c r="U737" i="1"/>
  <c r="U735" i="1"/>
  <c r="U734" i="1"/>
  <c r="U733" i="1"/>
  <c r="U730" i="1"/>
  <c r="AB726" i="1"/>
  <c r="AC725" i="1"/>
  <c r="AD725" i="1"/>
  <c r="AF725" i="1" s="1"/>
  <c r="U725" i="1"/>
  <c r="AC721" i="1"/>
  <c r="AD721" i="1" s="1"/>
  <c r="U721" i="1"/>
  <c r="AB718" i="1"/>
  <c r="AB714" i="1"/>
  <c r="AC713" i="1"/>
  <c r="AD713" i="1" s="1"/>
  <c r="AF713" i="1" s="1"/>
  <c r="U713" i="1"/>
  <c r="AB710" i="1"/>
  <c r="AC709" i="1"/>
  <c r="AD709" i="1"/>
  <c r="U709" i="1"/>
  <c r="AC705" i="1"/>
  <c r="AD705" i="1" s="1"/>
  <c r="U705" i="1"/>
  <c r="AB702" i="1"/>
  <c r="AB698" i="1"/>
  <c r="AC697" i="1"/>
  <c r="AD697" i="1"/>
  <c r="AF697" i="1" s="1"/>
  <c r="U697" i="1"/>
  <c r="AB694" i="1"/>
  <c r="AC693" i="1"/>
  <c r="AD693" i="1"/>
  <c r="U693" i="1"/>
  <c r="AB686" i="1"/>
  <c r="AB682" i="1"/>
  <c r="AC681" i="1"/>
  <c r="AD681" i="1"/>
  <c r="U681" i="1"/>
  <c r="AC677" i="1"/>
  <c r="AD677" i="1"/>
  <c r="AF677" i="1" s="1"/>
  <c r="U677" i="1"/>
  <c r="AC673" i="1"/>
  <c r="AD673" i="1" s="1"/>
  <c r="AF673" i="1" s="1"/>
  <c r="U673" i="1"/>
  <c r="AB670" i="1"/>
  <c r="AC669" i="1"/>
  <c r="AD669" i="1" s="1"/>
  <c r="AF669" i="1" s="1"/>
  <c r="U669" i="1"/>
  <c r="AB666" i="1"/>
  <c r="T665" i="1"/>
  <c r="AB661" i="1"/>
  <c r="T657" i="1"/>
  <c r="AC657" i="1" s="1"/>
  <c r="AB653" i="1"/>
  <c r="T649" i="1"/>
  <c r="AB645" i="1"/>
  <c r="T641" i="1"/>
  <c r="U641" i="1" s="1"/>
  <c r="AB637" i="1"/>
  <c r="T633" i="1"/>
  <c r="AB633" i="1"/>
  <c r="AB629" i="1"/>
  <c r="T625" i="1"/>
  <c r="U625" i="1" s="1"/>
  <c r="AB621" i="1"/>
  <c r="T617" i="1"/>
  <c r="AB617" i="1"/>
  <c r="AB613" i="1"/>
  <c r="T609" i="1"/>
  <c r="AB605" i="1"/>
  <c r="T601" i="1"/>
  <c r="AB601" i="1"/>
  <c r="AB597" i="1"/>
  <c r="T589" i="1"/>
  <c r="AB589" i="1"/>
  <c r="AG636" i="1"/>
  <c r="AH636" i="1" s="1"/>
  <c r="T590" i="1"/>
  <c r="AB590" i="1" s="1"/>
  <c r="T582" i="1"/>
  <c r="U582" i="1" s="1"/>
  <c r="AC662" i="1"/>
  <c r="AD662" i="1" s="1"/>
  <c r="AC658" i="1"/>
  <c r="AD658" i="1"/>
  <c r="AC654" i="1"/>
  <c r="AD654" i="1" s="1"/>
  <c r="AC650" i="1"/>
  <c r="AD650" i="1"/>
  <c r="AC634" i="1"/>
  <c r="AD634" i="1" s="1"/>
  <c r="AC622" i="1"/>
  <c r="AD622" i="1"/>
  <c r="AC618" i="1"/>
  <c r="AD618" i="1"/>
  <c r="AC610" i="1"/>
  <c r="AD610" i="1" s="1"/>
  <c r="AF610" i="1" s="1"/>
  <c r="AC606" i="1"/>
  <c r="AD606" i="1" s="1"/>
  <c r="AC602" i="1"/>
  <c r="AD602" i="1"/>
  <c r="AB592" i="1"/>
  <c r="T591" i="1"/>
  <c r="AB591" i="1" s="1"/>
  <c r="T587" i="1"/>
  <c r="AB587" i="1"/>
  <c r="T579" i="1"/>
  <c r="AC579" i="1"/>
  <c r="AD579" i="1"/>
  <c r="AF579" i="1"/>
  <c r="AA547" i="1"/>
  <c r="AF612" i="1"/>
  <c r="AG612" i="1" s="1"/>
  <c r="AH612" i="1" s="1"/>
  <c r="AC611" i="1"/>
  <c r="AD611" i="1" s="1"/>
  <c r="AC594" i="1"/>
  <c r="AD594" i="1" s="1"/>
  <c r="AC642" i="1"/>
  <c r="AD642" i="1" s="1"/>
  <c r="AF642" i="1"/>
  <c r="AC568" i="1"/>
  <c r="AD568" i="1" s="1"/>
  <c r="AF568" i="1" s="1"/>
  <c r="AG568" i="1"/>
  <c r="AH568" i="1" s="1"/>
  <c r="AB619" i="1"/>
  <c r="AC604" i="1"/>
  <c r="AD604" i="1"/>
  <c r="AF604" i="1"/>
  <c r="AB631" i="1"/>
  <c r="AB646" i="1"/>
  <c r="AB600" i="1"/>
  <c r="AC614" i="1"/>
  <c r="AD614" i="1" s="1"/>
  <c r="AC630" i="1"/>
  <c r="AD630" i="1"/>
  <c r="AC646" i="1"/>
  <c r="AD646" i="1"/>
  <c r="AF646" i="1" s="1"/>
  <c r="AB612" i="1"/>
  <c r="AB642" i="1"/>
  <c r="AG752" i="1"/>
  <c r="AH752" i="1"/>
  <c r="AG768" i="1"/>
  <c r="AH768" i="1"/>
  <c r="AH758" i="1"/>
  <c r="AB628" i="1"/>
  <c r="AB620" i="1"/>
  <c r="AC627" i="1"/>
  <c r="AD627" i="1" s="1"/>
  <c r="U599" i="1"/>
  <c r="U620" i="1"/>
  <c r="AG620" i="1"/>
  <c r="AH620" i="1" s="1"/>
  <c r="AB610" i="1"/>
  <c r="AB606" i="1"/>
  <c r="AB658" i="1"/>
  <c r="AB654" i="1"/>
  <c r="U962" i="1"/>
  <c r="AC962" i="1"/>
  <c r="AD962" i="1"/>
  <c r="U655" i="1"/>
  <c r="AC655" i="1"/>
  <c r="AD655" i="1"/>
  <c r="AB655" i="1"/>
  <c r="AG738" i="1"/>
  <c r="AH738" i="1" s="1"/>
  <c r="U627" i="1"/>
  <c r="U595" i="1"/>
  <c r="AB595" i="1"/>
  <c r="AB650" i="1"/>
  <c r="AB662" i="1"/>
  <c r="AG624" i="1"/>
  <c r="AH624" i="1" s="1"/>
  <c r="U648" i="1"/>
  <c r="AC648" i="1"/>
  <c r="AD648" i="1"/>
  <c r="U656" i="1"/>
  <c r="AC656" i="1"/>
  <c r="AD656" i="1"/>
  <c r="U664" i="1"/>
  <c r="AC664" i="1"/>
  <c r="AD664" i="1" s="1"/>
  <c r="AF664" i="1" s="1"/>
  <c r="U663" i="1"/>
  <c r="AC663" i="1"/>
  <c r="AD663" i="1"/>
  <c r="AB663" i="1"/>
  <c r="AG773" i="1"/>
  <c r="AH773" i="1"/>
  <c r="AG764" i="1"/>
  <c r="AH764" i="1" s="1"/>
  <c r="AG730" i="1"/>
  <c r="AH730" i="1"/>
  <c r="AG747" i="1"/>
  <c r="AH747" i="1" s="1"/>
  <c r="AG763" i="1"/>
  <c r="AH763" i="1" s="1"/>
  <c r="AB664" i="1"/>
  <c r="AG604" i="1"/>
  <c r="AH604" i="1" s="1"/>
  <c r="U550" i="1"/>
  <c r="U592" i="1"/>
  <c r="AC592" i="1"/>
  <c r="AD592" i="1"/>
  <c r="AF592" i="1" s="1"/>
  <c r="U607" i="1"/>
  <c r="AB607" i="1"/>
  <c r="AC607" i="1"/>
  <c r="AD607" i="1"/>
  <c r="AG646" i="1"/>
  <c r="AH646" i="1" s="1"/>
  <c r="AF662" i="1"/>
  <c r="AG662" i="1"/>
  <c r="AH662" i="1" s="1"/>
  <c r="U589" i="1"/>
  <c r="AG589" i="1" s="1"/>
  <c r="AC589" i="1"/>
  <c r="AD589" i="1"/>
  <c r="AG677" i="1"/>
  <c r="AH677" i="1" s="1"/>
  <c r="AF709" i="1"/>
  <c r="AG709" i="1"/>
  <c r="AH709" i="1" s="1"/>
  <c r="AF666" i="1"/>
  <c r="AF714" i="1"/>
  <c r="AF645" i="1"/>
  <c r="AG645" i="1"/>
  <c r="AH645" i="1" s="1"/>
  <c r="AF675" i="1"/>
  <c r="AG675" i="1" s="1"/>
  <c r="AH675" i="1"/>
  <c r="AF707" i="1"/>
  <c r="AG987" i="1"/>
  <c r="AH987" i="1" s="1"/>
  <c r="AC808" i="1"/>
  <c r="AD808" i="1" s="1"/>
  <c r="U808" i="1"/>
  <c r="AG808" i="1" s="1"/>
  <c r="AH808" i="1" s="1"/>
  <c r="AC816" i="1"/>
  <c r="AD816" i="1" s="1"/>
  <c r="U816" i="1"/>
  <c r="AF981" i="1"/>
  <c r="AC795" i="1"/>
  <c r="AD795" i="1"/>
  <c r="U795" i="1"/>
  <c r="AG795" i="1" s="1"/>
  <c r="AH795" i="1" s="1"/>
  <c r="AC811" i="1"/>
  <c r="AD811" i="1" s="1"/>
  <c r="AF811" i="1" s="1"/>
  <c r="U811" i="1"/>
  <c r="AC819" i="1"/>
  <c r="AD819" i="1"/>
  <c r="U819" i="1"/>
  <c r="AC826" i="1"/>
  <c r="AD826" i="1" s="1"/>
  <c r="AC828" i="1"/>
  <c r="AD828" i="1"/>
  <c r="AF828" i="1" s="1"/>
  <c r="U828" i="1"/>
  <c r="AD830" i="1"/>
  <c r="U830" i="1"/>
  <c r="AC836" i="1"/>
  <c r="AD836" i="1"/>
  <c r="U836" i="1"/>
  <c r="AC838" i="1"/>
  <c r="AD838" i="1" s="1"/>
  <c r="U838" i="1"/>
  <c r="AC840" i="1"/>
  <c r="AD840" i="1" s="1"/>
  <c r="U840" i="1"/>
  <c r="AC842" i="1"/>
  <c r="AD842" i="1"/>
  <c r="U842" i="1"/>
  <c r="AC844" i="1"/>
  <c r="AD844" i="1" s="1"/>
  <c r="U844" i="1"/>
  <c r="AC846" i="1"/>
  <c r="AD846" i="1"/>
  <c r="U846" i="1"/>
  <c r="AG846" i="1" s="1"/>
  <c r="AH846" i="1" s="1"/>
  <c r="AC848" i="1"/>
  <c r="AD848" i="1" s="1"/>
  <c r="U848" i="1"/>
  <c r="AC850" i="1"/>
  <c r="AD850" i="1"/>
  <c r="U850" i="1"/>
  <c r="AC852" i="1"/>
  <c r="AD852" i="1" s="1"/>
  <c r="U852" i="1"/>
  <c r="AC856" i="1"/>
  <c r="AD856" i="1" s="1"/>
  <c r="U856" i="1"/>
  <c r="AC858" i="1"/>
  <c r="AD858" i="1"/>
  <c r="U858" i="1"/>
  <c r="AC864" i="1"/>
  <c r="AD864" i="1"/>
  <c r="U864" i="1"/>
  <c r="AC868" i="1"/>
  <c r="AD868" i="1"/>
  <c r="U868" i="1"/>
  <c r="AC872" i="1"/>
  <c r="AD872" i="1" s="1"/>
  <c r="U872" i="1"/>
  <c r="AC874" i="1"/>
  <c r="AD874" i="1"/>
  <c r="U874" i="1"/>
  <c r="AC876" i="1"/>
  <c r="AD876" i="1"/>
  <c r="U876" i="1"/>
  <c r="AC878" i="1"/>
  <c r="AD878" i="1"/>
  <c r="U878" i="1"/>
  <c r="AC881" i="1"/>
  <c r="AD881" i="1"/>
  <c r="AF881" i="1" s="1"/>
  <c r="U881" i="1"/>
  <c r="AC883" i="1"/>
  <c r="AD883" i="1"/>
  <c r="U883" i="1"/>
  <c r="AC901" i="1"/>
  <c r="AD901" i="1" s="1"/>
  <c r="U901" i="1"/>
  <c r="AC905" i="1"/>
  <c r="AD905" i="1" s="1"/>
  <c r="U905" i="1"/>
  <c r="AC794" i="1"/>
  <c r="AD794" i="1" s="1"/>
  <c r="U794" i="1"/>
  <c r="AC814" i="1"/>
  <c r="AD814" i="1"/>
  <c r="U814" i="1"/>
  <c r="AC822" i="1"/>
  <c r="AD822" i="1"/>
  <c r="U822" i="1"/>
  <c r="AF634" i="1"/>
  <c r="AG634" i="1"/>
  <c r="AH634" i="1"/>
  <c r="AF650" i="1"/>
  <c r="U609" i="1"/>
  <c r="AC609" i="1"/>
  <c r="AD609" i="1"/>
  <c r="AC625" i="1"/>
  <c r="AD625" i="1" s="1"/>
  <c r="AC641" i="1"/>
  <c r="AD641" i="1"/>
  <c r="U657" i="1"/>
  <c r="AD657" i="1"/>
  <c r="AG673" i="1"/>
  <c r="AH673" i="1" s="1"/>
  <c r="AF605" i="1"/>
  <c r="AG605" i="1" s="1"/>
  <c r="AH605" i="1" s="1"/>
  <c r="AB625" i="1"/>
  <c r="AG637" i="1"/>
  <c r="AH637" i="1" s="1"/>
  <c r="AB657" i="1"/>
  <c r="AF671" i="1"/>
  <c r="AG671" i="1"/>
  <c r="AH671" i="1"/>
  <c r="AF687" i="1"/>
  <c r="AG687" i="1" s="1"/>
  <c r="AH687" i="1" s="1"/>
  <c r="AF719" i="1"/>
  <c r="AG719" i="1"/>
  <c r="AH719" i="1" s="1"/>
  <c r="AC793" i="1"/>
  <c r="AD793" i="1"/>
  <c r="AC801" i="1"/>
  <c r="AD801" i="1"/>
  <c r="U801" i="1"/>
  <c r="AC809" i="1"/>
  <c r="AD809" i="1" s="1"/>
  <c r="U809" i="1"/>
  <c r="AC817" i="1"/>
  <c r="AD817" i="1" s="1"/>
  <c r="U817" i="1"/>
  <c r="AC886" i="1"/>
  <c r="AD886" i="1"/>
  <c r="U886" i="1"/>
  <c r="AC897" i="1"/>
  <c r="AD897" i="1" s="1"/>
  <c r="U897" i="1"/>
  <c r="AC903" i="1"/>
  <c r="AD903" i="1"/>
  <c r="U903" i="1"/>
  <c r="AC922" i="1"/>
  <c r="AD922" i="1"/>
  <c r="U922" i="1"/>
  <c r="AC925" i="1"/>
  <c r="AD925" i="1" s="1"/>
  <c r="AC930" i="1"/>
  <c r="AD930" i="1"/>
  <c r="AD936" i="1"/>
  <c r="U936" i="1"/>
  <c r="AC941" i="1"/>
  <c r="AD941" i="1"/>
  <c r="U941" i="1"/>
  <c r="AC943" i="1"/>
  <c r="AD943" i="1" s="1"/>
  <c r="U943" i="1"/>
  <c r="AC959" i="1"/>
  <c r="AD959" i="1" s="1"/>
  <c r="U959" i="1"/>
  <c r="AC790" i="1"/>
  <c r="AD790" i="1"/>
  <c r="U790" i="1"/>
  <c r="AF680" i="1"/>
  <c r="AG680" i="1"/>
  <c r="AH680" i="1" s="1"/>
  <c r="AF728" i="1"/>
  <c r="AG728" i="1"/>
  <c r="AH728" i="1"/>
  <c r="AB925" i="1"/>
  <c r="AB941" i="1"/>
  <c r="AC885" i="1"/>
  <c r="AD885" i="1" s="1"/>
  <c r="U885" i="1"/>
  <c r="AC891" i="1"/>
  <c r="AD891" i="1"/>
  <c r="U891" i="1"/>
  <c r="U893" i="1"/>
  <c r="AC899" i="1"/>
  <c r="AD899" i="1"/>
  <c r="U899" i="1"/>
  <c r="AC906" i="1"/>
  <c r="AD906" i="1" s="1"/>
  <c r="AF906" i="1" s="1"/>
  <c r="U906" i="1"/>
  <c r="AC910" i="1"/>
  <c r="AD910" i="1"/>
  <c r="U910" i="1"/>
  <c r="AC914" i="1"/>
  <c r="AD914" i="1" s="1"/>
  <c r="U914" i="1"/>
  <c r="AC919" i="1"/>
  <c r="AD919" i="1" s="1"/>
  <c r="U919" i="1"/>
  <c r="AC921" i="1"/>
  <c r="AD921" i="1" s="1"/>
  <c r="U921" i="1"/>
  <c r="AC926" i="1"/>
  <c r="AD926" i="1"/>
  <c r="U926" i="1"/>
  <c r="AC935" i="1"/>
  <c r="AD935" i="1"/>
  <c r="U935" i="1"/>
  <c r="AD945" i="1"/>
  <c r="U945" i="1"/>
  <c r="AC948" i="1"/>
  <c r="AD948" i="1"/>
  <c r="AD953" i="1"/>
  <c r="U953" i="1"/>
  <c r="AC955" i="1"/>
  <c r="AD955" i="1" s="1"/>
  <c r="U955" i="1"/>
  <c r="AC802" i="1"/>
  <c r="AD802" i="1"/>
  <c r="U802" i="1"/>
  <c r="AC810" i="1"/>
  <c r="AD810" i="1"/>
  <c r="U810" i="1"/>
  <c r="AF966" i="1"/>
  <c r="AG966" i="1"/>
  <c r="AH966" i="1" s="1"/>
  <c r="AF982" i="1"/>
  <c r="AG982" i="1"/>
  <c r="AH982" i="1" s="1"/>
  <c r="AF676" i="1"/>
  <c r="AG676" i="1"/>
  <c r="AH676" i="1" s="1"/>
  <c r="AF708" i="1"/>
  <c r="AG708" i="1" s="1"/>
  <c r="AH708" i="1" s="1"/>
  <c r="AF724" i="1"/>
  <c r="AG724" i="1" s="1"/>
  <c r="AH724" i="1"/>
  <c r="AF606" i="1"/>
  <c r="AG606" i="1" s="1"/>
  <c r="AH606" i="1" s="1"/>
  <c r="AF622" i="1"/>
  <c r="AG622" i="1"/>
  <c r="AH622" i="1"/>
  <c r="AF654" i="1"/>
  <c r="AG669" i="1"/>
  <c r="AH669" i="1" s="1"/>
  <c r="AF670" i="1"/>
  <c r="AG670" i="1"/>
  <c r="AH670" i="1" s="1"/>
  <c r="AG678" i="1"/>
  <c r="AH678" i="1" s="1"/>
  <c r="AF694" i="1"/>
  <c r="AG694" i="1" s="1"/>
  <c r="AH694" i="1" s="1"/>
  <c r="AF702" i="1"/>
  <c r="AG702" i="1" s="1"/>
  <c r="AH702" i="1"/>
  <c r="AG710" i="1"/>
  <c r="AH710" i="1"/>
  <c r="AF718" i="1"/>
  <c r="AG718" i="1"/>
  <c r="AH718" i="1" s="1"/>
  <c r="AF726" i="1"/>
  <c r="AG726" i="1" s="1"/>
  <c r="AH726" i="1" s="1"/>
  <c r="AF597" i="1"/>
  <c r="AG597" i="1" s="1"/>
  <c r="AH597" i="1" s="1"/>
  <c r="AF629" i="1"/>
  <c r="AG629" i="1"/>
  <c r="AH629" i="1" s="1"/>
  <c r="AF661" i="1"/>
  <c r="AG661" i="1"/>
  <c r="AH661" i="1" s="1"/>
  <c r="AF683" i="1"/>
  <c r="AF699" i="1"/>
  <c r="AG699" i="1" s="1"/>
  <c r="AH699" i="1" s="1"/>
  <c r="AB793" i="1"/>
  <c r="AB801" i="1"/>
  <c r="AB809" i="1"/>
  <c r="AB817" i="1"/>
  <c r="AB790" i="1"/>
  <c r="AC788" i="1"/>
  <c r="AD788" i="1"/>
  <c r="AC796" i="1"/>
  <c r="AD796" i="1" s="1"/>
  <c r="U796" i="1"/>
  <c r="AC804" i="1"/>
  <c r="AD804" i="1"/>
  <c r="U804" i="1"/>
  <c r="AC812" i="1"/>
  <c r="AD812" i="1" s="1"/>
  <c r="U812" i="1"/>
  <c r="AC820" i="1"/>
  <c r="AD820" i="1" s="1"/>
  <c r="U820" i="1"/>
  <c r="AB886" i="1"/>
  <c r="AB906" i="1"/>
  <c r="AB922" i="1"/>
  <c r="AB926" i="1"/>
  <c r="AB930" i="1"/>
  <c r="AB802" i="1"/>
  <c r="AB810" i="1"/>
  <c r="AC791" i="1"/>
  <c r="AD791" i="1"/>
  <c r="AF791" i="1" s="1"/>
  <c r="U791" i="1"/>
  <c r="AC799" i="1"/>
  <c r="AD799" i="1"/>
  <c r="U799" i="1"/>
  <c r="AC807" i="1"/>
  <c r="AD807" i="1"/>
  <c r="U807" i="1"/>
  <c r="AC815" i="1"/>
  <c r="AD815" i="1" s="1"/>
  <c r="U815" i="1"/>
  <c r="AC823" i="1"/>
  <c r="AD823" i="1"/>
  <c r="U823" i="1"/>
  <c r="AC825" i="1"/>
  <c r="AD825" i="1" s="1"/>
  <c r="U825" i="1"/>
  <c r="AC827" i="1"/>
  <c r="AD827" i="1" s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 s="1"/>
  <c r="U835" i="1"/>
  <c r="AC837" i="1"/>
  <c r="AD837" i="1"/>
  <c r="U837" i="1"/>
  <c r="AC839" i="1"/>
  <c r="AD839" i="1" s="1"/>
  <c r="U839" i="1"/>
  <c r="AC841" i="1"/>
  <c r="AD841" i="1"/>
  <c r="U841" i="1"/>
  <c r="AC843" i="1"/>
  <c r="AD843" i="1" s="1"/>
  <c r="AF843" i="1" s="1"/>
  <c r="U843" i="1"/>
  <c r="AC847" i="1"/>
  <c r="AD847" i="1"/>
  <c r="U847" i="1"/>
  <c r="AC849" i="1"/>
  <c r="AD849" i="1"/>
  <c r="U849" i="1"/>
  <c r="AG849" i="1" s="1"/>
  <c r="AH849" i="1" s="1"/>
  <c r="AC851" i="1"/>
  <c r="AD851" i="1"/>
  <c r="U851" i="1"/>
  <c r="AC853" i="1"/>
  <c r="AD853" i="1" s="1"/>
  <c r="U853" i="1"/>
  <c r="AC855" i="1"/>
  <c r="AD855" i="1" s="1"/>
  <c r="U855" i="1"/>
  <c r="AC857" i="1"/>
  <c r="AD857" i="1" s="1"/>
  <c r="U857" i="1"/>
  <c r="AC859" i="1"/>
  <c r="AD859" i="1" s="1"/>
  <c r="U859" i="1"/>
  <c r="AC861" i="1"/>
  <c r="AD861" i="1" s="1"/>
  <c r="U861" i="1"/>
  <c r="AC863" i="1"/>
  <c r="AD863" i="1"/>
  <c r="AF863" i="1" s="1"/>
  <c r="AG863" i="1" s="1"/>
  <c r="AH863" i="1" s="1"/>
  <c r="U863" i="1"/>
  <c r="U865" i="1"/>
  <c r="AC867" i="1"/>
  <c r="AD867" i="1"/>
  <c r="U867" i="1"/>
  <c r="AC869" i="1"/>
  <c r="AD869" i="1" s="1"/>
  <c r="AC871" i="1"/>
  <c r="AD871" i="1" s="1"/>
  <c r="AF871" i="1" s="1"/>
  <c r="U871" i="1"/>
  <c r="AC873" i="1"/>
  <c r="AD873" i="1" s="1"/>
  <c r="AF873" i="1" s="1"/>
  <c r="U873" i="1"/>
  <c r="AC875" i="1"/>
  <c r="AD875" i="1" s="1"/>
  <c r="U875" i="1"/>
  <c r="AC877" i="1"/>
  <c r="AD877" i="1" s="1"/>
  <c r="U877" i="1"/>
  <c r="AC879" i="1"/>
  <c r="AD879" i="1"/>
  <c r="U879" i="1"/>
  <c r="AC882" i="1"/>
  <c r="AD882" i="1"/>
  <c r="U882" i="1"/>
  <c r="AC890" i="1"/>
  <c r="AD890" i="1"/>
  <c r="U890" i="1"/>
  <c r="AC898" i="1"/>
  <c r="AD898" i="1" s="1"/>
  <c r="U898" i="1"/>
  <c r="AC904" i="1"/>
  <c r="AD904" i="1"/>
  <c r="AC798" i="1"/>
  <c r="AD798" i="1"/>
  <c r="U798" i="1"/>
  <c r="AC818" i="1"/>
  <c r="AD818" i="1" s="1"/>
  <c r="U818" i="1"/>
  <c r="U591" i="1"/>
  <c r="AC591" i="1"/>
  <c r="AD591" i="1" s="1"/>
  <c r="AF591" i="1" s="1"/>
  <c r="AF602" i="1"/>
  <c r="AG602" i="1"/>
  <c r="AH602" i="1" s="1"/>
  <c r="U579" i="1"/>
  <c r="U587" i="1"/>
  <c r="AC587" i="1"/>
  <c r="AD587" i="1"/>
  <c r="AG610" i="1"/>
  <c r="AH610" i="1"/>
  <c r="AF658" i="1"/>
  <c r="AG658" i="1"/>
  <c r="AH658" i="1" s="1"/>
  <c r="U590" i="1"/>
  <c r="AC590" i="1"/>
  <c r="AD590" i="1"/>
  <c r="AF590" i="1" s="1"/>
  <c r="U601" i="1"/>
  <c r="AC601" i="1"/>
  <c r="AD601" i="1" s="1"/>
  <c r="U617" i="1"/>
  <c r="AC617" i="1"/>
  <c r="AD617" i="1" s="1"/>
  <c r="U633" i="1"/>
  <c r="AC633" i="1"/>
  <c r="AD633" i="1"/>
  <c r="AF633" i="1" s="1"/>
  <c r="AC665" i="1"/>
  <c r="AD665" i="1" s="1"/>
  <c r="AF681" i="1"/>
  <c r="AG681" i="1"/>
  <c r="AH681" i="1"/>
  <c r="AG697" i="1"/>
  <c r="AH697" i="1"/>
  <c r="AG713" i="1"/>
  <c r="AH713" i="1" s="1"/>
  <c r="U593" i="1"/>
  <c r="AC593" i="1"/>
  <c r="AD593" i="1" s="1"/>
  <c r="AB609" i="1"/>
  <c r="AF621" i="1"/>
  <c r="AG621" i="1"/>
  <c r="AH621" i="1" s="1"/>
  <c r="AB641" i="1"/>
  <c r="AF653" i="1"/>
  <c r="AG653" i="1"/>
  <c r="AH653" i="1" s="1"/>
  <c r="AF679" i="1"/>
  <c r="AG679" i="1"/>
  <c r="AH679" i="1" s="1"/>
  <c r="U789" i="1"/>
  <c r="AC797" i="1"/>
  <c r="AD797" i="1"/>
  <c r="AF797" i="1" s="1"/>
  <c r="U797" i="1"/>
  <c r="AC805" i="1"/>
  <c r="AD805" i="1" s="1"/>
  <c r="AF805" i="1" s="1"/>
  <c r="U805" i="1"/>
  <c r="AC813" i="1"/>
  <c r="AD813" i="1"/>
  <c r="U813" i="1"/>
  <c r="AC821" i="1"/>
  <c r="AD821" i="1"/>
  <c r="AF821" i="1" s="1"/>
  <c r="AG821" i="1" s="1"/>
  <c r="AH821" i="1" s="1"/>
  <c r="U821" i="1"/>
  <c r="AC908" i="1"/>
  <c r="AD908" i="1" s="1"/>
  <c r="U908" i="1"/>
  <c r="AC911" i="1"/>
  <c r="AD911" i="1"/>
  <c r="U911" i="1"/>
  <c r="AC927" i="1"/>
  <c r="AD927" i="1" s="1"/>
  <c r="U927" i="1"/>
  <c r="AC929" i="1"/>
  <c r="AD929" i="1"/>
  <c r="U929" i="1"/>
  <c r="AC931" i="1"/>
  <c r="AD931" i="1" s="1"/>
  <c r="U931" i="1"/>
  <c r="AC933" i="1"/>
  <c r="AD933" i="1" s="1"/>
  <c r="U933" i="1"/>
  <c r="U940" i="1"/>
  <c r="AC942" i="1"/>
  <c r="AD942" i="1" s="1"/>
  <c r="U942" i="1"/>
  <c r="AC944" i="1"/>
  <c r="AD944" i="1"/>
  <c r="U944" i="1"/>
  <c r="AC960" i="1"/>
  <c r="AD960" i="1"/>
  <c r="U960" i="1"/>
  <c r="AF672" i="1"/>
  <c r="AG672" i="1"/>
  <c r="AH672" i="1" s="1"/>
  <c r="AF688" i="1"/>
  <c r="AG688" i="1" s="1"/>
  <c r="AH688" i="1" s="1"/>
  <c r="AF720" i="1"/>
  <c r="AG720" i="1"/>
  <c r="AH720" i="1" s="1"/>
  <c r="AB891" i="1"/>
  <c r="AB899" i="1"/>
  <c r="AB903" i="1"/>
  <c r="AB911" i="1"/>
  <c r="AB919" i="1"/>
  <c r="AB927" i="1"/>
  <c r="AB931" i="1"/>
  <c r="AB935" i="1"/>
  <c r="AB943" i="1"/>
  <c r="AB955" i="1"/>
  <c r="AB959" i="1"/>
  <c r="AC880" i="1"/>
  <c r="AD880" i="1" s="1"/>
  <c r="U880" i="1"/>
  <c r="AC889" i="1"/>
  <c r="AD889" i="1"/>
  <c r="U889" i="1"/>
  <c r="AC895" i="1"/>
  <c r="AD895" i="1" s="1"/>
  <c r="U895" i="1"/>
  <c r="AC902" i="1"/>
  <c r="AD902" i="1"/>
  <c r="AF902" i="1" s="1"/>
  <c r="U902" i="1"/>
  <c r="AC907" i="1"/>
  <c r="AD907" i="1" s="1"/>
  <c r="AF907" i="1" s="1"/>
  <c r="U907" i="1"/>
  <c r="AG907" i="1" s="1"/>
  <c r="AH907" i="1" s="1"/>
  <c r="AC913" i="1"/>
  <c r="AD913" i="1"/>
  <c r="U913" i="1"/>
  <c r="AC916" i="1"/>
  <c r="AD916" i="1" s="1"/>
  <c r="AF916" i="1" s="1"/>
  <c r="U916" i="1"/>
  <c r="AC918" i="1"/>
  <c r="AD918" i="1"/>
  <c r="AF918" i="1" s="1"/>
  <c r="U918" i="1"/>
  <c r="AC920" i="1"/>
  <c r="AD920" i="1" s="1"/>
  <c r="U920" i="1"/>
  <c r="AC924" i="1"/>
  <c r="AD924" i="1"/>
  <c r="U924" i="1"/>
  <c r="AC934" i="1"/>
  <c r="AD934" i="1" s="1"/>
  <c r="AF934" i="1" s="1"/>
  <c r="U934" i="1"/>
  <c r="AC939" i="1"/>
  <c r="AD939" i="1" s="1"/>
  <c r="U939" i="1"/>
  <c r="AC946" i="1"/>
  <c r="AD946" i="1" s="1"/>
  <c r="U946" i="1"/>
  <c r="AC950" i="1"/>
  <c r="AD950" i="1"/>
  <c r="U950" i="1"/>
  <c r="AC956" i="1"/>
  <c r="AD956" i="1"/>
  <c r="U956" i="1"/>
  <c r="AC958" i="1"/>
  <c r="AD958" i="1"/>
  <c r="U958" i="1"/>
  <c r="AC806" i="1"/>
  <c r="AD806" i="1" s="1"/>
  <c r="U806" i="1"/>
  <c r="AF994" i="1"/>
  <c r="AF668" i="1"/>
  <c r="AG668" i="1" s="1"/>
  <c r="AH668" i="1" s="1"/>
  <c r="AF684" i="1"/>
  <c r="AG684" i="1"/>
  <c r="AH684" i="1" s="1"/>
  <c r="AF969" i="1"/>
  <c r="AG592" i="1"/>
  <c r="AH592" i="1" s="1"/>
  <c r="AF655" i="1"/>
  <c r="AG655" i="1" s="1"/>
  <c r="AH655" i="1" s="1"/>
  <c r="AF663" i="1"/>
  <c r="AG663" i="1" s="1"/>
  <c r="AH663" i="1" s="1"/>
  <c r="AF656" i="1"/>
  <c r="AG656" i="1" s="1"/>
  <c r="AH656" i="1"/>
  <c r="AF927" i="1"/>
  <c r="AG633" i="1"/>
  <c r="AH633" i="1" s="1"/>
  <c r="AF601" i="1"/>
  <c r="AG591" i="1"/>
  <c r="AH591" i="1" s="1"/>
  <c r="AF879" i="1"/>
  <c r="AG879" i="1" s="1"/>
  <c r="AH879" i="1"/>
  <c r="AG871" i="1"/>
  <c r="AH871" i="1" s="1"/>
  <c r="AF859" i="1"/>
  <c r="AG859" i="1"/>
  <c r="AH859" i="1"/>
  <c r="AF847" i="1"/>
  <c r="AG847" i="1"/>
  <c r="AH847" i="1" s="1"/>
  <c r="AG843" i="1"/>
  <c r="AH843" i="1"/>
  <c r="AF831" i="1"/>
  <c r="AG831" i="1" s="1"/>
  <c r="AH831" i="1"/>
  <c r="AF823" i="1"/>
  <c r="AG823" i="1"/>
  <c r="AH823" i="1" s="1"/>
  <c r="AG791" i="1"/>
  <c r="AH791" i="1"/>
  <c r="AF820" i="1"/>
  <c r="AF804" i="1"/>
  <c r="AG804" i="1"/>
  <c r="AH804" i="1" s="1"/>
  <c r="AF958" i="1"/>
  <c r="AG958" i="1"/>
  <c r="AH958" i="1" s="1"/>
  <c r="AF950" i="1"/>
  <c r="AF924" i="1"/>
  <c r="AG924" i="1" s="1"/>
  <c r="AH924" i="1"/>
  <c r="AG918" i="1"/>
  <c r="AH918" i="1" s="1"/>
  <c r="AF913" i="1"/>
  <c r="AG902" i="1"/>
  <c r="AH902" i="1" s="1"/>
  <c r="AF587" i="1"/>
  <c r="AG587" i="1" s="1"/>
  <c r="AH587" i="1"/>
  <c r="AF641" i="1"/>
  <c r="AG641" i="1"/>
  <c r="AH641" i="1" s="1"/>
  <c r="AF609" i="1"/>
  <c r="AG609" i="1" s="1"/>
  <c r="AH609" i="1" s="1"/>
  <c r="AF905" i="1"/>
  <c r="AG905" i="1" s="1"/>
  <c r="AH905" i="1" s="1"/>
  <c r="AG881" i="1"/>
  <c r="AH881" i="1"/>
  <c r="AF876" i="1"/>
  <c r="AG876" i="1"/>
  <c r="AH876" i="1" s="1"/>
  <c r="AF872" i="1"/>
  <c r="AG872" i="1" s="1"/>
  <c r="AH872" i="1"/>
  <c r="AF868" i="1"/>
  <c r="AG868" i="1" s="1"/>
  <c r="AH868" i="1" s="1"/>
  <c r="AF864" i="1"/>
  <c r="AF856" i="1"/>
  <c r="AG856" i="1" s="1"/>
  <c r="AH856" i="1" s="1"/>
  <c r="AF852" i="1"/>
  <c r="AG852" i="1"/>
  <c r="AH852" i="1" s="1"/>
  <c r="AF848" i="1"/>
  <c r="AG848" i="1"/>
  <c r="AH848" i="1" s="1"/>
  <c r="AF840" i="1"/>
  <c r="AG840" i="1" s="1"/>
  <c r="AH840" i="1" s="1"/>
  <c r="AF836" i="1"/>
  <c r="AG836" i="1"/>
  <c r="AH836" i="1" s="1"/>
  <c r="AG828" i="1"/>
  <c r="AH828" i="1"/>
  <c r="AF795" i="1"/>
  <c r="AF816" i="1"/>
  <c r="AG816" i="1"/>
  <c r="AH816" i="1" s="1"/>
  <c r="AF815" i="1"/>
  <c r="AF935" i="1"/>
  <c r="AG935" i="1"/>
  <c r="AH935" i="1" s="1"/>
  <c r="AF801" i="1"/>
  <c r="AG801" i="1"/>
  <c r="AH801" i="1" s="1"/>
  <c r="AF944" i="1"/>
  <c r="AF929" i="1"/>
  <c r="AG929" i="1"/>
  <c r="AH929" i="1" s="1"/>
  <c r="AF853" i="1"/>
  <c r="AG853" i="1"/>
  <c r="AH853" i="1" s="1"/>
  <c r="AF841" i="1"/>
  <c r="AG841" i="1"/>
  <c r="AH841" i="1" s="1"/>
  <c r="AF796" i="1"/>
  <c r="AF943" i="1"/>
  <c r="AG943" i="1" s="1"/>
  <c r="AH943" i="1" s="1"/>
  <c r="AF817" i="1"/>
  <c r="AG817" i="1" s="1"/>
  <c r="AH817" i="1" s="1"/>
  <c r="AF956" i="1"/>
  <c r="AG916" i="1"/>
  <c r="AH916" i="1" s="1"/>
  <c r="AF880" i="1"/>
  <c r="AG657" i="1"/>
  <c r="AH657" i="1" s="1"/>
  <c r="AF657" i="1"/>
  <c r="AF822" i="1"/>
  <c r="AG822" i="1"/>
  <c r="AH822" i="1"/>
  <c r="AF794" i="1"/>
  <c r="AF883" i="1"/>
  <c r="AG883" i="1"/>
  <c r="AH883" i="1"/>
  <c r="AF874" i="1"/>
  <c r="AG874" i="1" s="1"/>
  <c r="AH874" i="1" s="1"/>
  <c r="AF858" i="1"/>
  <c r="AF850" i="1"/>
  <c r="AG850" i="1"/>
  <c r="AH850" i="1"/>
  <c r="AF846" i="1"/>
  <c r="AF842" i="1"/>
  <c r="AF838" i="1"/>
  <c r="AG838" i="1" s="1"/>
  <c r="AH838" i="1" s="1"/>
  <c r="AF830" i="1"/>
  <c r="AG830" i="1"/>
  <c r="AH830" i="1"/>
  <c r="AF826" i="1"/>
  <c r="AF819" i="1"/>
  <c r="AG819" i="1"/>
  <c r="AH819" i="1" s="1"/>
  <c r="AF808" i="1"/>
  <c r="AF960" i="1"/>
  <c r="AG960" i="1"/>
  <c r="AH960" i="1" s="1"/>
  <c r="AG797" i="1"/>
  <c r="AH797" i="1" s="1"/>
  <c r="AF818" i="1"/>
  <c r="AG818" i="1" s="1"/>
  <c r="AH818" i="1" s="1"/>
  <c r="AF882" i="1"/>
  <c r="AG882" i="1"/>
  <c r="AH882" i="1" s="1"/>
  <c r="AF861" i="1"/>
  <c r="AF849" i="1"/>
  <c r="AF799" i="1"/>
  <c r="AG799" i="1" s="1"/>
  <c r="AH799" i="1"/>
  <c r="AF812" i="1"/>
  <c r="AG812" i="1"/>
  <c r="AH812" i="1" s="1"/>
  <c r="AF921" i="1"/>
  <c r="AG921" i="1" s="1"/>
  <c r="AH921" i="1" s="1"/>
  <c r="AF891" i="1"/>
  <c r="AG891" i="1" s="1"/>
  <c r="AH891" i="1" s="1"/>
  <c r="AG805" i="1"/>
  <c r="AH805" i="1" s="1"/>
  <c r="AF875" i="1"/>
  <c r="AG875" i="1" s="1"/>
  <c r="AH875" i="1"/>
  <c r="AF802" i="1"/>
  <c r="AG802" i="1"/>
  <c r="AH802" i="1"/>
  <c r="AF945" i="1"/>
  <c r="AG945" i="1"/>
  <c r="AH945" i="1" s="1"/>
  <c r="AF919" i="1"/>
  <c r="AG919" i="1"/>
  <c r="AH919" i="1" s="1"/>
  <c r="AG906" i="1"/>
  <c r="AH906" i="1" s="1"/>
  <c r="AF790" i="1"/>
  <c r="AF936" i="1"/>
  <c r="AG936" i="1"/>
  <c r="AH936" i="1" s="1"/>
  <c r="AF925" i="1"/>
  <c r="AG925" i="1"/>
  <c r="AH925" i="1" s="1"/>
  <c r="AF886" i="1"/>
  <c r="AG886" i="1" s="1"/>
  <c r="AH886" i="1" s="1"/>
  <c r="AF793" i="1"/>
  <c r="AG793" i="1" s="1"/>
  <c r="AH793" i="1" s="1"/>
  <c r="AF589" i="1"/>
  <c r="AH589" i="1"/>
  <c r="R507" i="1"/>
  <c r="S507" i="1" s="1"/>
  <c r="V532" i="1"/>
  <c r="V460" i="1"/>
  <c r="AC571" i="1"/>
  <c r="AD571" i="1" s="1"/>
  <c r="U561" i="1"/>
  <c r="AG561" i="1" s="1"/>
  <c r="AH561" i="1" s="1"/>
  <c r="T569" i="1"/>
  <c r="AB569" i="1"/>
  <c r="U564" i="1"/>
  <c r="AC564" i="1"/>
  <c r="AD564" i="1" s="1"/>
  <c r="AF564" i="1"/>
  <c r="AB561" i="1"/>
  <c r="V543" i="1"/>
  <c r="V540" i="1"/>
  <c r="AB585" i="1"/>
  <c r="U585" i="1"/>
  <c r="AB577" i="1"/>
  <c r="T577" i="1"/>
  <c r="AB562" i="1"/>
  <c r="U565" i="1"/>
  <c r="AC565" i="1"/>
  <c r="AD565" i="1" s="1"/>
  <c r="AC555" i="1"/>
  <c r="AD555" i="1" s="1"/>
  <c r="AF555" i="1"/>
  <c r="U555" i="1"/>
  <c r="V583" i="1"/>
  <c r="T583" i="1"/>
  <c r="V581" i="1"/>
  <c r="T581" i="1"/>
  <c r="V580" i="1"/>
  <c r="T580" i="1"/>
  <c r="AB580" i="1" s="1"/>
  <c r="V572" i="1"/>
  <c r="T572" i="1"/>
  <c r="AB572" i="1" s="1"/>
  <c r="AC585" i="1"/>
  <c r="AD585" i="1"/>
  <c r="V574" i="1"/>
  <c r="T574" i="1"/>
  <c r="AB565" i="1"/>
  <c r="T586" i="1"/>
  <c r="AB586" i="1"/>
  <c r="V568" i="1"/>
  <c r="AB556" i="1"/>
  <c r="V563" i="1"/>
  <c r="R586" i="1"/>
  <c r="S586" i="1" s="1"/>
  <c r="T570" i="1"/>
  <c r="U570" i="1" s="1"/>
  <c r="AB571" i="1"/>
  <c r="AB564" i="1"/>
  <c r="V556" i="1"/>
  <c r="R585" i="1"/>
  <c r="S585" i="1" s="1"/>
  <c r="R584" i="1"/>
  <c r="S584" i="1"/>
  <c r="R582" i="1"/>
  <c r="S582" i="1"/>
  <c r="R577" i="1"/>
  <c r="S577" i="1"/>
  <c r="AB576" i="1"/>
  <c r="R567" i="1"/>
  <c r="S567" i="1" s="1"/>
  <c r="R541" i="1"/>
  <c r="S541" i="1" s="1"/>
  <c r="R574" i="1"/>
  <c r="S574" i="1" s="1"/>
  <c r="R573" i="1"/>
  <c r="S573" i="1" s="1"/>
  <c r="R571" i="1"/>
  <c r="S571" i="1" s="1"/>
  <c r="R555" i="1"/>
  <c r="S555" i="1" s="1"/>
  <c r="AA500" i="1"/>
  <c r="T578" i="1"/>
  <c r="U578" i="1" s="1"/>
  <c r="V578" i="1"/>
  <c r="V573" i="1"/>
  <c r="T573" i="1"/>
  <c r="U563" i="1"/>
  <c r="AB563" i="1"/>
  <c r="AG553" i="1"/>
  <c r="AH553" i="1" s="1"/>
  <c r="AF565" i="1"/>
  <c r="AC554" i="1"/>
  <c r="AD554" i="1"/>
  <c r="AF554" i="1" s="1"/>
  <c r="U554" i="1"/>
  <c r="AB554" i="1"/>
  <c r="AF562" i="1"/>
  <c r="AG562" i="1"/>
  <c r="AH562" i="1" s="1"/>
  <c r="AB552" i="1"/>
  <c r="AC552" i="1"/>
  <c r="AD552" i="1"/>
  <c r="AF552" i="1" s="1"/>
  <c r="U552" i="1"/>
  <c r="U566" i="1"/>
  <c r="AC566" i="1"/>
  <c r="AD566" i="1"/>
  <c r="AB566" i="1"/>
  <c r="AB582" i="1"/>
  <c r="AC582" i="1"/>
  <c r="AD582" i="1"/>
  <c r="AG582" i="1" s="1"/>
  <c r="AH582" i="1" s="1"/>
  <c r="AB581" i="1"/>
  <c r="AB557" i="1"/>
  <c r="AC557" i="1"/>
  <c r="AD557" i="1" s="1"/>
  <c r="AC563" i="1"/>
  <c r="AD563" i="1" s="1"/>
  <c r="T560" i="1"/>
  <c r="V559" i="1"/>
  <c r="T559" i="1"/>
  <c r="V584" i="1"/>
  <c r="AA551" i="1"/>
  <c r="AB551" i="1" s="1"/>
  <c r="AC551" i="1"/>
  <c r="AD551" i="1"/>
  <c r="AC584" i="1"/>
  <c r="AD584" i="1" s="1"/>
  <c r="AB584" i="1"/>
  <c r="U576" i="1"/>
  <c r="AC576" i="1"/>
  <c r="AD576" i="1" s="1"/>
  <c r="AF576" i="1" s="1"/>
  <c r="U551" i="1"/>
  <c r="AA550" i="1"/>
  <c r="AB550" i="1"/>
  <c r="AC550" i="1"/>
  <c r="AD550" i="1"/>
  <c r="V497" i="1"/>
  <c r="AB555" i="1"/>
  <c r="AB579" i="1"/>
  <c r="V575" i="1"/>
  <c r="T575" i="1"/>
  <c r="R564" i="1"/>
  <c r="S564" i="1" s="1"/>
  <c r="T567" i="1"/>
  <c r="T558" i="1"/>
  <c r="R498" i="1"/>
  <c r="S498" i="1" s="1"/>
  <c r="AC570" i="1"/>
  <c r="AD570" i="1" s="1"/>
  <c r="AB570" i="1"/>
  <c r="AB574" i="1"/>
  <c r="U574" i="1"/>
  <c r="AC574" i="1"/>
  <c r="AD574" i="1"/>
  <c r="AC580" i="1"/>
  <c r="AD580" i="1" s="1"/>
  <c r="U580" i="1"/>
  <c r="U569" i="1"/>
  <c r="AC569" i="1"/>
  <c r="AD569" i="1" s="1"/>
  <c r="AF569" i="1" s="1"/>
  <c r="U577" i="1"/>
  <c r="AC577" i="1"/>
  <c r="AD577" i="1"/>
  <c r="U586" i="1"/>
  <c r="AC586" i="1"/>
  <c r="AD586" i="1" s="1"/>
  <c r="AC572" i="1"/>
  <c r="AD572" i="1"/>
  <c r="AF572" i="1" s="1"/>
  <c r="AG572" i="1"/>
  <c r="AH572" i="1" s="1"/>
  <c r="U572" i="1"/>
  <c r="U581" i="1"/>
  <c r="AC581" i="1"/>
  <c r="AD581" i="1" s="1"/>
  <c r="AF581" i="1"/>
  <c r="AG581" i="1" s="1"/>
  <c r="AH581" i="1" s="1"/>
  <c r="AF551" i="1"/>
  <c r="U558" i="1"/>
  <c r="AC558" i="1"/>
  <c r="AD558" i="1" s="1"/>
  <c r="AF558" i="1" s="1"/>
  <c r="AB558" i="1"/>
  <c r="AB575" i="1"/>
  <c r="AC559" i="1"/>
  <c r="AD559" i="1" s="1"/>
  <c r="AF582" i="1"/>
  <c r="U567" i="1"/>
  <c r="AC567" i="1"/>
  <c r="AD567" i="1"/>
  <c r="AB567" i="1"/>
  <c r="AG576" i="1"/>
  <c r="AH576" i="1" s="1"/>
  <c r="AB578" i="1"/>
  <c r="AC578" i="1"/>
  <c r="AD578" i="1"/>
  <c r="AF578" i="1" s="1"/>
  <c r="AF550" i="1"/>
  <c r="AG550" i="1" s="1"/>
  <c r="AH550" i="1"/>
  <c r="AC560" i="1"/>
  <c r="AD560" i="1"/>
  <c r="AG554" i="1"/>
  <c r="AH554" i="1" s="1"/>
  <c r="AF574" i="1"/>
  <c r="AG574" i="1"/>
  <c r="AH574" i="1"/>
  <c r="AF580" i="1"/>
  <c r="AF559" i="1"/>
  <c r="AG578" i="1"/>
  <c r="AH578" i="1" s="1"/>
  <c r="AG558" i="1"/>
  <c r="AH558" i="1"/>
  <c r="V349" i="1"/>
  <c r="V338" i="1"/>
  <c r="V393" i="1"/>
  <c r="V368" i="1"/>
  <c r="R398" i="1"/>
  <c r="S398" i="1"/>
  <c r="V370" i="1"/>
  <c r="S416" i="1"/>
  <c r="V346" i="1"/>
  <c r="R328" i="1"/>
  <c r="S328" i="1" s="1"/>
  <c r="R389" i="1"/>
  <c r="S389" i="1" s="1"/>
  <c r="V323" i="1"/>
  <c r="V313" i="1"/>
  <c r="T394" i="1"/>
  <c r="V413" i="1"/>
  <c r="V415" i="1"/>
  <c r="V317" i="1"/>
  <c r="R343" i="1"/>
  <c r="S343" i="1" s="1"/>
  <c r="V388" i="1"/>
  <c r="V334" i="1"/>
  <c r="V331" i="1"/>
  <c r="V418" i="1"/>
  <c r="V333" i="1"/>
  <c r="V238" i="1"/>
  <c r="V111" i="1"/>
  <c r="V289" i="1"/>
  <c r="V226" i="1"/>
  <c r="V56" i="1"/>
  <c r="V260" i="1"/>
  <c r="V268" i="1"/>
  <c r="AA165" i="1"/>
  <c r="R127" i="1"/>
  <c r="S127" i="1" s="1"/>
  <c r="V272" i="1"/>
  <c r="V147" i="1"/>
  <c r="T326" i="1"/>
  <c r="U326" i="1" s="1"/>
  <c r="V325" i="1"/>
  <c r="V90" i="1"/>
  <c r="T243" i="1"/>
  <c r="R315" i="1"/>
  <c r="S315" i="1"/>
  <c r="T321" i="1"/>
  <c r="U321" i="1" s="1"/>
  <c r="V301" i="1"/>
  <c r="V280" i="1"/>
  <c r="T82" i="1"/>
  <c r="U314" i="1"/>
  <c r="V314" i="1"/>
  <c r="AA277" i="1"/>
  <c r="AA248" i="1"/>
  <c r="V154" i="1"/>
  <c r="R154" i="1"/>
  <c r="S154" i="1" s="1"/>
  <c r="AA106" i="1"/>
  <c r="R45" i="1"/>
  <c r="S45" i="1"/>
  <c r="T375" i="1"/>
  <c r="V191" i="1"/>
  <c r="AE122" i="1"/>
  <c r="V32" i="1"/>
  <c r="AA187" i="1"/>
  <c r="V16" i="1"/>
  <c r="V273" i="1"/>
  <c r="V125" i="1"/>
  <c r="T55" i="1"/>
  <c r="U55" i="1"/>
  <c r="T130" i="1"/>
  <c r="U130" i="1"/>
  <c r="V83" i="1"/>
  <c r="S257" i="1"/>
  <c r="R248" i="1"/>
  <c r="S248" i="1"/>
  <c r="R220" i="1"/>
  <c r="S220" i="1"/>
  <c r="T198" i="1"/>
  <c r="AC198" i="1"/>
  <c r="T190" i="1"/>
  <c r="U190" i="1"/>
  <c r="R187" i="1"/>
  <c r="S187" i="1"/>
  <c r="T185" i="1"/>
  <c r="AB185" i="1" s="1"/>
  <c r="U185" i="1"/>
  <c r="R183" i="1"/>
  <c r="S183" i="1"/>
  <c r="R167" i="1"/>
  <c r="S167" i="1"/>
  <c r="R155" i="1"/>
  <c r="S155" i="1"/>
  <c r="R17" i="1"/>
  <c r="S17" i="1"/>
  <c r="R236" i="1"/>
  <c r="S236" i="1"/>
  <c r="R199" i="1"/>
  <c r="S199" i="1"/>
  <c r="R105" i="1"/>
  <c r="S105" i="1"/>
  <c r="T94" i="1"/>
  <c r="U94" i="1"/>
  <c r="AA82" i="1"/>
  <c r="R188" i="1"/>
  <c r="S188" i="1"/>
  <c r="V158" i="1"/>
  <c r="T158" i="1"/>
  <c r="T19" i="1"/>
  <c r="AC19" i="1" s="1"/>
  <c r="AD19" i="1"/>
  <c r="AB19" i="1"/>
  <c r="AA233" i="1"/>
  <c r="V136" i="1"/>
  <c r="T136" i="1"/>
  <c r="V86" i="1"/>
  <c r="T85" i="1"/>
  <c r="U85" i="1"/>
  <c r="AA251" i="1"/>
  <c r="S202" i="1"/>
  <c r="AA199" i="1"/>
  <c r="R192" i="1"/>
  <c r="S192" i="1" s="1"/>
  <c r="R160" i="1"/>
  <c r="S160" i="1"/>
  <c r="R84" i="1"/>
  <c r="S84" i="1" s="1"/>
  <c r="R74" i="1"/>
  <c r="S74" i="1" s="1"/>
  <c r="AA37" i="1"/>
  <c r="R252" i="1"/>
  <c r="S252" i="1"/>
  <c r="AA229" i="1"/>
  <c r="AB229" i="1" s="1"/>
  <c r="T121" i="1"/>
  <c r="U121" i="1" s="1"/>
  <c r="AA120" i="1"/>
  <c r="AA85" i="1"/>
  <c r="T76" i="1"/>
  <c r="U76" i="1" s="1"/>
  <c r="T51" i="1"/>
  <c r="U51" i="1"/>
  <c r="AA30" i="1"/>
  <c r="V144" i="1"/>
  <c r="T250" i="1"/>
  <c r="V250" i="1"/>
  <c r="T246" i="1"/>
  <c r="AC246" i="1"/>
  <c r="AD246" i="1" s="1"/>
  <c r="AF246" i="1" s="1"/>
  <c r="V98" i="1"/>
  <c r="V47" i="1"/>
  <c r="V20" i="1"/>
  <c r="V215" i="1"/>
  <c r="T132" i="1"/>
  <c r="T151" i="1"/>
  <c r="U271" i="1"/>
  <c r="R212" i="1"/>
  <c r="S212" i="1"/>
  <c r="AA208" i="1"/>
  <c r="R83" i="1"/>
  <c r="S83" i="1" s="1"/>
  <c r="AA38" i="1"/>
  <c r="T272" i="1"/>
  <c r="R261" i="1"/>
  <c r="S261" i="1"/>
  <c r="AA244" i="1"/>
  <c r="R231" i="1"/>
  <c r="S231" i="1"/>
  <c r="R194" i="1"/>
  <c r="S194" i="1"/>
  <c r="R133" i="1"/>
  <c r="S133" i="1"/>
  <c r="T213" i="1"/>
  <c r="T186" i="1"/>
  <c r="V177" i="1"/>
  <c r="T177" i="1"/>
  <c r="T173" i="1"/>
  <c r="V107" i="1"/>
  <c r="V275" i="1"/>
  <c r="T275" i="1"/>
  <c r="V242" i="1"/>
  <c r="T242" i="1"/>
  <c r="U242" i="1"/>
  <c r="T234" i="1"/>
  <c r="V234" i="1"/>
  <c r="T229" i="1"/>
  <c r="V205" i="1"/>
  <c r="T205" i="1"/>
  <c r="AB205" i="1" s="1"/>
  <c r="V95" i="1"/>
  <c r="V225" i="1"/>
  <c r="V73" i="1"/>
  <c r="V52" i="1"/>
  <c r="V24" i="1"/>
  <c r="V116" i="1"/>
  <c r="T116" i="1"/>
  <c r="V80" i="1"/>
  <c r="V59" i="1"/>
  <c r="T146" i="1"/>
  <c r="AA108" i="1"/>
  <c r="AB108" i="1"/>
  <c r="AC108" i="1"/>
  <c r="AD108" i="1" s="1"/>
  <c r="AA262" i="1"/>
  <c r="AA245" i="1"/>
  <c r="R223" i="1"/>
  <c r="S223" i="1"/>
  <c r="V131" i="1"/>
  <c r="T126" i="1"/>
  <c r="U126" i="1"/>
  <c r="R274" i="1"/>
  <c r="S274" i="1" s="1"/>
  <c r="T256" i="1"/>
  <c r="T238" i="1"/>
  <c r="R214" i="1"/>
  <c r="S214" i="1" s="1"/>
  <c r="R200" i="1"/>
  <c r="S200" i="1"/>
  <c r="R180" i="1"/>
  <c r="S180" i="1" s="1"/>
  <c r="R150" i="1"/>
  <c r="S150" i="1" s="1"/>
  <c r="R149" i="1"/>
  <c r="S149" i="1" s="1"/>
  <c r="T111" i="1"/>
  <c r="R211" i="1"/>
  <c r="S211" i="1" s="1"/>
  <c r="AA207" i="1"/>
  <c r="AE249" i="1"/>
  <c r="AA249" i="1"/>
  <c r="V127" i="1"/>
  <c r="T114" i="1"/>
  <c r="V230" i="1"/>
  <c r="V201" i="1"/>
  <c r="T201" i="1"/>
  <c r="AB201" i="1"/>
  <c r="R120" i="1"/>
  <c r="S120" i="1"/>
  <c r="T118" i="1"/>
  <c r="AB118" i="1" s="1"/>
  <c r="T281" i="1"/>
  <c r="U281" i="1"/>
  <c r="V276" i="1"/>
  <c r="AA257" i="1"/>
  <c r="V239" i="1"/>
  <c r="AA236" i="1"/>
  <c r="V162" i="1"/>
  <c r="V202" i="1"/>
  <c r="V291" i="1"/>
  <c r="V255" i="1"/>
  <c r="T157" i="1"/>
  <c r="V157" i="1"/>
  <c r="V148" i="1"/>
  <c r="T64" i="1"/>
  <c r="U64" i="1" s="1"/>
  <c r="AA228" i="1"/>
  <c r="AB228" i="1" s="1"/>
  <c r="T50" i="1"/>
  <c r="U50" i="1"/>
  <c r="AA235" i="1"/>
  <c r="AA223" i="1"/>
  <c r="AB223" i="1" s="1"/>
  <c r="R191" i="1"/>
  <c r="S191" i="1"/>
  <c r="R273" i="1"/>
  <c r="S273" i="1" s="1"/>
  <c r="R224" i="1"/>
  <c r="S224" i="1"/>
  <c r="AA215" i="1"/>
  <c r="R175" i="1"/>
  <c r="S175" i="1" s="1"/>
  <c r="R195" i="1"/>
  <c r="S195" i="1"/>
  <c r="R159" i="1"/>
  <c r="S159" i="1" s="1"/>
  <c r="R26" i="1"/>
  <c r="S26" i="1" s="1"/>
  <c r="T169" i="1"/>
  <c r="AC169" i="1" s="1"/>
  <c r="AA225" i="1"/>
  <c r="AA224" i="1"/>
  <c r="AA195" i="1"/>
  <c r="AB195" i="1" s="1"/>
  <c r="T222" i="1"/>
  <c r="U222" i="1" s="1"/>
  <c r="T279" i="1"/>
  <c r="U279" i="1" s="1"/>
  <c r="V261" i="1"/>
  <c r="V197" i="1"/>
  <c r="T197" i="1"/>
  <c r="AA197" i="1"/>
  <c r="AB197" i="1"/>
  <c r="V175" i="1"/>
  <c r="AA237" i="1"/>
  <c r="V211" i="1"/>
  <c r="V297" i="1"/>
  <c r="V252" i="1"/>
  <c r="V187" i="1"/>
  <c r="V166" i="1"/>
  <c r="T27" i="1"/>
  <c r="T102" i="1"/>
  <c r="U102" i="1"/>
  <c r="T31" i="1"/>
  <c r="AB31" i="1"/>
  <c r="V404" i="1"/>
  <c r="T404" i="1"/>
  <c r="V400" i="1"/>
  <c r="T400" i="1"/>
  <c r="V329" i="1"/>
  <c r="T106" i="1"/>
  <c r="T35" i="1"/>
  <c r="AA379" i="1"/>
  <c r="AB379" i="1" s="1"/>
  <c r="S384" i="1"/>
  <c r="R342" i="1"/>
  <c r="S342" i="1"/>
  <c r="R334" i="1"/>
  <c r="S334" i="1" s="1"/>
  <c r="T327" i="1"/>
  <c r="S325" i="1"/>
  <c r="T323" i="1"/>
  <c r="R322" i="1"/>
  <c r="S322" i="1" s="1"/>
  <c r="R302" i="1"/>
  <c r="S302" i="1" s="1"/>
  <c r="T291" i="1"/>
  <c r="U291" i="1" s="1"/>
  <c r="T251" i="1"/>
  <c r="R241" i="1"/>
  <c r="S241" i="1" s="1"/>
  <c r="R229" i="1"/>
  <c r="S229" i="1" s="1"/>
  <c r="T227" i="1"/>
  <c r="R225" i="1"/>
  <c r="S225" i="1"/>
  <c r="T223" i="1"/>
  <c r="R221" i="1"/>
  <c r="S221" i="1"/>
  <c r="T219" i="1"/>
  <c r="T215" i="1"/>
  <c r="AB215" i="1" s="1"/>
  <c r="R210" i="1"/>
  <c r="S210" i="1" s="1"/>
  <c r="T207" i="1"/>
  <c r="R206" i="1"/>
  <c r="S206" i="1" s="1"/>
  <c r="T195" i="1"/>
  <c r="R193" i="1"/>
  <c r="S193" i="1"/>
  <c r="T191" i="1"/>
  <c r="R190" i="1"/>
  <c r="S190" i="1" s="1"/>
  <c r="R189" i="1"/>
  <c r="S189" i="1" s="1"/>
  <c r="T187" i="1"/>
  <c r="AA180" i="1"/>
  <c r="T179" i="1"/>
  <c r="T175" i="1"/>
  <c r="R170" i="1"/>
  <c r="S170" i="1"/>
  <c r="T164" i="1"/>
  <c r="AB164" i="1" s="1"/>
  <c r="R157" i="1"/>
  <c r="S157" i="1"/>
  <c r="R128" i="1"/>
  <c r="S128" i="1"/>
  <c r="T113" i="1"/>
  <c r="R112" i="1"/>
  <c r="S112" i="1"/>
  <c r="R110" i="1"/>
  <c r="S110" i="1" s="1"/>
  <c r="T108" i="1"/>
  <c r="U108" i="1" s="1"/>
  <c r="R106" i="1"/>
  <c r="S106" i="1" s="1"/>
  <c r="AA105" i="1"/>
  <c r="R103" i="1"/>
  <c r="S103" i="1" s="1"/>
  <c r="R91" i="1"/>
  <c r="S91" i="1"/>
  <c r="R87" i="1"/>
  <c r="S87" i="1"/>
  <c r="AA83" i="1"/>
  <c r="R65" i="1"/>
  <c r="S65" i="1"/>
  <c r="AA54" i="1"/>
  <c r="R52" i="1"/>
  <c r="S52" i="1" s="1"/>
  <c r="AA46" i="1"/>
  <c r="AB46" i="1" s="1"/>
  <c r="AC46" i="1" s="1"/>
  <c r="AD46" i="1" s="1"/>
  <c r="R32" i="1"/>
  <c r="S32" i="1" s="1"/>
  <c r="R28" i="1"/>
  <c r="S28" i="1"/>
  <c r="R20" i="1"/>
  <c r="S20" i="1"/>
  <c r="R454" i="1"/>
  <c r="S454" i="1"/>
  <c r="T436" i="1"/>
  <c r="AA360" i="1"/>
  <c r="R279" i="1"/>
  <c r="S279" i="1" s="1"/>
  <c r="R275" i="1"/>
  <c r="S275" i="1" s="1"/>
  <c r="T273" i="1"/>
  <c r="U273" i="1"/>
  <c r="R271" i="1"/>
  <c r="S271" i="1" s="1"/>
  <c r="T261" i="1"/>
  <c r="R143" i="1"/>
  <c r="S143" i="1"/>
  <c r="T141" i="1"/>
  <c r="U141" i="1"/>
  <c r="R139" i="1"/>
  <c r="S139" i="1"/>
  <c r="T137" i="1"/>
  <c r="R129" i="1"/>
  <c r="S129" i="1" s="1"/>
  <c r="R125" i="1"/>
  <c r="S125" i="1" s="1"/>
  <c r="T123" i="1"/>
  <c r="U123" i="1"/>
  <c r="R117" i="1"/>
  <c r="S117" i="1" s="1"/>
  <c r="V296" i="1"/>
  <c r="V164" i="1"/>
  <c r="T340" i="1"/>
  <c r="V495" i="1"/>
  <c r="T495" i="1"/>
  <c r="V267" i="1"/>
  <c r="T267" i="1"/>
  <c r="U267" i="1"/>
  <c r="V143" i="1"/>
  <c r="T143" i="1"/>
  <c r="U143" i="1" s="1"/>
  <c r="V129" i="1"/>
  <c r="T129" i="1"/>
  <c r="AA117" i="1"/>
  <c r="V364" i="1"/>
  <c r="V300" i="1"/>
  <c r="V204" i="1"/>
  <c r="T204" i="1"/>
  <c r="U204" i="1" s="1"/>
  <c r="V105" i="1"/>
  <c r="T105" i="1"/>
  <c r="U105" i="1"/>
  <c r="V241" i="1"/>
  <c r="T241" i="1"/>
  <c r="AA344" i="1"/>
  <c r="AA192" i="1"/>
  <c r="V168" i="1"/>
  <c r="T168" i="1"/>
  <c r="AB168" i="1" s="1"/>
  <c r="U168" i="1"/>
  <c r="V101" i="1"/>
  <c r="T101" i="1"/>
  <c r="U101" i="1"/>
  <c r="V79" i="1"/>
  <c r="T79" i="1"/>
  <c r="T22" i="1"/>
  <c r="AC22" i="1"/>
  <c r="AD22" i="1"/>
  <c r="AF22" i="1" s="1"/>
  <c r="T352" i="1"/>
  <c r="U352" i="1"/>
  <c r="T216" i="1"/>
  <c r="AB216" i="1"/>
  <c r="T75" i="1"/>
  <c r="T172" i="1"/>
  <c r="AB497" i="1"/>
  <c r="R496" i="1"/>
  <c r="S496" i="1" s="1"/>
  <c r="R492" i="1"/>
  <c r="S492" i="1" s="1"/>
  <c r="R476" i="1"/>
  <c r="S476" i="1" s="1"/>
  <c r="T428" i="1"/>
  <c r="R373" i="1"/>
  <c r="S373" i="1"/>
  <c r="R333" i="1"/>
  <c r="S333" i="1"/>
  <c r="R301" i="1"/>
  <c r="S301" i="1"/>
  <c r="R293" i="1"/>
  <c r="S293" i="1"/>
  <c r="R280" i="1"/>
  <c r="S280" i="1"/>
  <c r="R264" i="1"/>
  <c r="S264" i="1"/>
  <c r="T252" i="1"/>
  <c r="R242" i="1"/>
  <c r="S242" i="1" s="1"/>
  <c r="AD240" i="1"/>
  <c r="AF240" i="1"/>
  <c r="AB238" i="1"/>
  <c r="R230" i="1"/>
  <c r="S230" i="1"/>
  <c r="R226" i="1"/>
  <c r="S226" i="1"/>
  <c r="R217" i="1"/>
  <c r="S217" i="1"/>
  <c r="AA169" i="1"/>
  <c r="AB169" i="1"/>
  <c r="R144" i="1"/>
  <c r="S144" i="1"/>
  <c r="R131" i="1"/>
  <c r="S131" i="1"/>
  <c r="R122" i="1"/>
  <c r="S122" i="1"/>
  <c r="AA104" i="1"/>
  <c r="R102" i="1"/>
  <c r="S102" i="1" s="1"/>
  <c r="R90" i="1"/>
  <c r="S90" i="1" s="1"/>
  <c r="R82" i="1"/>
  <c r="S82" i="1" s="1"/>
  <c r="R80" i="1"/>
  <c r="S80" i="1"/>
  <c r="AA70" i="1"/>
  <c r="AB70" i="1" s="1"/>
  <c r="AA49" i="1"/>
  <c r="AA45" i="1"/>
  <c r="T20" i="1"/>
  <c r="AB20" i="1" s="1"/>
  <c r="AC20" i="1"/>
  <c r="AD20" i="1" s="1"/>
  <c r="R366" i="1"/>
  <c r="S366" i="1"/>
  <c r="R298" i="1"/>
  <c r="S298" i="1"/>
  <c r="AA283" i="1"/>
  <c r="T237" i="1"/>
  <c r="T233" i="1"/>
  <c r="U233" i="1"/>
  <c r="R219" i="1"/>
  <c r="S219" i="1"/>
  <c r="R218" i="1"/>
  <c r="S218" i="1"/>
  <c r="AF515" i="1"/>
  <c r="R525" i="1"/>
  <c r="S525" i="1" s="1"/>
  <c r="T522" i="1"/>
  <c r="R504" i="1"/>
  <c r="S504" i="1"/>
  <c r="R327" i="1"/>
  <c r="S327" i="1"/>
  <c r="AA288" i="1"/>
  <c r="R171" i="1"/>
  <c r="S171" i="1" s="1"/>
  <c r="S163" i="1"/>
  <c r="AA151" i="1"/>
  <c r="AB151" i="1" s="1"/>
  <c r="U295" i="1"/>
  <c r="V270" i="1"/>
  <c r="T270" i="1"/>
  <c r="U270" i="1"/>
  <c r="V266" i="1"/>
  <c r="V254" i="1"/>
  <c r="T128" i="1"/>
  <c r="V128" i="1"/>
  <c r="V124" i="1"/>
  <c r="T124" i="1"/>
  <c r="AA124" i="1"/>
  <c r="V96" i="1"/>
  <c r="T96" i="1"/>
  <c r="U96" i="1" s="1"/>
  <c r="AA84" i="1"/>
  <c r="V70" i="1"/>
  <c r="T70" i="1"/>
  <c r="U70" i="1" s="1"/>
  <c r="AA57" i="1"/>
  <c r="AB57" i="1" s="1"/>
  <c r="V240" i="1"/>
  <c r="T248" i="1"/>
  <c r="AC248" i="1" s="1"/>
  <c r="V427" i="1"/>
  <c r="V359" i="1"/>
  <c r="T359" i="1"/>
  <c r="V278" i="1"/>
  <c r="T278" i="1"/>
  <c r="V274" i="1"/>
  <c r="T274" i="1"/>
  <c r="U274" i="1"/>
  <c r="T269" i="1"/>
  <c r="V232" i="1"/>
  <c r="T232" i="1"/>
  <c r="V150" i="1"/>
  <c r="T150" i="1"/>
  <c r="V142" i="1"/>
  <c r="T142" i="1"/>
  <c r="V134" i="1"/>
  <c r="V104" i="1"/>
  <c r="T104" i="1"/>
  <c r="AA100" i="1"/>
  <c r="AA78" i="1"/>
  <c r="AA74" i="1"/>
  <c r="AA53" i="1"/>
  <c r="V45" i="1"/>
  <c r="T45" i="1"/>
  <c r="V41" i="1"/>
  <c r="T41" i="1"/>
  <c r="AA41" i="1"/>
  <c r="U32" i="1"/>
  <c r="AC32" i="1"/>
  <c r="AD32" i="1"/>
  <c r="T183" i="1"/>
  <c r="T62" i="1"/>
  <c r="U62" i="1" s="1"/>
  <c r="V328" i="1"/>
  <c r="T328" i="1"/>
  <c r="V324" i="1"/>
  <c r="T324" i="1"/>
  <c r="AA196" i="1"/>
  <c r="V109" i="1"/>
  <c r="T109" i="1"/>
  <c r="U109" i="1" s="1"/>
  <c r="T110" i="1"/>
  <c r="T386" i="1"/>
  <c r="U386" i="1"/>
  <c r="R521" i="1"/>
  <c r="S521" i="1"/>
  <c r="R519" i="1"/>
  <c r="S519" i="1" s="1"/>
  <c r="R518" i="1"/>
  <c r="S518" i="1"/>
  <c r="V212" i="1"/>
  <c r="T212" i="1"/>
  <c r="T188" i="1"/>
  <c r="U188" i="1"/>
  <c r="R547" i="1"/>
  <c r="S547" i="1" s="1"/>
  <c r="R546" i="1"/>
  <c r="S546" i="1" s="1"/>
  <c r="AA478" i="1"/>
  <c r="R540" i="1"/>
  <c r="S540" i="1"/>
  <c r="R538" i="1"/>
  <c r="S538" i="1"/>
  <c r="R527" i="1"/>
  <c r="S527" i="1"/>
  <c r="R524" i="1"/>
  <c r="S524" i="1"/>
  <c r="AA308" i="1"/>
  <c r="AA292" i="1"/>
  <c r="R494" i="1"/>
  <c r="S494" i="1"/>
  <c r="R482" i="1"/>
  <c r="S482" i="1"/>
  <c r="T480" i="1"/>
  <c r="U480" i="1"/>
  <c r="R478" i="1"/>
  <c r="S478" i="1"/>
  <c r="R465" i="1"/>
  <c r="S465" i="1"/>
  <c r="R453" i="1"/>
  <c r="S453" i="1"/>
  <c r="R448" i="1"/>
  <c r="S448" i="1"/>
  <c r="R383" i="1"/>
  <c r="S383" i="1"/>
  <c r="T381" i="1"/>
  <c r="R352" i="1"/>
  <c r="S352" i="1"/>
  <c r="T349" i="1"/>
  <c r="S267" i="1"/>
  <c r="R208" i="1"/>
  <c r="S208" i="1"/>
  <c r="T206" i="1"/>
  <c r="R205" i="1"/>
  <c r="S205" i="1"/>
  <c r="R204" i="1"/>
  <c r="S204" i="1"/>
  <c r="T155" i="1"/>
  <c r="R140" i="1"/>
  <c r="S140" i="1"/>
  <c r="T138" i="1"/>
  <c r="U138" i="1" s="1"/>
  <c r="R136" i="1"/>
  <c r="S136" i="1" s="1"/>
  <c r="T88" i="1"/>
  <c r="R86" i="1"/>
  <c r="S86" i="1" s="1"/>
  <c r="R76" i="1"/>
  <c r="S76" i="1" s="1"/>
  <c r="AA75" i="1"/>
  <c r="T74" i="1"/>
  <c r="U74" i="1"/>
  <c r="R73" i="1"/>
  <c r="S73" i="1"/>
  <c r="T71" i="1"/>
  <c r="R68" i="1"/>
  <c r="S68" i="1" s="1"/>
  <c r="AA67" i="1"/>
  <c r="T66" i="1"/>
  <c r="U66" i="1"/>
  <c r="R64" i="1"/>
  <c r="S64" i="1"/>
  <c r="T63" i="1"/>
  <c r="U63" i="1"/>
  <c r="AA63" i="1"/>
  <c r="R60" i="1"/>
  <c r="S60" i="1" s="1"/>
  <c r="R56" i="1"/>
  <c r="S56" i="1" s="1"/>
  <c r="R55" i="1"/>
  <c r="S55" i="1" s="1"/>
  <c r="T53" i="1"/>
  <c r="R51" i="1"/>
  <c r="S51" i="1" s="1"/>
  <c r="AA50" i="1"/>
  <c r="AB50" i="1" s="1"/>
  <c r="AC50" i="1" s="1"/>
  <c r="AD50" i="1" s="1"/>
  <c r="R47" i="1"/>
  <c r="S47" i="1" s="1"/>
  <c r="R43" i="1"/>
  <c r="S43" i="1" s="1"/>
  <c r="R38" i="1"/>
  <c r="S38" i="1"/>
  <c r="T37" i="1"/>
  <c r="R37" i="1"/>
  <c r="S37" i="1" s="1"/>
  <c r="R35" i="1"/>
  <c r="S35" i="1" s="1"/>
  <c r="T33" i="1"/>
  <c r="AB33" i="1" s="1"/>
  <c r="AB32" i="1"/>
  <c r="R31" i="1"/>
  <c r="S31" i="1"/>
  <c r="T25" i="1"/>
  <c r="U25" i="1"/>
  <c r="AG25" i="1" s="1"/>
  <c r="AH25" i="1" s="1"/>
  <c r="R19" i="1"/>
  <c r="S19" i="1"/>
  <c r="R503" i="1"/>
  <c r="S503" i="1"/>
  <c r="T494" i="1"/>
  <c r="AC494" i="1"/>
  <c r="AD494" i="1" s="1"/>
  <c r="T486" i="1"/>
  <c r="T482" i="1"/>
  <c r="R481" i="1"/>
  <c r="S481" i="1"/>
  <c r="T464" i="1"/>
  <c r="S438" i="1"/>
  <c r="U382" i="1"/>
  <c r="R379" i="1"/>
  <c r="S379" i="1" s="1"/>
  <c r="R353" i="1"/>
  <c r="S353" i="1"/>
  <c r="R313" i="1"/>
  <c r="S313" i="1" s="1"/>
  <c r="R309" i="1"/>
  <c r="S309" i="1" s="1"/>
  <c r="T302" i="1"/>
  <c r="AB302" i="1" s="1"/>
  <c r="U302" i="1"/>
  <c r="AG302" i="1" s="1"/>
  <c r="AH302" i="1" s="1"/>
  <c r="AA300" i="1"/>
  <c r="R286" i="1"/>
  <c r="S286" i="1" s="1"/>
  <c r="AA282" i="1"/>
  <c r="R262" i="1"/>
  <c r="S262" i="1"/>
  <c r="R176" i="1"/>
  <c r="S176" i="1"/>
  <c r="R173" i="1"/>
  <c r="S173" i="1" s="1"/>
  <c r="T167" i="1"/>
  <c r="U167" i="1"/>
  <c r="R165" i="1"/>
  <c r="S165" i="1"/>
  <c r="R161" i="1"/>
  <c r="S161" i="1"/>
  <c r="R151" i="1"/>
  <c r="S151" i="1" s="1"/>
  <c r="R147" i="1"/>
  <c r="S147" i="1"/>
  <c r="T107" i="1"/>
  <c r="U107" i="1"/>
  <c r="R104" i="1"/>
  <c r="S104" i="1"/>
  <c r="R79" i="1"/>
  <c r="S79" i="1" s="1"/>
  <c r="AA40" i="1"/>
  <c r="AA39" i="1"/>
  <c r="AC25" i="1"/>
  <c r="AD25" i="1"/>
  <c r="AF25" i="1" s="1"/>
  <c r="V451" i="1"/>
  <c r="T451" i="1"/>
  <c r="U451" i="1"/>
  <c r="V39" i="1"/>
  <c r="T36" i="1"/>
  <c r="T54" i="1"/>
  <c r="AB54" i="1" s="1"/>
  <c r="T42" i="1"/>
  <c r="T67" i="1"/>
  <c r="AC537" i="1"/>
  <c r="AD537" i="1" s="1"/>
  <c r="AF537" i="1"/>
  <c r="U544" i="1"/>
  <c r="AG544" i="1" s="1"/>
  <c r="AH544" i="1" s="1"/>
  <c r="T548" i="1"/>
  <c r="AB548" i="1" s="1"/>
  <c r="R548" i="1"/>
  <c r="S548" i="1"/>
  <c r="T539" i="1"/>
  <c r="AC539" i="1"/>
  <c r="AD539" i="1" s="1"/>
  <c r="AF539" i="1" s="1"/>
  <c r="R517" i="1"/>
  <c r="S517" i="1" s="1"/>
  <c r="R512" i="1"/>
  <c r="S512" i="1" s="1"/>
  <c r="R506" i="1"/>
  <c r="S506" i="1"/>
  <c r="T26" i="1"/>
  <c r="V519" i="1"/>
  <c r="T521" i="1"/>
  <c r="U521" i="1"/>
  <c r="R502" i="1"/>
  <c r="S502" i="1"/>
  <c r="T46" i="1"/>
  <c r="T58" i="1"/>
  <c r="T49" i="1"/>
  <c r="AB281" i="1"/>
  <c r="AC281" i="1"/>
  <c r="AD281" i="1" s="1"/>
  <c r="AF281" i="1"/>
  <c r="T34" i="1"/>
  <c r="AB34" i="1" s="1"/>
  <c r="AC34" i="1"/>
  <c r="AD34" i="1" s="1"/>
  <c r="AF34" i="1" s="1"/>
  <c r="V37" i="1"/>
  <c r="T549" i="1"/>
  <c r="T532" i="1"/>
  <c r="R515" i="1"/>
  <c r="S515" i="1"/>
  <c r="R513" i="1"/>
  <c r="S513" i="1" s="1"/>
  <c r="R510" i="1"/>
  <c r="S510" i="1"/>
  <c r="R499" i="1"/>
  <c r="S499" i="1"/>
  <c r="R445" i="1"/>
  <c r="S445" i="1"/>
  <c r="R433" i="1"/>
  <c r="S433" i="1" s="1"/>
  <c r="R418" i="1"/>
  <c r="S418" i="1"/>
  <c r="R380" i="1"/>
  <c r="S380" i="1"/>
  <c r="R376" i="1"/>
  <c r="S376" i="1"/>
  <c r="T276" i="1"/>
  <c r="R198" i="1"/>
  <c r="S198" i="1"/>
  <c r="T139" i="1"/>
  <c r="AA137" i="1"/>
  <c r="R137" i="1"/>
  <c r="S137" i="1"/>
  <c r="U135" i="1"/>
  <c r="T98" i="1"/>
  <c r="AA97" i="1"/>
  <c r="R95" i="1"/>
  <c r="S95" i="1" s="1"/>
  <c r="AA89" i="1"/>
  <c r="AB89" i="1" s="1"/>
  <c r="AC89" i="1" s="1"/>
  <c r="AD89" i="1" s="1"/>
  <c r="T432" i="1"/>
  <c r="R395" i="1"/>
  <c r="S395" i="1"/>
  <c r="T388" i="1"/>
  <c r="S386" i="1"/>
  <c r="T384" i="1"/>
  <c r="R382" i="1"/>
  <c r="S382" i="1"/>
  <c r="T379" i="1"/>
  <c r="T306" i="1"/>
  <c r="U306" i="1" s="1"/>
  <c r="T301" i="1"/>
  <c r="U301" i="1" s="1"/>
  <c r="R299" i="1"/>
  <c r="S299" i="1" s="1"/>
  <c r="T293" i="1"/>
  <c r="T287" i="1"/>
  <c r="AC287" i="1"/>
  <c r="R285" i="1"/>
  <c r="S285" i="1"/>
  <c r="T283" i="1"/>
  <c r="T268" i="1"/>
  <c r="R266" i="1"/>
  <c r="S266" i="1" s="1"/>
  <c r="T262" i="1"/>
  <c r="AC262" i="1" s="1"/>
  <c r="AD262" i="1"/>
  <c r="AF262" i="1" s="1"/>
  <c r="R245" i="1"/>
  <c r="S245" i="1" s="1"/>
  <c r="T239" i="1"/>
  <c r="AC239" i="1"/>
  <c r="AD239" i="1" s="1"/>
  <c r="T231" i="1"/>
  <c r="T203" i="1"/>
  <c r="U203" i="1" s="1"/>
  <c r="T202" i="1"/>
  <c r="AB202" i="1" s="1"/>
  <c r="AA171" i="1"/>
  <c r="AD169" i="1"/>
  <c r="T166" i="1"/>
  <c r="U166" i="1"/>
  <c r="R164" i="1"/>
  <c r="S164" i="1"/>
  <c r="AA159" i="1"/>
  <c r="AA156" i="1"/>
  <c r="AA153" i="1"/>
  <c r="T144" i="1"/>
  <c r="R142" i="1"/>
  <c r="S142" i="1" s="1"/>
  <c r="T140" i="1"/>
  <c r="AB140" i="1" s="1"/>
  <c r="AC140" i="1" s="1"/>
  <c r="AD140" i="1" s="1"/>
  <c r="AF140" i="1" s="1"/>
  <c r="R138" i="1"/>
  <c r="S138" i="1" s="1"/>
  <c r="R134" i="1"/>
  <c r="S134" i="1"/>
  <c r="R96" i="1"/>
  <c r="S96" i="1" s="1"/>
  <c r="AB544" i="1"/>
  <c r="R539" i="1"/>
  <c r="S539" i="1"/>
  <c r="R536" i="1"/>
  <c r="S536" i="1"/>
  <c r="R535" i="1"/>
  <c r="S535" i="1"/>
  <c r="R531" i="1"/>
  <c r="S531" i="1"/>
  <c r="T530" i="1"/>
  <c r="R508" i="1"/>
  <c r="S508" i="1" s="1"/>
  <c r="R505" i="1"/>
  <c r="S505" i="1"/>
  <c r="R500" i="1"/>
  <c r="S500" i="1" s="1"/>
  <c r="R497" i="1"/>
  <c r="S497" i="1" s="1"/>
  <c r="AA480" i="1"/>
  <c r="R392" i="1"/>
  <c r="S392" i="1"/>
  <c r="S374" i="1"/>
  <c r="AA343" i="1"/>
  <c r="AA319" i="1"/>
  <c r="T317" i="1"/>
  <c r="U317" i="1" s="1"/>
  <c r="AA306" i="1"/>
  <c r="R287" i="1"/>
  <c r="S287" i="1"/>
  <c r="T224" i="1"/>
  <c r="AC224" i="1"/>
  <c r="AD224" i="1" s="1"/>
  <c r="R216" i="1"/>
  <c r="S216" i="1" s="1"/>
  <c r="T208" i="1"/>
  <c r="R166" i="1"/>
  <c r="S166" i="1"/>
  <c r="R162" i="1"/>
  <c r="S162" i="1"/>
  <c r="T160" i="1"/>
  <c r="U160" i="1"/>
  <c r="R158" i="1"/>
  <c r="S158" i="1"/>
  <c r="R152" i="1"/>
  <c r="S152" i="1"/>
  <c r="R132" i="1"/>
  <c r="S132" i="1"/>
  <c r="T47" i="1"/>
  <c r="U47" i="1"/>
  <c r="U239" i="1"/>
  <c r="V517" i="1"/>
  <c r="T517" i="1"/>
  <c r="AB517" i="1" s="1"/>
  <c r="T284" i="1"/>
  <c r="AB284" i="1" s="1"/>
  <c r="T265" i="1"/>
  <c r="U19" i="1"/>
  <c r="V302" i="1"/>
  <c r="V167" i="1"/>
  <c r="T303" i="1"/>
  <c r="T518" i="1"/>
  <c r="AC518" i="1" s="1"/>
  <c r="V515" i="1"/>
  <c r="V546" i="1"/>
  <c r="T546" i="1"/>
  <c r="AB546" i="1"/>
  <c r="V523" i="1"/>
  <c r="T523" i="1"/>
  <c r="AC523" i="1"/>
  <c r="AD523" i="1" s="1"/>
  <c r="AF523" i="1" s="1"/>
  <c r="AB512" i="1"/>
  <c r="T508" i="1"/>
  <c r="AC508" i="1"/>
  <c r="AD508" i="1" s="1"/>
  <c r="V448" i="1"/>
  <c r="V438" i="1"/>
  <c r="U438" i="1"/>
  <c r="T407" i="1"/>
  <c r="U407" i="1"/>
  <c r="V407" i="1"/>
  <c r="AA99" i="1"/>
  <c r="AA93" i="1"/>
  <c r="T103" i="1"/>
  <c r="U103" i="1" s="1"/>
  <c r="T159" i="1"/>
  <c r="V135" i="1"/>
  <c r="T294" i="1"/>
  <c r="T89" i="1"/>
  <c r="U89" i="1" s="1"/>
  <c r="V428" i="1"/>
  <c r="T378" i="1"/>
  <c r="V445" i="1"/>
  <c r="U497" i="1"/>
  <c r="V539" i="1"/>
  <c r="V473" i="1"/>
  <c r="T538" i="1"/>
  <c r="AB522" i="1"/>
  <c r="AA489" i="1"/>
  <c r="U512" i="1"/>
  <c r="AC512" i="1"/>
  <c r="AD512" i="1" s="1"/>
  <c r="AF512" i="1"/>
  <c r="AB222" i="1"/>
  <c r="AB85" i="1"/>
  <c r="AC85" i="1" s="1"/>
  <c r="AD85" i="1" s="1"/>
  <c r="T23" i="1"/>
  <c r="T429" i="1"/>
  <c r="V512" i="1"/>
  <c r="T511" i="1"/>
  <c r="AC511" i="1"/>
  <c r="AD511" i="1" s="1"/>
  <c r="AF511" i="1" s="1"/>
  <c r="V511" i="1"/>
  <c r="V498" i="1"/>
  <c r="T498" i="1"/>
  <c r="T547" i="1"/>
  <c r="R545" i="1"/>
  <c r="S545" i="1" s="1"/>
  <c r="T543" i="1"/>
  <c r="AB543" i="1" s="1"/>
  <c r="R543" i="1"/>
  <c r="S543" i="1" s="1"/>
  <c r="T535" i="1"/>
  <c r="R534" i="1"/>
  <c r="S534" i="1" s="1"/>
  <c r="R533" i="1"/>
  <c r="S533" i="1" s="1"/>
  <c r="T524" i="1"/>
  <c r="R522" i="1"/>
  <c r="S522" i="1" s="1"/>
  <c r="T493" i="1"/>
  <c r="AA132" i="1"/>
  <c r="AB132" i="1"/>
  <c r="AC132" i="1" s="1"/>
  <c r="AD132" i="1"/>
  <c r="AF132" i="1" s="1"/>
  <c r="T542" i="1"/>
  <c r="U542" i="1" s="1"/>
  <c r="T540" i="1"/>
  <c r="R526" i="1"/>
  <c r="S526" i="1" s="1"/>
  <c r="T520" i="1"/>
  <c r="R520" i="1"/>
  <c r="S520" i="1"/>
  <c r="R516" i="1"/>
  <c r="S516" i="1" s="1"/>
  <c r="R514" i="1"/>
  <c r="S514" i="1" s="1"/>
  <c r="T509" i="1"/>
  <c r="R509" i="1"/>
  <c r="S509" i="1"/>
  <c r="T507" i="1"/>
  <c r="T505" i="1"/>
  <c r="R501" i="1"/>
  <c r="S501" i="1" s="1"/>
  <c r="R495" i="1"/>
  <c r="S495" i="1" s="1"/>
  <c r="R493" i="1"/>
  <c r="S493" i="1"/>
  <c r="R479" i="1"/>
  <c r="S479" i="1" s="1"/>
  <c r="S359" i="1"/>
  <c r="R351" i="1"/>
  <c r="S351" i="1"/>
  <c r="T347" i="1"/>
  <c r="R253" i="1"/>
  <c r="S253" i="1" s="1"/>
  <c r="R247" i="1"/>
  <c r="S247" i="1" s="1"/>
  <c r="R69" i="1"/>
  <c r="S69" i="1" s="1"/>
  <c r="AA487" i="1"/>
  <c r="R487" i="1"/>
  <c r="S487" i="1"/>
  <c r="AA486" i="1"/>
  <c r="R486" i="1"/>
  <c r="S486" i="1" s="1"/>
  <c r="T485" i="1"/>
  <c r="R484" i="1"/>
  <c r="S484" i="1"/>
  <c r="R483" i="1"/>
  <c r="S483" i="1"/>
  <c r="R480" i="1"/>
  <c r="S480" i="1"/>
  <c r="R477" i="1"/>
  <c r="S477" i="1"/>
  <c r="R467" i="1"/>
  <c r="S467" i="1"/>
  <c r="R428" i="1"/>
  <c r="S428" i="1" s="1"/>
  <c r="R401" i="1"/>
  <c r="S401" i="1" s="1"/>
  <c r="S391" i="1"/>
  <c r="AA336" i="1"/>
  <c r="AA315" i="1"/>
  <c r="T307" i="1"/>
  <c r="R305" i="1"/>
  <c r="S305" i="1"/>
  <c r="R296" i="1"/>
  <c r="S296" i="1" s="1"/>
  <c r="T288" i="1"/>
  <c r="T194" i="1"/>
  <c r="U194" i="1"/>
  <c r="T192" i="1"/>
  <c r="AA177" i="1"/>
  <c r="T176" i="1"/>
  <c r="R174" i="1"/>
  <c r="S174" i="1" s="1"/>
  <c r="AA168" i="1"/>
  <c r="AA164" i="1"/>
  <c r="T149" i="1"/>
  <c r="T145" i="1"/>
  <c r="U145" i="1"/>
  <c r="T120" i="1"/>
  <c r="AB120" i="1" s="1"/>
  <c r="R362" i="1"/>
  <c r="S362" i="1" s="1"/>
  <c r="T360" i="1"/>
  <c r="R349" i="1"/>
  <c r="S349" i="1" s="1"/>
  <c r="T346" i="1"/>
  <c r="U346" i="1"/>
  <c r="AA335" i="1"/>
  <c r="R326" i="1"/>
  <c r="S326" i="1" s="1"/>
  <c r="R317" i="1"/>
  <c r="S317" i="1"/>
  <c r="T313" i="1"/>
  <c r="U313" i="1"/>
  <c r="S308" i="1"/>
  <c r="T297" i="1"/>
  <c r="R289" i="1"/>
  <c r="S289" i="1" s="1"/>
  <c r="R284" i="1"/>
  <c r="S284" i="1" s="1"/>
  <c r="R272" i="1"/>
  <c r="S272" i="1" s="1"/>
  <c r="R265" i="1"/>
  <c r="S265" i="1"/>
  <c r="R263" i="1"/>
  <c r="S263" i="1" s="1"/>
  <c r="R259" i="1"/>
  <c r="S259" i="1" s="1"/>
  <c r="AA191" i="1"/>
  <c r="AB191" i="1"/>
  <c r="AC191" i="1"/>
  <c r="AD191" i="1" s="1"/>
  <c r="R186" i="1"/>
  <c r="S186" i="1"/>
  <c r="R181" i="1"/>
  <c r="S181" i="1"/>
  <c r="R179" i="1"/>
  <c r="S179" i="1"/>
  <c r="R177" i="1"/>
  <c r="S177" i="1" s="1"/>
  <c r="AA175" i="1"/>
  <c r="T174" i="1"/>
  <c r="AC174" i="1" s="1"/>
  <c r="AA166" i="1"/>
  <c r="T165" i="1"/>
  <c r="AB165" i="1"/>
  <c r="AC165" i="1" s="1"/>
  <c r="AD165" i="1" s="1"/>
  <c r="T162" i="1"/>
  <c r="AA158" i="1"/>
  <c r="AB158" i="1" s="1"/>
  <c r="AC158" i="1" s="1"/>
  <c r="AD158" i="1" s="1"/>
  <c r="AA152" i="1"/>
  <c r="T148" i="1"/>
  <c r="T147" i="1"/>
  <c r="U147" i="1"/>
  <c r="R146" i="1"/>
  <c r="S146" i="1" s="1"/>
  <c r="AA121" i="1"/>
  <c r="R121" i="1"/>
  <c r="S121" i="1"/>
  <c r="R119" i="1"/>
  <c r="S119" i="1"/>
  <c r="T100" i="1"/>
  <c r="U100" i="1"/>
  <c r="R97" i="1"/>
  <c r="S97" i="1"/>
  <c r="AA91" i="1"/>
  <c r="T90" i="1"/>
  <c r="R72" i="1"/>
  <c r="S72" i="1"/>
  <c r="AA60" i="1"/>
  <c r="R54" i="1"/>
  <c r="S54" i="1" s="1"/>
  <c r="R36" i="1"/>
  <c r="S36" i="1"/>
  <c r="AA341" i="1"/>
  <c r="AA313" i="1"/>
  <c r="AB313" i="1"/>
  <c r="AC313" i="1" s="1"/>
  <c r="AD313" i="1"/>
  <c r="AA163" i="1"/>
  <c r="AA149" i="1"/>
  <c r="T68" i="1"/>
  <c r="U237" i="1"/>
  <c r="AC519" i="1"/>
  <c r="AD519" i="1"/>
  <c r="AB519" i="1"/>
  <c r="V527" i="1"/>
  <c r="T527" i="1"/>
  <c r="AB527" i="1" s="1"/>
  <c r="T500" i="1"/>
  <c r="AB500" i="1"/>
  <c r="T374" i="1"/>
  <c r="V345" i="1"/>
  <c r="T345" i="1"/>
  <c r="U345" i="1" s="1"/>
  <c r="V320" i="1"/>
  <c r="T320" i="1"/>
  <c r="AB320" i="1"/>
  <c r="AC320" i="1" s="1"/>
  <c r="AD320" i="1" s="1"/>
  <c r="AA111" i="1"/>
  <c r="AB111" i="1"/>
  <c r="T170" i="1"/>
  <c r="U170" i="1" s="1"/>
  <c r="T210" i="1"/>
  <c r="T133" i="1"/>
  <c r="V139" i="1"/>
  <c r="T304" i="1"/>
  <c r="T310" i="1"/>
  <c r="U310" i="1" s="1"/>
  <c r="T308" i="1"/>
  <c r="V373" i="1"/>
  <c r="U515" i="1"/>
  <c r="AG515" i="1" s="1"/>
  <c r="AH515" i="1" s="1"/>
  <c r="AC497" i="1"/>
  <c r="AD497" i="1"/>
  <c r="V522" i="1"/>
  <c r="T531" i="1"/>
  <c r="T529" i="1"/>
  <c r="V529" i="1"/>
  <c r="AC520" i="1"/>
  <c r="AD520" i="1" s="1"/>
  <c r="T496" i="1"/>
  <c r="AB496" i="1"/>
  <c r="AA482" i="1"/>
  <c r="AA481" i="1"/>
  <c r="AB481" i="1" s="1"/>
  <c r="V459" i="1"/>
  <c r="T459" i="1"/>
  <c r="AB459" i="1" s="1"/>
  <c r="AC192" i="1"/>
  <c r="AD192" i="1" s="1"/>
  <c r="U546" i="1"/>
  <c r="AC546" i="1"/>
  <c r="AD546" i="1"/>
  <c r="AF546" i="1" s="1"/>
  <c r="T541" i="1"/>
  <c r="V541" i="1"/>
  <c r="V526" i="1"/>
  <c r="T526" i="1"/>
  <c r="V514" i="1"/>
  <c r="T514" i="1"/>
  <c r="U511" i="1"/>
  <c r="AB511" i="1"/>
  <c r="T502" i="1"/>
  <c r="V362" i="1"/>
  <c r="T362" i="1"/>
  <c r="V350" i="1"/>
  <c r="T350" i="1"/>
  <c r="U350" i="1"/>
  <c r="V348" i="1"/>
  <c r="T348" i="1"/>
  <c r="V343" i="1"/>
  <c r="T343" i="1"/>
  <c r="AA133" i="1"/>
  <c r="AA119" i="1"/>
  <c r="AC222" i="1"/>
  <c r="AD222" i="1"/>
  <c r="AF222" i="1" s="1"/>
  <c r="T119" i="1"/>
  <c r="T221" i="1"/>
  <c r="T217" i="1"/>
  <c r="AB217" i="1" s="1"/>
  <c r="T263" i="1"/>
  <c r="U263" i="1" s="1"/>
  <c r="T209" i="1"/>
  <c r="T218" i="1"/>
  <c r="T21" i="1"/>
  <c r="T312" i="1"/>
  <c r="U312" i="1" s="1"/>
  <c r="T171" i="1"/>
  <c r="U427" i="1"/>
  <c r="T383" i="1"/>
  <c r="U383" i="1"/>
  <c r="V381" i="1"/>
  <c r="U519" i="1"/>
  <c r="U517" i="1"/>
  <c r="AC517" i="1"/>
  <c r="AD517" i="1" s="1"/>
  <c r="T510" i="1"/>
  <c r="T533" i="1"/>
  <c r="U533" i="1" s="1"/>
  <c r="T528" i="1"/>
  <c r="V525" i="1"/>
  <c r="T525" i="1"/>
  <c r="AB515" i="1"/>
  <c r="V513" i="1"/>
  <c r="T513" i="1"/>
  <c r="V499" i="1"/>
  <c r="T499" i="1"/>
  <c r="U485" i="1"/>
  <c r="V481" i="1"/>
  <c r="T481" i="1"/>
  <c r="U481" i="1"/>
  <c r="AD518" i="1"/>
  <c r="V545" i="1"/>
  <c r="T545" i="1"/>
  <c r="U545" i="1" s="1"/>
  <c r="V506" i="1"/>
  <c r="T506" i="1"/>
  <c r="V504" i="1"/>
  <c r="T504" i="1"/>
  <c r="T501" i="1"/>
  <c r="AB501" i="1"/>
  <c r="AA473" i="1"/>
  <c r="AA468" i="1"/>
  <c r="AA465" i="1"/>
  <c r="AA447" i="1"/>
  <c r="AA442" i="1"/>
  <c r="AA421" i="1"/>
  <c r="AB547" i="1"/>
  <c r="V536" i="1"/>
  <c r="T536" i="1"/>
  <c r="V516" i="1"/>
  <c r="T516" i="1"/>
  <c r="AB516" i="1" s="1"/>
  <c r="V492" i="1"/>
  <c r="T492" i="1"/>
  <c r="R489" i="1"/>
  <c r="S489" i="1" s="1"/>
  <c r="AA485" i="1"/>
  <c r="AB485" i="1" s="1"/>
  <c r="AC485" i="1"/>
  <c r="AD485" i="1" s="1"/>
  <c r="AA484" i="1"/>
  <c r="AA483" i="1"/>
  <c r="AA477" i="1"/>
  <c r="AA476" i="1"/>
  <c r="AA474" i="1"/>
  <c r="AB474" i="1"/>
  <c r="AA440" i="1"/>
  <c r="AA491" i="1"/>
  <c r="AA450" i="1"/>
  <c r="AA401" i="1"/>
  <c r="R321" i="1"/>
  <c r="S321" i="1" s="1"/>
  <c r="V290" i="1"/>
  <c r="T290" i="1"/>
  <c r="U290" i="1"/>
  <c r="R466" i="1"/>
  <c r="S466" i="1"/>
  <c r="AA458" i="1"/>
  <c r="R450" i="1"/>
  <c r="S450" i="1" s="1"/>
  <c r="AA446" i="1"/>
  <c r="AB446" i="1" s="1"/>
  <c r="S444" i="1"/>
  <c r="R442" i="1"/>
  <c r="S442" i="1" s="1"/>
  <c r="AA426" i="1"/>
  <c r="AB426" i="1" s="1"/>
  <c r="R423" i="1"/>
  <c r="S423" i="1"/>
  <c r="R421" i="1"/>
  <c r="S421" i="1" s="1"/>
  <c r="R414" i="1"/>
  <c r="S414" i="1"/>
  <c r="R399" i="1"/>
  <c r="S399" i="1"/>
  <c r="T368" i="1"/>
  <c r="U368" i="1" s="1"/>
  <c r="AB368" i="1"/>
  <c r="AC368" i="1"/>
  <c r="AD368" i="1" s="1"/>
  <c r="AA361" i="1"/>
  <c r="S357" i="1"/>
  <c r="AB298" i="1"/>
  <c r="AC298" i="1"/>
  <c r="AD298" i="1" s="1"/>
  <c r="AF298" i="1" s="1"/>
  <c r="T280" i="1"/>
  <c r="R256" i="1"/>
  <c r="S256" i="1"/>
  <c r="R255" i="1"/>
  <c r="S255" i="1"/>
  <c r="R169" i="1"/>
  <c r="S169" i="1"/>
  <c r="AA143" i="1"/>
  <c r="AA114" i="1"/>
  <c r="AA110" i="1"/>
  <c r="AB110" i="1" s="1"/>
  <c r="AC110" i="1"/>
  <c r="AD110" i="1" s="1"/>
  <c r="R61" i="1"/>
  <c r="S61" i="1"/>
  <c r="T455" i="1"/>
  <c r="AB455" i="1" s="1"/>
  <c r="R437" i="1"/>
  <c r="S437" i="1"/>
  <c r="R402" i="1"/>
  <c r="S402" i="1"/>
  <c r="R364" i="1"/>
  <c r="S364" i="1"/>
  <c r="R346" i="1"/>
  <c r="S346" i="1"/>
  <c r="R270" i="1"/>
  <c r="S270" i="1"/>
  <c r="AA157" i="1"/>
  <c r="R124" i="1"/>
  <c r="S124" i="1" s="1"/>
  <c r="V122" i="1"/>
  <c r="T122" i="1"/>
  <c r="U122" i="1"/>
  <c r="V112" i="1"/>
  <c r="T112" i="1"/>
  <c r="R207" i="1"/>
  <c r="S207" i="1"/>
  <c r="AC201" i="1"/>
  <c r="AD201" i="1"/>
  <c r="AA150" i="1"/>
  <c r="AB150" i="1"/>
  <c r="AA141" i="1"/>
  <c r="R135" i="1"/>
  <c r="S135" i="1" s="1"/>
  <c r="R113" i="1"/>
  <c r="S113" i="1" s="1"/>
  <c r="R111" i="1"/>
  <c r="S111" i="1" s="1"/>
  <c r="R108" i="1"/>
  <c r="S108" i="1" s="1"/>
  <c r="AA103" i="1"/>
  <c r="R93" i="1"/>
  <c r="S93" i="1"/>
  <c r="T60" i="1"/>
  <c r="AB60" i="1" s="1"/>
  <c r="U60" i="1"/>
  <c r="R49" i="1"/>
  <c r="S49" i="1" s="1"/>
  <c r="R44" i="1"/>
  <c r="S44" i="1"/>
  <c r="T226" i="1"/>
  <c r="AC226" i="1" s="1"/>
  <c r="AD226" i="1" s="1"/>
  <c r="AG226" i="1" s="1"/>
  <c r="AH226" i="1" s="1"/>
  <c r="AB226" i="1"/>
  <c r="R196" i="1"/>
  <c r="S196" i="1" s="1"/>
  <c r="AA140" i="1"/>
  <c r="AA116" i="1"/>
  <c r="AA112" i="1"/>
  <c r="T99" i="1"/>
  <c r="AA79" i="1"/>
  <c r="R58" i="1"/>
  <c r="S58" i="1"/>
  <c r="R34" i="1"/>
  <c r="S34" i="1"/>
  <c r="R27" i="1"/>
  <c r="S27" i="1"/>
  <c r="R18" i="1"/>
  <c r="S18" i="1"/>
  <c r="U238" i="1"/>
  <c r="AC238" i="1"/>
  <c r="AD238" i="1" s="1"/>
  <c r="AF238" i="1" s="1"/>
  <c r="AG238" i="1" s="1"/>
  <c r="AH238" i="1" s="1"/>
  <c r="U132" i="1"/>
  <c r="U191" i="1"/>
  <c r="U169" i="1"/>
  <c r="U275" i="1"/>
  <c r="U251" i="1"/>
  <c r="AC251" i="1"/>
  <c r="AD251" i="1" s="1"/>
  <c r="AF251" i="1" s="1"/>
  <c r="U272" i="1"/>
  <c r="V351" i="1"/>
  <c r="T351" i="1"/>
  <c r="V441" i="1"/>
  <c r="AA148" i="1"/>
  <c r="AA146" i="1"/>
  <c r="AC261" i="1"/>
  <c r="AD261" i="1"/>
  <c r="T156" i="1"/>
  <c r="AC213" i="1"/>
  <c r="AD213" i="1" s="1"/>
  <c r="AB239" i="1"/>
  <c r="U186" i="1"/>
  <c r="T399" i="1"/>
  <c r="AB256" i="1"/>
  <c r="AA388" i="1"/>
  <c r="AA355" i="1"/>
  <c r="V309" i="1"/>
  <c r="T309" i="1"/>
  <c r="AC172" i="1"/>
  <c r="AD172" i="1" s="1"/>
  <c r="AF172" i="1"/>
  <c r="R475" i="1"/>
  <c r="S475" i="1"/>
  <c r="R469" i="1"/>
  <c r="S469" i="1"/>
  <c r="R455" i="1"/>
  <c r="S455" i="1"/>
  <c r="AA453" i="1"/>
  <c r="AA407" i="1"/>
  <c r="AB407" i="1" s="1"/>
  <c r="AC407" i="1"/>
  <c r="AD407" i="1" s="1"/>
  <c r="AA392" i="1"/>
  <c r="AB392" i="1" s="1"/>
  <c r="AA385" i="1"/>
  <c r="R485" i="1"/>
  <c r="S485" i="1"/>
  <c r="AA454" i="1"/>
  <c r="R440" i="1"/>
  <c r="S440" i="1" s="1"/>
  <c r="AA406" i="1"/>
  <c r="AA400" i="1"/>
  <c r="AA376" i="1"/>
  <c r="AB376" i="1" s="1"/>
  <c r="AC376" i="1" s="1"/>
  <c r="AD376" i="1" s="1"/>
  <c r="T490" i="1"/>
  <c r="R490" i="1"/>
  <c r="S490" i="1" s="1"/>
  <c r="R488" i="1"/>
  <c r="S488" i="1" s="1"/>
  <c r="T484" i="1"/>
  <c r="R474" i="1"/>
  <c r="S474" i="1" s="1"/>
  <c r="R473" i="1"/>
  <c r="S473" i="1"/>
  <c r="R462" i="1"/>
  <c r="S462" i="1"/>
  <c r="R451" i="1"/>
  <c r="S451" i="1"/>
  <c r="T415" i="1"/>
  <c r="R406" i="1"/>
  <c r="S406" i="1" s="1"/>
  <c r="R396" i="1"/>
  <c r="S396" i="1" s="1"/>
  <c r="AA391" i="1"/>
  <c r="AB391" i="1" s="1"/>
  <c r="AC391" i="1" s="1"/>
  <c r="AD391" i="1" s="1"/>
  <c r="T387" i="1"/>
  <c r="AA337" i="1"/>
  <c r="T334" i="1"/>
  <c r="T282" i="1"/>
  <c r="U282" i="1" s="1"/>
  <c r="R282" i="1"/>
  <c r="S282" i="1" s="1"/>
  <c r="S277" i="1"/>
  <c r="T264" i="1"/>
  <c r="U264" i="1"/>
  <c r="AB264" i="1"/>
  <c r="T228" i="1"/>
  <c r="V228" i="1"/>
  <c r="R209" i="1"/>
  <c r="S209" i="1"/>
  <c r="AA134" i="1"/>
  <c r="AB134" i="1"/>
  <c r="T365" i="1"/>
  <c r="R358" i="1"/>
  <c r="S358" i="1" s="1"/>
  <c r="T356" i="1"/>
  <c r="U356" i="1" s="1"/>
  <c r="AA353" i="1"/>
  <c r="AA327" i="1"/>
  <c r="R306" i="1"/>
  <c r="S306" i="1" s="1"/>
  <c r="R303" i="1"/>
  <c r="S303" i="1"/>
  <c r="T163" i="1"/>
  <c r="AA378" i="1"/>
  <c r="AA309" i="1"/>
  <c r="R300" i="1"/>
  <c r="S300" i="1"/>
  <c r="AA295" i="1"/>
  <c r="AB295" i="1" s="1"/>
  <c r="AC295" i="1" s="1"/>
  <c r="AD295" i="1" s="1"/>
  <c r="R269" i="1"/>
  <c r="S269" i="1" s="1"/>
  <c r="S258" i="1"/>
  <c r="AA334" i="1"/>
  <c r="T333" i="1"/>
  <c r="U333" i="1" s="1"/>
  <c r="R318" i="1"/>
  <c r="S318" i="1" s="1"/>
  <c r="R307" i="1"/>
  <c r="S307" i="1" s="1"/>
  <c r="AA304" i="1"/>
  <c r="AB304" i="1" s="1"/>
  <c r="R283" i="1"/>
  <c r="S283" i="1"/>
  <c r="R268" i="1"/>
  <c r="S268" i="1"/>
  <c r="R239" i="1"/>
  <c r="S239" i="1"/>
  <c r="R227" i="1"/>
  <c r="S227" i="1"/>
  <c r="V163" i="1"/>
  <c r="AA147" i="1"/>
  <c r="AB147" i="1" s="1"/>
  <c r="AC147" i="1" s="1"/>
  <c r="AD147" i="1" s="1"/>
  <c r="AA126" i="1"/>
  <c r="AA125" i="1"/>
  <c r="AA72" i="1"/>
  <c r="AA193" i="1"/>
  <c r="AA142" i="1"/>
  <c r="AB142" i="1"/>
  <c r="AA127" i="1"/>
  <c r="AA123" i="1"/>
  <c r="V38" i="1"/>
  <c r="T38" i="1"/>
  <c r="R228" i="1"/>
  <c r="S228" i="1"/>
  <c r="T225" i="1"/>
  <c r="T220" i="1"/>
  <c r="AB220" i="1"/>
  <c r="R215" i="1"/>
  <c r="S215" i="1" s="1"/>
  <c r="R203" i="1"/>
  <c r="S203" i="1"/>
  <c r="T199" i="1"/>
  <c r="U199" i="1" s="1"/>
  <c r="V97" i="1"/>
  <c r="T97" i="1"/>
  <c r="U97" i="1" s="1"/>
  <c r="T43" i="1"/>
  <c r="AC43" i="1" s="1"/>
  <c r="AD43" i="1" s="1"/>
  <c r="AA113" i="1"/>
  <c r="AB113" i="1"/>
  <c r="AC113" i="1" s="1"/>
  <c r="AD113" i="1" s="1"/>
  <c r="AF113" i="1" s="1"/>
  <c r="AA101" i="1"/>
  <c r="AB101" i="1" s="1"/>
  <c r="AC101" i="1" s="1"/>
  <c r="AD101" i="1" s="1"/>
  <c r="V99" i="1"/>
  <c r="R70" i="1"/>
  <c r="S70" i="1" s="1"/>
  <c r="R48" i="1"/>
  <c r="S48" i="1"/>
  <c r="V43" i="1"/>
  <c r="R39" i="1"/>
  <c r="S39" i="1"/>
  <c r="AA47" i="1"/>
  <c r="AB47" i="1"/>
  <c r="AC47" i="1" s="1"/>
  <c r="AD47" i="1" s="1"/>
  <c r="AA81" i="1"/>
  <c r="T78" i="1"/>
  <c r="U78" i="1" s="1"/>
  <c r="R78" i="1"/>
  <c r="S78" i="1" s="1"/>
  <c r="R67" i="1"/>
  <c r="S67" i="1" s="1"/>
  <c r="R21" i="1"/>
  <c r="S21" i="1"/>
  <c r="T16" i="1"/>
  <c r="U16" i="1" s="1"/>
  <c r="AC168" i="1"/>
  <c r="AD168" i="1" s="1"/>
  <c r="U128" i="1"/>
  <c r="AB198" i="1"/>
  <c r="AD198" i="1"/>
  <c r="U31" i="1"/>
  <c r="AC31" i="1"/>
  <c r="AD31" i="1"/>
  <c r="T416" i="1"/>
  <c r="V416" i="1"/>
  <c r="T410" i="1"/>
  <c r="T211" i="1"/>
  <c r="AA206" i="1"/>
  <c r="AA203" i="1"/>
  <c r="V200" i="1"/>
  <c r="T200" i="1"/>
  <c r="T125" i="1"/>
  <c r="V115" i="1"/>
  <c r="T115" i="1"/>
  <c r="T77" i="1"/>
  <c r="T15" i="1"/>
  <c r="AC197" i="1"/>
  <c r="AD197" i="1" s="1"/>
  <c r="U59" i="1"/>
  <c r="U120" i="1"/>
  <c r="U283" i="1"/>
  <c r="V470" i="1"/>
  <c r="T470" i="1"/>
  <c r="V452" i="1"/>
  <c r="AC216" i="1"/>
  <c r="AD216" i="1"/>
  <c r="AF216" i="1"/>
  <c r="AG216" i="1" s="1"/>
  <c r="AH216" i="1" s="1"/>
  <c r="U197" i="1"/>
  <c r="AB262" i="1"/>
  <c r="U151" i="1"/>
  <c r="U30" i="1"/>
  <c r="AB30" i="1"/>
  <c r="AC30" i="1"/>
  <c r="AD30" i="1"/>
  <c r="U428" i="1"/>
  <c r="U240" i="1"/>
  <c r="AB242" i="1"/>
  <c r="U34" i="1"/>
  <c r="AC291" i="1"/>
  <c r="AD291" i="1" s="1"/>
  <c r="AF291" i="1" s="1"/>
  <c r="AG291" i="1"/>
  <c r="AH291" i="1" s="1"/>
  <c r="U201" i="1"/>
  <c r="U73" i="1"/>
  <c r="U205" i="1"/>
  <c r="AC205" i="1"/>
  <c r="AD205" i="1"/>
  <c r="AF205" i="1" s="1"/>
  <c r="U216" i="1"/>
  <c r="AB233" i="1"/>
  <c r="U198" i="1"/>
  <c r="U392" i="1"/>
  <c r="U349" i="1"/>
  <c r="T489" i="1"/>
  <c r="T487" i="1"/>
  <c r="U487" i="1" s="1"/>
  <c r="V487" i="1"/>
  <c r="V478" i="1"/>
  <c r="T478" i="1"/>
  <c r="V477" i="1"/>
  <c r="T477" i="1"/>
  <c r="V457" i="1"/>
  <c r="AA456" i="1"/>
  <c r="AA449" i="1"/>
  <c r="AB449" i="1" s="1"/>
  <c r="V434" i="1"/>
  <c r="T434" i="1"/>
  <c r="T397" i="1"/>
  <c r="U397" i="1" s="1"/>
  <c r="V377" i="1"/>
  <c r="T377" i="1"/>
  <c r="AA372" i="1"/>
  <c r="V358" i="1"/>
  <c r="T358" i="1"/>
  <c r="V316" i="1"/>
  <c r="T316" i="1"/>
  <c r="T405" i="1"/>
  <c r="T391" i="1"/>
  <c r="U381" i="1"/>
  <c r="U404" i="1"/>
  <c r="U359" i="1"/>
  <c r="AA444" i="1"/>
  <c r="AB444" i="1" s="1"/>
  <c r="AA439" i="1"/>
  <c r="AB439" i="1" s="1"/>
  <c r="AA438" i="1"/>
  <c r="AB438" i="1" s="1"/>
  <c r="AA437" i="1"/>
  <c r="AA436" i="1"/>
  <c r="V431" i="1"/>
  <c r="T431" i="1"/>
  <c r="V424" i="1"/>
  <c r="T424" i="1"/>
  <c r="AC424" i="1"/>
  <c r="AD424" i="1" s="1"/>
  <c r="AF424" i="1" s="1"/>
  <c r="AB423" i="1"/>
  <c r="AC423" i="1"/>
  <c r="AD423" i="1" s="1"/>
  <c r="V417" i="1"/>
  <c r="T417" i="1"/>
  <c r="AC417" i="1" s="1"/>
  <c r="V414" i="1"/>
  <c r="T414" i="1"/>
  <c r="T380" i="1"/>
  <c r="V380" i="1"/>
  <c r="AA340" i="1"/>
  <c r="AA338" i="1"/>
  <c r="T336" i="1"/>
  <c r="AA330" i="1"/>
  <c r="V285" i="1"/>
  <c r="T285" i="1"/>
  <c r="AC285" i="1" s="1"/>
  <c r="AD285" i="1" s="1"/>
  <c r="AE135" i="1"/>
  <c r="V491" i="1"/>
  <c r="T491" i="1"/>
  <c r="T488" i="1"/>
  <c r="T483" i="1"/>
  <c r="V483" i="1"/>
  <c r="T465" i="1"/>
  <c r="AA448" i="1"/>
  <c r="AC448" i="1"/>
  <c r="AD448" i="1" s="1"/>
  <c r="AG448" i="1" s="1"/>
  <c r="AH448" i="1" s="1"/>
  <c r="AA434" i="1"/>
  <c r="T412" i="1"/>
  <c r="V412" i="1"/>
  <c r="T370" i="1"/>
  <c r="AA316" i="1"/>
  <c r="AA299" i="1"/>
  <c r="T479" i="1"/>
  <c r="V476" i="1"/>
  <c r="T476" i="1"/>
  <c r="T474" i="1"/>
  <c r="U474" i="1"/>
  <c r="AA443" i="1"/>
  <c r="T401" i="1"/>
  <c r="R367" i="1"/>
  <c r="S367" i="1"/>
  <c r="AA325" i="1"/>
  <c r="AB325" i="1" s="1"/>
  <c r="AC325" i="1" s="1"/>
  <c r="AA323" i="1"/>
  <c r="R290" i="1"/>
  <c r="S290" i="1"/>
  <c r="V453" i="1"/>
  <c r="V430" i="1"/>
  <c r="T430" i="1"/>
  <c r="R404" i="1"/>
  <c r="S404" i="1" s="1"/>
  <c r="AA296" i="1"/>
  <c r="AB296" i="1"/>
  <c r="AC296" i="1"/>
  <c r="AD296" i="1"/>
  <c r="R348" i="1"/>
  <c r="S348" i="1" s="1"/>
  <c r="R337" i="1"/>
  <c r="S337" i="1"/>
  <c r="S310" i="1"/>
  <c r="V305" i="1"/>
  <c r="T305" i="1"/>
  <c r="T299" i="1"/>
  <c r="T354" i="1"/>
  <c r="S312" i="1"/>
  <c r="R311" i="1"/>
  <c r="S311" i="1"/>
  <c r="R297" i="1"/>
  <c r="S297" i="1"/>
  <c r="R294" i="1"/>
  <c r="S294" i="1"/>
  <c r="AA184" i="1"/>
  <c r="AA115" i="1"/>
  <c r="T260" i="1"/>
  <c r="U260" i="1" s="1"/>
  <c r="AA131" i="1"/>
  <c r="AB131" i="1" s="1"/>
  <c r="AC131" i="1"/>
  <c r="AD131" i="1" s="1"/>
  <c r="AA128" i="1"/>
  <c r="AB128" i="1" s="1"/>
  <c r="AC128" i="1" s="1"/>
  <c r="AD128" i="1" s="1"/>
  <c r="AF128" i="1" s="1"/>
  <c r="V17" i="1"/>
  <c r="T17" i="1"/>
  <c r="AA154" i="1"/>
  <c r="AB154" i="1"/>
  <c r="AC154" i="1" s="1"/>
  <c r="AD154" i="1" s="1"/>
  <c r="R145" i="1"/>
  <c r="S145" i="1"/>
  <c r="AA138" i="1"/>
  <c r="AB138" i="1"/>
  <c r="AC138" i="1" s="1"/>
  <c r="AD138" i="1" s="1"/>
  <c r="AA130" i="1"/>
  <c r="AB130" i="1" s="1"/>
  <c r="AC130" i="1" s="1"/>
  <c r="AD130" i="1" s="1"/>
  <c r="R172" i="1"/>
  <c r="S172" i="1" s="1"/>
  <c r="AA145" i="1"/>
  <c r="AB145" i="1" s="1"/>
  <c r="AC145" i="1" s="1"/>
  <c r="AD145" i="1" s="1"/>
  <c r="R123" i="1"/>
  <c r="S123" i="1"/>
  <c r="AA71" i="1"/>
  <c r="V57" i="1"/>
  <c r="V72" i="1"/>
  <c r="T72" i="1"/>
  <c r="AB72" i="1"/>
  <c r="V28" i="1"/>
  <c r="R99" i="1"/>
  <c r="S99" i="1" s="1"/>
  <c r="R94" i="1"/>
  <c r="S94" i="1" s="1"/>
  <c r="T93" i="1"/>
  <c r="AB93" i="1" s="1"/>
  <c r="T91" i="1"/>
  <c r="T84" i="1"/>
  <c r="R24" i="1"/>
  <c r="S24" i="1"/>
  <c r="R77" i="1"/>
  <c r="S77" i="1"/>
  <c r="R30" i="1"/>
  <c r="S30" i="1"/>
  <c r="R16" i="1"/>
  <c r="S16" i="1"/>
  <c r="AC233" i="1"/>
  <c r="AD233" i="1"/>
  <c r="AB103" i="1"/>
  <c r="AC103" i="1" s="1"/>
  <c r="AD103" i="1" s="1"/>
  <c r="AB240" i="1"/>
  <c r="AB143" i="1"/>
  <c r="AC143" i="1" s="1"/>
  <c r="AD143" i="1" s="1"/>
  <c r="U224" i="1"/>
  <c r="AC219" i="1"/>
  <c r="AD219" i="1" s="1"/>
  <c r="AF219" i="1" s="1"/>
  <c r="AC232" i="1"/>
  <c r="AD232" i="1" s="1"/>
  <c r="AC252" i="1"/>
  <c r="AD252" i="1" s="1"/>
  <c r="AC150" i="1"/>
  <c r="AD150" i="1" s="1"/>
  <c r="AB127" i="1"/>
  <c r="AB141" i="1"/>
  <c r="AC141" i="1" s="1"/>
  <c r="AD141" i="1" s="1"/>
  <c r="AB343" i="1"/>
  <c r="AC343" i="1" s="1"/>
  <c r="AD343" i="1"/>
  <c r="AF343" i="1" s="1"/>
  <c r="AB224" i="1"/>
  <c r="AB283" i="1"/>
  <c r="AB203" i="1"/>
  <c r="AC203" i="1"/>
  <c r="AD203" i="1"/>
  <c r="AB174" i="1"/>
  <c r="AD174" i="1"/>
  <c r="U494" i="1"/>
  <c r="AB63" i="1"/>
  <c r="AC63" i="1"/>
  <c r="AD63" i="1" s="1"/>
  <c r="AF63" i="1" s="1"/>
  <c r="AG63" i="1" s="1"/>
  <c r="AH63" i="1" s="1"/>
  <c r="AB155" i="1"/>
  <c r="AC155" i="1" s="1"/>
  <c r="AD155" i="1" s="1"/>
  <c r="AF155" i="1" s="1"/>
  <c r="U150" i="1"/>
  <c r="AB289" i="1"/>
  <c r="U228" i="1"/>
  <c r="AC289" i="1"/>
  <c r="AD289" i="1"/>
  <c r="AF289" i="1" s="1"/>
  <c r="AB167" i="1"/>
  <c r="AC167" i="1"/>
  <c r="AD167" i="1" s="1"/>
  <c r="AF167" i="1"/>
  <c r="AB212" i="1"/>
  <c r="AC202" i="1"/>
  <c r="AD202" i="1"/>
  <c r="U262" i="1"/>
  <c r="AC283" i="1"/>
  <c r="AD283" i="1" s="1"/>
  <c r="AB204" i="1"/>
  <c r="AC204" i="1"/>
  <c r="AD204" i="1" s="1"/>
  <c r="AF204" i="1" s="1"/>
  <c r="AB494" i="1"/>
  <c r="AC471" i="1"/>
  <c r="AD471" i="1"/>
  <c r="AB105" i="1"/>
  <c r="AC105" i="1"/>
  <c r="AD105" i="1"/>
  <c r="AC449" i="1"/>
  <c r="AD449" i="1" s="1"/>
  <c r="AB231" i="1"/>
  <c r="AC460" i="1"/>
  <c r="AD460" i="1" s="1"/>
  <c r="AD248" i="1"/>
  <c r="AC427" i="1"/>
  <c r="AD427" i="1" s="1"/>
  <c r="AC481" i="1"/>
  <c r="AD481" i="1"/>
  <c r="AF481" i="1"/>
  <c r="U53" i="1"/>
  <c r="AG512" i="1"/>
  <c r="AH512" i="1" s="1"/>
  <c r="U165" i="1"/>
  <c r="AB160" i="1"/>
  <c r="AC160" i="1"/>
  <c r="AD160" i="1" s="1"/>
  <c r="AF160" i="1" s="1"/>
  <c r="AC166" i="1"/>
  <c r="AD166" i="1"/>
  <c r="AF166" i="1" s="1"/>
  <c r="AG166" i="1" s="1"/>
  <c r="AH166" i="1" s="1"/>
  <c r="AC293" i="1"/>
  <c r="AD293" i="1" s="1"/>
  <c r="AF293" i="1"/>
  <c r="AB521" i="1"/>
  <c r="AB480" i="1"/>
  <c r="AC480" i="1"/>
  <c r="AD480" i="1"/>
  <c r="AF480" i="1" s="1"/>
  <c r="AB432" i="1"/>
  <c r="AB317" i="1"/>
  <c r="AC317" i="1"/>
  <c r="AD317" i="1" s="1"/>
  <c r="AC254" i="1"/>
  <c r="AD254" i="1"/>
  <c r="AC438" i="1"/>
  <c r="AD438" i="1"/>
  <c r="AF438" i="1" s="1"/>
  <c r="AC302" i="1"/>
  <c r="AD302" i="1"/>
  <c r="U343" i="1"/>
  <c r="U54" i="1"/>
  <c r="U254" i="1"/>
  <c r="AF145" i="1"/>
  <c r="AB78" i="1"/>
  <c r="AC78" i="1"/>
  <c r="AD78" i="1" s="1"/>
  <c r="AC549" i="1"/>
  <c r="AD549" i="1" s="1"/>
  <c r="U549" i="1"/>
  <c r="AB549" i="1"/>
  <c r="AB194" i="1"/>
  <c r="AC194" i="1"/>
  <c r="AD194" i="1"/>
  <c r="AB36" i="1"/>
  <c r="AC521" i="1"/>
  <c r="AD521" i="1"/>
  <c r="U508" i="1"/>
  <c r="AB287" i="1"/>
  <c r="AD287" i="1"/>
  <c r="AF287" i="1" s="1"/>
  <c r="U287" i="1"/>
  <c r="AG287" i="1" s="1"/>
  <c r="AH287" i="1" s="1"/>
  <c r="U530" i="1"/>
  <c r="AC530" i="1"/>
  <c r="AD530" i="1" s="1"/>
  <c r="AF530" i="1" s="1"/>
  <c r="AB306" i="1"/>
  <c r="AC306" i="1" s="1"/>
  <c r="AD306" i="1" s="1"/>
  <c r="AF306" i="1" s="1"/>
  <c r="AB530" i="1"/>
  <c r="AC548" i="1"/>
  <c r="AD548" i="1"/>
  <c r="U548" i="1"/>
  <c r="AB441" i="1"/>
  <c r="AC441" i="1"/>
  <c r="AD441" i="1"/>
  <c r="AG251" i="1"/>
  <c r="AH251" i="1"/>
  <c r="AC459" i="1"/>
  <c r="AD459" i="1" s="1"/>
  <c r="U532" i="1"/>
  <c r="U524" i="1"/>
  <c r="AB524" i="1"/>
  <c r="AC524" i="1"/>
  <c r="AD524" i="1" s="1"/>
  <c r="U347" i="1"/>
  <c r="AB518" i="1"/>
  <c r="U518" i="1"/>
  <c r="AC170" i="1"/>
  <c r="AD170" i="1" s="1"/>
  <c r="U498" i="1"/>
  <c r="AB498" i="1"/>
  <c r="AC498" i="1"/>
  <c r="AD498" i="1" s="1"/>
  <c r="AC455" i="1"/>
  <c r="AD455" i="1" s="1"/>
  <c r="U21" i="1"/>
  <c r="AB21" i="1"/>
  <c r="U176" i="1"/>
  <c r="AB176" i="1"/>
  <c r="AC176" i="1"/>
  <c r="AD176" i="1"/>
  <c r="U505" i="1"/>
  <c r="AC505" i="1"/>
  <c r="AD505" i="1" s="1"/>
  <c r="AB505" i="1"/>
  <c r="U493" i="1"/>
  <c r="AB493" i="1"/>
  <c r="AC493" i="1"/>
  <c r="AD493" i="1"/>
  <c r="AC21" i="1"/>
  <c r="AD21" i="1" s="1"/>
  <c r="AF21" i="1" s="1"/>
  <c r="U159" i="1"/>
  <c r="AB159" i="1"/>
  <c r="AC159" i="1"/>
  <c r="AD159" i="1" s="1"/>
  <c r="AF159" i="1"/>
  <c r="AB484" i="1"/>
  <c r="U543" i="1"/>
  <c r="AC543" i="1"/>
  <c r="AD543" i="1"/>
  <c r="AF543" i="1" s="1"/>
  <c r="AC23" i="1"/>
  <c r="AD23" i="1"/>
  <c r="AB23" i="1"/>
  <c r="U23" i="1"/>
  <c r="AB435" i="1"/>
  <c r="AC435" i="1"/>
  <c r="AD435" i="1"/>
  <c r="AB346" i="1"/>
  <c r="AC346" i="1" s="1"/>
  <c r="AD346" i="1" s="1"/>
  <c r="AB288" i="1"/>
  <c r="AB523" i="1"/>
  <c r="AC542" i="1"/>
  <c r="AD542" i="1" s="1"/>
  <c r="AB508" i="1"/>
  <c r="AC507" i="1"/>
  <c r="AD507" i="1"/>
  <c r="AF507" i="1" s="1"/>
  <c r="U540" i="1"/>
  <c r="AB540" i="1"/>
  <c r="AC540" i="1"/>
  <c r="AD540" i="1"/>
  <c r="AF540" i="1" s="1"/>
  <c r="U523" i="1"/>
  <c r="AG523" i="1" s="1"/>
  <c r="AH523" i="1" s="1"/>
  <c r="U509" i="1"/>
  <c r="AB509" i="1"/>
  <c r="AC509" i="1"/>
  <c r="AD509" i="1" s="1"/>
  <c r="U535" i="1"/>
  <c r="AC535" i="1"/>
  <c r="AD535" i="1"/>
  <c r="AC547" i="1"/>
  <c r="AD547" i="1" s="1"/>
  <c r="U547" i="1"/>
  <c r="AB535" i="1"/>
  <c r="U284" i="1"/>
  <c r="AC284" i="1"/>
  <c r="AD284" i="1" s="1"/>
  <c r="U492" i="1"/>
  <c r="AB492" i="1"/>
  <c r="AC492" i="1"/>
  <c r="AD492" i="1" s="1"/>
  <c r="AC536" i="1"/>
  <c r="AD536" i="1" s="1"/>
  <c r="AB536" i="1"/>
  <c r="U536" i="1"/>
  <c r="AB504" i="1"/>
  <c r="AC504" i="1"/>
  <c r="AD504" i="1"/>
  <c r="AG504" i="1" s="1"/>
  <c r="AH504" i="1" s="1"/>
  <c r="U504" i="1"/>
  <c r="AB545" i="1"/>
  <c r="AC545" i="1"/>
  <c r="AD545" i="1"/>
  <c r="U513" i="1"/>
  <c r="AB513" i="1"/>
  <c r="AC513" i="1"/>
  <c r="AD513" i="1" s="1"/>
  <c r="AF513" i="1" s="1"/>
  <c r="AG513" i="1" s="1"/>
  <c r="AH513" i="1" s="1"/>
  <c r="AB119" i="1"/>
  <c r="AG511" i="1"/>
  <c r="AH511" i="1" s="1"/>
  <c r="U531" i="1"/>
  <c r="AC531" i="1"/>
  <c r="AD531" i="1"/>
  <c r="AF519" i="1"/>
  <c r="AG519" i="1" s="1"/>
  <c r="AH519" i="1"/>
  <c r="AC209" i="1"/>
  <c r="AD209" i="1" s="1"/>
  <c r="AF209" i="1"/>
  <c r="U226" i="1"/>
  <c r="U528" i="1"/>
  <c r="AB263" i="1"/>
  <c r="AC263" i="1"/>
  <c r="AD263" i="1" s="1"/>
  <c r="AB514" i="1"/>
  <c r="AC514" i="1"/>
  <c r="AD514" i="1"/>
  <c r="U514" i="1"/>
  <c r="AB210" i="1"/>
  <c r="AC210" i="1"/>
  <c r="AD210" i="1"/>
  <c r="U210" i="1"/>
  <c r="AF224" i="1"/>
  <c r="U484" i="1"/>
  <c r="AC220" i="1"/>
  <c r="AD220" i="1"/>
  <c r="AF220" i="1" s="1"/>
  <c r="AG220" i="1" s="1"/>
  <c r="AH220" i="1" s="1"/>
  <c r="AC171" i="1"/>
  <c r="AD171" i="1" s="1"/>
  <c r="AC516" i="1"/>
  <c r="AD516" i="1" s="1"/>
  <c r="AB506" i="1"/>
  <c r="AB499" i="1"/>
  <c r="AC533" i="1"/>
  <c r="AD533" i="1" s="1"/>
  <c r="AF533" i="1" s="1"/>
  <c r="AB541" i="1"/>
  <c r="AC541" i="1"/>
  <c r="AD541" i="1" s="1"/>
  <c r="U541" i="1"/>
  <c r="U496" i="1"/>
  <c r="AC496" i="1"/>
  <c r="AD496" i="1"/>
  <c r="AF496" i="1" s="1"/>
  <c r="AB529" i="1"/>
  <c r="U529" i="1"/>
  <c r="AC529" i="1"/>
  <c r="AD529" i="1" s="1"/>
  <c r="AB133" i="1"/>
  <c r="AC133" i="1" s="1"/>
  <c r="AD133" i="1" s="1"/>
  <c r="U133" i="1"/>
  <c r="AF508" i="1"/>
  <c r="U99" i="1"/>
  <c r="AB99" i="1"/>
  <c r="AC99" i="1" s="1"/>
  <c r="AD99" i="1" s="1"/>
  <c r="U218" i="1"/>
  <c r="AB218" i="1"/>
  <c r="AC218" i="1"/>
  <c r="AD218" i="1" s="1"/>
  <c r="AC502" i="1"/>
  <c r="AD502" i="1"/>
  <c r="U502" i="1"/>
  <c r="U527" i="1"/>
  <c r="U220" i="1"/>
  <c r="AC484" i="1"/>
  <c r="AD484" i="1"/>
  <c r="AC501" i="1"/>
  <c r="AD501" i="1" s="1"/>
  <c r="AF501" i="1" s="1"/>
  <c r="U501" i="1"/>
  <c r="U525" i="1"/>
  <c r="AB525" i="1"/>
  <c r="AC525" i="1"/>
  <c r="AD525" i="1" s="1"/>
  <c r="AG525" i="1" s="1"/>
  <c r="AH525" i="1" s="1"/>
  <c r="AF517" i="1"/>
  <c r="AB502" i="1"/>
  <c r="AG546" i="1"/>
  <c r="AH546" i="1" s="1"/>
  <c r="AB531" i="1"/>
  <c r="AC228" i="1"/>
  <c r="AD228" i="1" s="1"/>
  <c r="AB97" i="1"/>
  <c r="AC97" i="1" s="1"/>
  <c r="AD97" i="1" s="1"/>
  <c r="U38" i="1"/>
  <c r="AC38" i="1"/>
  <c r="AD38" i="1"/>
  <c r="AB38" i="1"/>
  <c r="AB309" i="1"/>
  <c r="U351" i="1"/>
  <c r="AB351" i="1"/>
  <c r="AB199" i="1"/>
  <c r="AC199" i="1"/>
  <c r="AD199" i="1" s="1"/>
  <c r="AC16" i="1"/>
  <c r="AD16" i="1" s="1"/>
  <c r="AB16" i="1"/>
  <c r="AC264" i="1"/>
  <c r="AD264" i="1"/>
  <c r="U334" i="1"/>
  <c r="U387" i="1"/>
  <c r="U490" i="1"/>
  <c r="AB490" i="1"/>
  <c r="AC490" i="1"/>
  <c r="AD490" i="1" s="1"/>
  <c r="AF490" i="1" s="1"/>
  <c r="U414" i="1"/>
  <c r="AB431" i="1"/>
  <c r="U84" i="1"/>
  <c r="U412" i="1"/>
  <c r="U483" i="1"/>
  <c r="AB483" i="1"/>
  <c r="AC483" i="1"/>
  <c r="AD483" i="1" s="1"/>
  <c r="AF483" i="1" s="1"/>
  <c r="AB424" i="1"/>
  <c r="U424" i="1"/>
  <c r="U405" i="1"/>
  <c r="AB477" i="1"/>
  <c r="AC477" i="1"/>
  <c r="AD477" i="1"/>
  <c r="U477" i="1"/>
  <c r="U125" i="1"/>
  <c r="U416" i="1"/>
  <c r="AC416" i="1"/>
  <c r="AD416" i="1"/>
  <c r="U285" i="1"/>
  <c r="AD417" i="1"/>
  <c r="AF192" i="1"/>
  <c r="U410" i="1"/>
  <c r="U370" i="1"/>
  <c r="U377" i="1"/>
  <c r="AC489" i="1"/>
  <c r="AD489" i="1" s="1"/>
  <c r="U489" i="1"/>
  <c r="U470" i="1"/>
  <c r="AC470" i="1"/>
  <c r="AD470" i="1" s="1"/>
  <c r="U15" i="1"/>
  <c r="AC15" i="1"/>
  <c r="AD15" i="1"/>
  <c r="AB260" i="1"/>
  <c r="AC260" i="1"/>
  <c r="AD260" i="1" s="1"/>
  <c r="AB478" i="1"/>
  <c r="AC474" i="1"/>
  <c r="AD474" i="1"/>
  <c r="AB479" i="1"/>
  <c r="U380" i="1"/>
  <c r="AB489" i="1"/>
  <c r="AB125" i="1"/>
  <c r="AG508" i="1"/>
  <c r="AH508" i="1" s="1"/>
  <c r="AF549" i="1"/>
  <c r="AF505" i="1"/>
  <c r="AG505" i="1" s="1"/>
  <c r="AH505" i="1" s="1"/>
  <c r="AF536" i="1"/>
  <c r="AF525" i="1"/>
  <c r="AF541" i="1"/>
  <c r="AF492" i="1"/>
  <c r="AG492" i="1" s="1"/>
  <c r="AH492" i="1" s="1"/>
  <c r="AF514" i="1"/>
  <c r="AF504" i="1"/>
  <c r="AG501" i="1"/>
  <c r="AH501" i="1" s="1"/>
  <c r="AF502" i="1"/>
  <c r="AF477" i="1"/>
  <c r="AG477" i="1"/>
  <c r="AH477" i="1" s="1"/>
  <c r="AG438" i="1"/>
  <c r="AH438" i="1"/>
  <c r="U361" i="1"/>
  <c r="AF416" i="1"/>
  <c r="AG416" i="1"/>
  <c r="AH416" i="1"/>
  <c r="AF471" i="1"/>
  <c r="AC217" i="1"/>
  <c r="AD217" i="1"/>
  <c r="AF217" i="1" s="1"/>
  <c r="T372" i="1"/>
  <c r="T344" i="1"/>
  <c r="V332" i="1"/>
  <c r="AA332" i="1"/>
  <c r="T331" i="1"/>
  <c r="V253" i="1"/>
  <c r="V244" i="1"/>
  <c r="T244" i="1"/>
  <c r="AC244" i="1"/>
  <c r="AD244" i="1" s="1"/>
  <c r="AF244" i="1" s="1"/>
  <c r="AG244" i="1" s="1"/>
  <c r="AH244" i="1" s="1"/>
  <c r="V189" i="1"/>
  <c r="T189" i="1"/>
  <c r="AA189" i="1"/>
  <c r="U56" i="1"/>
  <c r="T52" i="1"/>
  <c r="U39" i="1"/>
  <c r="V29" i="1"/>
  <c r="T29" i="1"/>
  <c r="U29" i="1" s="1"/>
  <c r="AC24" i="1"/>
  <c r="AD24" i="1" s="1"/>
  <c r="U24" i="1"/>
  <c r="AB24" i="1"/>
  <c r="V18" i="1"/>
  <c r="AC57" i="1"/>
  <c r="AD57" i="1" s="1"/>
  <c r="AB163" i="1"/>
  <c r="AC163" i="1" s="1"/>
  <c r="AD163" i="1" s="1"/>
  <c r="AB39" i="1"/>
  <c r="AC39" i="1" s="1"/>
  <c r="AD39" i="1"/>
  <c r="U459" i="1"/>
  <c r="U297" i="1"/>
  <c r="U208" i="1"/>
  <c r="U139" i="1"/>
  <c r="U473" i="1"/>
  <c r="U445" i="1"/>
  <c r="AC445" i="1"/>
  <c r="AD445" i="1" s="1"/>
  <c r="U172" i="1"/>
  <c r="AG172" i="1" s="1"/>
  <c r="AH172" i="1" s="1"/>
  <c r="AB172" i="1"/>
  <c r="AC241" i="1"/>
  <c r="AD241" i="1" s="1"/>
  <c r="AF241" i="1" s="1"/>
  <c r="AG241" i="1"/>
  <c r="AH241" i="1" s="1"/>
  <c r="U241" i="1"/>
  <c r="AB241" i="1"/>
  <c r="U261" i="1"/>
  <c r="AB261" i="1"/>
  <c r="AC215" i="1"/>
  <c r="AD215" i="1" s="1"/>
  <c r="AC256" i="1"/>
  <c r="AD256" i="1"/>
  <c r="U256" i="1"/>
  <c r="U112" i="1"/>
  <c r="AB112" i="1"/>
  <c r="AC112" i="1" s="1"/>
  <c r="AD112" i="1"/>
  <c r="U280" i="1"/>
  <c r="U320" i="1"/>
  <c r="U183" i="1"/>
  <c r="U45" i="1"/>
  <c r="V389" i="1"/>
  <c r="T389" i="1"/>
  <c r="AA389" i="1"/>
  <c r="AB389" i="1" s="1"/>
  <c r="AC389" i="1" s="1"/>
  <c r="AD389" i="1" s="1"/>
  <c r="AE387" i="1"/>
  <c r="T385" i="1"/>
  <c r="AA373" i="1"/>
  <c r="V371" i="1"/>
  <c r="T371" i="1"/>
  <c r="AA371" i="1"/>
  <c r="AA352" i="1"/>
  <c r="AB352" i="1" s="1"/>
  <c r="AC352" i="1"/>
  <c r="AD352" i="1"/>
  <c r="AE350" i="1"/>
  <c r="AA350" i="1"/>
  <c r="AB350" i="1"/>
  <c r="V236" i="1"/>
  <c r="T236" i="1"/>
  <c r="T235" i="1"/>
  <c r="AB235" i="1"/>
  <c r="AC230" i="1"/>
  <c r="AD230" i="1" s="1"/>
  <c r="U230" i="1"/>
  <c r="U163" i="1"/>
  <c r="AB361" i="1"/>
  <c r="AC361" i="1" s="1"/>
  <c r="AD361" i="1" s="1"/>
  <c r="AF361" i="1" s="1"/>
  <c r="AB230" i="1"/>
  <c r="AF252" i="1"/>
  <c r="AB45" i="1"/>
  <c r="AC45" i="1" s="1"/>
  <c r="AD45" i="1"/>
  <c r="AF45" i="1" s="1"/>
  <c r="U288" i="1"/>
  <c r="AG288" i="1" s="1"/>
  <c r="AH288" i="1" s="1"/>
  <c r="AC288" i="1"/>
  <c r="AD288" i="1"/>
  <c r="AF288" i="1" s="1"/>
  <c r="U113" i="1"/>
  <c r="U195" i="1"/>
  <c r="AC195" i="1"/>
  <c r="AD195" i="1" s="1"/>
  <c r="AF195" i="1" s="1"/>
  <c r="AG195" i="1"/>
  <c r="AH195" i="1"/>
  <c r="U106" i="1"/>
  <c r="AB106" i="1"/>
  <c r="AC106" i="1" s="1"/>
  <c r="AD106" i="1"/>
  <c r="U110" i="1"/>
  <c r="T447" i="1"/>
  <c r="U447" i="1" s="1"/>
  <c r="V426" i="1"/>
  <c r="T426" i="1"/>
  <c r="AE320" i="1"/>
  <c r="AA320" i="1"/>
  <c r="T319" i="1"/>
  <c r="V286" i="1"/>
  <c r="T286" i="1"/>
  <c r="AB286" i="1" s="1"/>
  <c r="AB248" i="1"/>
  <c r="U248" i="1"/>
  <c r="V446" i="1"/>
  <c r="T425" i="1"/>
  <c r="U425" i="1" s="1"/>
  <c r="V425" i="1"/>
  <c r="V395" i="1"/>
  <c r="T395" i="1"/>
  <c r="AB373" i="1"/>
  <c r="AC373" i="1" s="1"/>
  <c r="AD373" i="1" s="1"/>
  <c r="T330" i="1"/>
  <c r="AE314" i="1"/>
  <c r="U192" i="1"/>
  <c r="AB192" i="1"/>
  <c r="AC104" i="1"/>
  <c r="AD104" i="1" s="1"/>
  <c r="AC237" i="1"/>
  <c r="AD237" i="1" s="1"/>
  <c r="AB237" i="1"/>
  <c r="T467" i="1"/>
  <c r="V467" i="1"/>
  <c r="V458" i="1"/>
  <c r="T458" i="1"/>
  <c r="AB458" i="1" s="1"/>
  <c r="AC458" i="1"/>
  <c r="AD458" i="1" s="1"/>
  <c r="V355" i="1"/>
  <c r="T355" i="1"/>
  <c r="AB355" i="1" s="1"/>
  <c r="V353" i="1"/>
  <c r="T353" i="1"/>
  <c r="AB353" i="1" s="1"/>
  <c r="V339" i="1"/>
  <c r="T339" i="1"/>
  <c r="U339" i="1" s="1"/>
  <c r="AA339" i="1"/>
  <c r="AB339" i="1" s="1"/>
  <c r="AC339" i="1" s="1"/>
  <c r="AD339" i="1" s="1"/>
  <c r="AE326" i="1"/>
  <c r="AA326" i="1"/>
  <c r="AB326" i="1" s="1"/>
  <c r="AC326" i="1" s="1"/>
  <c r="AD326" i="1" s="1"/>
  <c r="AF326" i="1" s="1"/>
  <c r="AG326" i="1" s="1"/>
  <c r="AH326" i="1" s="1"/>
  <c r="T300" i="1"/>
  <c r="AB300" i="1"/>
  <c r="AC300" i="1" s="1"/>
  <c r="AD300" i="1" s="1"/>
  <c r="AE278" i="1"/>
  <c r="AA278" i="1"/>
  <c r="T277" i="1"/>
  <c r="AB277" i="1" s="1"/>
  <c r="AA275" i="1"/>
  <c r="AB275" i="1"/>
  <c r="AA271" i="1"/>
  <c r="AB271" i="1" s="1"/>
  <c r="AC271" i="1" s="1"/>
  <c r="AD271" i="1" s="1"/>
  <c r="V152" i="1"/>
  <c r="T152" i="1"/>
  <c r="AB152" i="1"/>
  <c r="AC152" i="1" s="1"/>
  <c r="V61" i="1"/>
  <c r="T61" i="1"/>
  <c r="AB252" i="1"/>
  <c r="U252" i="1"/>
  <c r="AG252" i="1" s="1"/>
  <c r="AH252" i="1" s="1"/>
  <c r="U234" i="1"/>
  <c r="AC234" i="1"/>
  <c r="AD234" i="1" s="1"/>
  <c r="V468" i="1"/>
  <c r="T468" i="1"/>
  <c r="AA345" i="1"/>
  <c r="AB345" i="1"/>
  <c r="AC345" i="1" s="1"/>
  <c r="AD345" i="1" s="1"/>
  <c r="V258" i="1"/>
  <c r="T258" i="1"/>
  <c r="R254" i="1"/>
  <c r="S254" i="1"/>
  <c r="AA347" i="1"/>
  <c r="AB347" i="1" s="1"/>
  <c r="AC347" i="1" s="1"/>
  <c r="AD347" i="1" s="1"/>
  <c r="V318" i="1"/>
  <c r="T318" i="1"/>
  <c r="AA305" i="1"/>
  <c r="AA273" i="1"/>
  <c r="AB273" i="1" s="1"/>
  <c r="AC273" i="1"/>
  <c r="AD273" i="1" s="1"/>
  <c r="V181" i="1"/>
  <c r="T181" i="1"/>
  <c r="U181" i="1" s="1"/>
  <c r="AB74" i="1"/>
  <c r="AC74" i="1" s="1"/>
  <c r="AD74" i="1" s="1"/>
  <c r="T403" i="1"/>
  <c r="V403" i="1"/>
  <c r="AA280" i="1"/>
  <c r="AB280" i="1"/>
  <c r="V366" i="1"/>
  <c r="T366" i="1"/>
  <c r="AA48" i="1"/>
  <c r="V40" i="1"/>
  <c r="T40" i="1"/>
  <c r="AB40" i="1"/>
  <c r="R385" i="1"/>
  <c r="S385" i="1"/>
  <c r="R371" i="1"/>
  <c r="S371" i="1" s="1"/>
  <c r="R363" i="1"/>
  <c r="S363" i="1"/>
  <c r="R339" i="1"/>
  <c r="S339" i="1"/>
  <c r="AA318" i="1"/>
  <c r="AA266" i="1"/>
  <c r="AB266" i="1"/>
  <c r="AC266" i="1" s="1"/>
  <c r="AD266" i="1" s="1"/>
  <c r="AA190" i="1"/>
  <c r="AB190" i="1"/>
  <c r="AC190" i="1" s="1"/>
  <c r="AD190" i="1"/>
  <c r="AF190" i="1" s="1"/>
  <c r="AA181" i="1"/>
  <c r="AA122" i="1"/>
  <c r="AB122" i="1" s="1"/>
  <c r="AC122" i="1" s="1"/>
  <c r="AD122" i="1" s="1"/>
  <c r="AA76" i="1"/>
  <c r="AB76" i="1" s="1"/>
  <c r="AC76" i="1" s="1"/>
  <c r="AD76" i="1" s="1"/>
  <c r="AA178" i="1"/>
  <c r="R153" i="1"/>
  <c r="S153" i="1"/>
  <c r="AA64" i="1"/>
  <c r="AB64" i="1"/>
  <c r="AC64" i="1"/>
  <c r="AD64" i="1" s="1"/>
  <c r="AA56" i="1"/>
  <c r="AB56" i="1" s="1"/>
  <c r="AC56" i="1" s="1"/>
  <c r="AD56" i="1" s="1"/>
  <c r="T83" i="1"/>
  <c r="AA61" i="1"/>
  <c r="AB61" i="1" s="1"/>
  <c r="AA80" i="1"/>
  <c r="AB80" i="1" s="1"/>
  <c r="AC80" i="1" s="1"/>
  <c r="AD80" i="1" s="1"/>
  <c r="AA51" i="1"/>
  <c r="AB51" i="1" s="1"/>
  <c r="AC51" i="1" s="1"/>
  <c r="AD51" i="1" s="1"/>
  <c r="V87" i="1"/>
  <c r="T87" i="1"/>
  <c r="U87" i="1"/>
  <c r="R71" i="1"/>
  <c r="S71" i="1"/>
  <c r="R50" i="1"/>
  <c r="S50" i="1"/>
  <c r="AA44" i="1"/>
  <c r="AB44" i="1" s="1"/>
  <c r="AC44" i="1" s="1"/>
  <c r="AD44" i="1" s="1"/>
  <c r="R41" i="1"/>
  <c r="S41" i="1" s="1"/>
  <c r="R53" i="1"/>
  <c r="S53" i="1" s="1"/>
  <c r="AA52" i="1"/>
  <c r="AB52" i="1" s="1"/>
  <c r="AC52" i="1"/>
  <c r="AD52" i="1" s="1"/>
  <c r="AF106" i="1"/>
  <c r="U426" i="1"/>
  <c r="AC426" i="1"/>
  <c r="AD426" i="1"/>
  <c r="AF426" i="1" s="1"/>
  <c r="U244" i="1"/>
  <c r="AB244" i="1"/>
  <c r="AB83" i="1"/>
  <c r="AB18" i="1"/>
  <c r="AB181" i="1"/>
  <c r="AC181" i="1"/>
  <c r="AD181" i="1" s="1"/>
  <c r="U353" i="1"/>
  <c r="AC353" i="1"/>
  <c r="AD353" i="1" s="1"/>
  <c r="AC286" i="1"/>
  <c r="AD286" i="1"/>
  <c r="U52" i="1"/>
  <c r="U189" i="1"/>
  <c r="AB253" i="1"/>
  <c r="AB87" i="1"/>
  <c r="AC87" i="1" s="1"/>
  <c r="AD87" i="1" s="1"/>
  <c r="U300" i="1"/>
  <c r="AC439" i="1"/>
  <c r="AD439" i="1"/>
  <c r="U372" i="1"/>
  <c r="AF445" i="1"/>
  <c r="AG445" i="1"/>
  <c r="AH445" i="1" s="1"/>
  <c r="AB29" i="1"/>
  <c r="AC29" i="1"/>
  <c r="AD29" i="1"/>
  <c r="AF29" i="1" s="1"/>
  <c r="U331" i="1"/>
  <c r="AC40" i="1"/>
  <c r="AD40" i="1"/>
  <c r="AF40" i="1" s="1"/>
  <c r="U258" i="1"/>
  <c r="U152" i="1"/>
  <c r="AC277" i="1"/>
  <c r="AD277" i="1" s="1"/>
  <c r="U277" i="1"/>
  <c r="U467" i="1"/>
  <c r="AC425" i="1"/>
  <c r="AD425" i="1" s="1"/>
  <c r="U371" i="1"/>
  <c r="AB371" i="1"/>
  <c r="U389" i="1"/>
  <c r="U332" i="1"/>
  <c r="AB332" i="1"/>
  <c r="AC332" i="1"/>
  <c r="AD332" i="1"/>
  <c r="AB372" i="1"/>
  <c r="AC372" i="1" s="1"/>
  <c r="AD372" i="1"/>
  <c r="AF202" i="1"/>
  <c r="AF174" i="1"/>
  <c r="AF50" i="1"/>
  <c r="AG50" i="1" s="1"/>
  <c r="AH50" i="1" s="1"/>
  <c r="AF417" i="1"/>
  <c r="AB28" i="1"/>
  <c r="AC28" i="1"/>
  <c r="AD28" i="1"/>
  <c r="U28" i="1"/>
  <c r="AF372" i="1"/>
  <c r="AG372" i="1"/>
  <c r="AH372" i="1" s="1"/>
  <c r="AG217" i="1"/>
  <c r="AH217" i="1" s="1"/>
  <c r="AF23" i="1"/>
  <c r="U446" i="1"/>
  <c r="AG446" i="1" s="1"/>
  <c r="AH446" i="1" s="1"/>
  <c r="AC446" i="1"/>
  <c r="AD446" i="1"/>
  <c r="AF446" i="1" s="1"/>
  <c r="AA411" i="1"/>
  <c r="AF459" i="1"/>
  <c r="AE394" i="1"/>
  <c r="AA394" i="1"/>
  <c r="AB394" i="1"/>
  <c r="AC394" i="1" s="1"/>
  <c r="AD394" i="1"/>
  <c r="AF154" i="1"/>
  <c r="AG154" i="1"/>
  <c r="AH154" i="1" s="1"/>
  <c r="AF87" i="1"/>
  <c r="AF56" i="1"/>
  <c r="AG56" i="1" s="1"/>
  <c r="AH56" i="1" s="1"/>
  <c r="AF458" i="1"/>
  <c r="AG458" i="1"/>
  <c r="AH458" i="1" s="1"/>
  <c r="AF449" i="1"/>
  <c r="AG449" i="1" s="1"/>
  <c r="AH449" i="1" s="1"/>
  <c r="AG289" i="1"/>
  <c r="AH289" i="1" s="1"/>
  <c r="AF313" i="1"/>
  <c r="AG313" i="1" s="1"/>
  <c r="AH313" i="1" s="1"/>
  <c r="U413" i="1"/>
  <c r="AG413" i="1" s="1"/>
  <c r="AH413" i="1" s="1"/>
  <c r="AB412" i="1"/>
  <c r="AC412" i="1" s="1"/>
  <c r="AD412" i="1" s="1"/>
  <c r="AF412" i="1" s="1"/>
  <c r="AG176" i="1"/>
  <c r="AH176" i="1"/>
  <c r="AF170" i="1"/>
  <c r="AF302" i="1"/>
  <c r="AB465" i="1"/>
  <c r="U391" i="1"/>
  <c r="AB200" i="1"/>
  <c r="U200" i="1"/>
  <c r="U415" i="1"/>
  <c r="AB415" i="1"/>
  <c r="U399" i="1"/>
  <c r="AG298" i="1"/>
  <c r="AH298" i="1" s="1"/>
  <c r="AC221" i="1"/>
  <c r="AD221" i="1"/>
  <c r="AF221" i="1" s="1"/>
  <c r="AB221" i="1"/>
  <c r="U378" i="1"/>
  <c r="AB378" i="1"/>
  <c r="AC378" i="1" s="1"/>
  <c r="AD378" i="1" s="1"/>
  <c r="U98" i="1"/>
  <c r="U36" i="1"/>
  <c r="AC36" i="1"/>
  <c r="AD36" i="1"/>
  <c r="U278" i="1"/>
  <c r="AB278" i="1"/>
  <c r="AC278" i="1" s="1"/>
  <c r="AD278" i="1" s="1"/>
  <c r="U179" i="1"/>
  <c r="U227" i="1"/>
  <c r="AC227" i="1"/>
  <c r="AD227" i="1" s="1"/>
  <c r="AB227" i="1"/>
  <c r="AB327" i="1"/>
  <c r="U327" i="1"/>
  <c r="AC27" i="1"/>
  <c r="AD27" i="1"/>
  <c r="AF27" i="1" s="1"/>
  <c r="U27" i="1"/>
  <c r="U157" i="1"/>
  <c r="AG246" i="1"/>
  <c r="AH246" i="1"/>
  <c r="U420" i="1"/>
  <c r="AB420" i="1"/>
  <c r="V408" i="1"/>
  <c r="T408" i="1"/>
  <c r="AB408" i="1"/>
  <c r="AC408" i="1" s="1"/>
  <c r="AD408" i="1" s="1"/>
  <c r="T390" i="1"/>
  <c r="AE359" i="1"/>
  <c r="AA359" i="1"/>
  <c r="AB359" i="1" s="1"/>
  <c r="AC359" i="1" s="1"/>
  <c r="AD359" i="1" s="1"/>
  <c r="U458" i="1"/>
  <c r="AC13" i="1"/>
  <c r="AD13" i="1" s="1"/>
  <c r="AG113" i="1"/>
  <c r="AH113" i="1" s="1"/>
  <c r="AC200" i="1"/>
  <c r="AD200" i="1"/>
  <c r="AF470" i="1"/>
  <c r="AG470" i="1" s="1"/>
  <c r="AH470" i="1"/>
  <c r="AF427" i="1"/>
  <c r="AB91" i="1"/>
  <c r="AC91" i="1" s="1"/>
  <c r="AD91" i="1" s="1"/>
  <c r="U91" i="1"/>
  <c r="T454" i="1"/>
  <c r="U417" i="1"/>
  <c r="AB417" i="1"/>
  <c r="U434" i="1"/>
  <c r="AF30" i="1"/>
  <c r="AB43" i="1"/>
  <c r="U374" i="1"/>
  <c r="AB374" i="1"/>
  <c r="AC374" i="1" s="1"/>
  <c r="AD374" i="1" s="1"/>
  <c r="AF374" i="1" s="1"/>
  <c r="AG374" i="1" s="1"/>
  <c r="AH374" i="1" s="1"/>
  <c r="AF239" i="1"/>
  <c r="AG239" i="1"/>
  <c r="AH239" i="1"/>
  <c r="U46" i="1"/>
  <c r="U464" i="1"/>
  <c r="AB464" i="1"/>
  <c r="AC464" i="1"/>
  <c r="AD464" i="1"/>
  <c r="AC223" i="1"/>
  <c r="AD223" i="1"/>
  <c r="U223" i="1"/>
  <c r="AB251" i="1"/>
  <c r="AA185" i="1"/>
  <c r="AC185" i="1"/>
  <c r="AD185" i="1" s="1"/>
  <c r="AF185" i="1" s="1"/>
  <c r="AG185" i="1" s="1"/>
  <c r="AH185" i="1" s="1"/>
  <c r="T369" i="1"/>
  <c r="T463" i="1"/>
  <c r="V463" i="1"/>
  <c r="U453" i="1"/>
  <c r="AC453" i="1"/>
  <c r="AD453" i="1"/>
  <c r="AA413" i="1"/>
  <c r="AB413" i="1"/>
  <c r="AC413" i="1" s="1"/>
  <c r="AD413" i="1" s="1"/>
  <c r="AF413" i="1" s="1"/>
  <c r="V396" i="1"/>
  <c r="T396" i="1"/>
  <c r="AA396" i="1"/>
  <c r="T257" i="1"/>
  <c r="U257" i="1" s="1"/>
  <c r="V257" i="1"/>
  <c r="V196" i="1"/>
  <c r="T196" i="1"/>
  <c r="AA144" i="1"/>
  <c r="U127" i="1"/>
  <c r="AC127" i="1"/>
  <c r="AD127" i="1"/>
  <c r="AG127" i="1" s="1"/>
  <c r="AH127" i="1" s="1"/>
  <c r="T65" i="1"/>
  <c r="AE59" i="1"/>
  <c r="AA59" i="1"/>
  <c r="AB59" i="1"/>
  <c r="AC59" i="1" s="1"/>
  <c r="AD59" i="1" s="1"/>
  <c r="AG29" i="1"/>
  <c r="AH29" i="1"/>
  <c r="AC18" i="1"/>
  <c r="AD18" i="1" s="1"/>
  <c r="AA118" i="1"/>
  <c r="AA107" i="1"/>
  <c r="AB107" i="1" s="1"/>
  <c r="AC107" i="1" s="1"/>
  <c r="AD107" i="1" s="1"/>
  <c r="AC121" i="1"/>
  <c r="AD121" i="1" s="1"/>
  <c r="AF121" i="1" s="1"/>
  <c r="V439" i="1"/>
  <c r="AG204" i="1"/>
  <c r="AH204" i="1" s="1"/>
  <c r="T363" i="1"/>
  <c r="U215" i="1"/>
  <c r="AB453" i="1"/>
  <c r="AG160" i="1"/>
  <c r="AH160" i="1" s="1"/>
  <c r="U115" i="1"/>
  <c r="AF285" i="1"/>
  <c r="AB282" i="1"/>
  <c r="AF226" i="1"/>
  <c r="U221" i="1"/>
  <c r="AG471" i="1"/>
  <c r="AH471" i="1"/>
  <c r="U93" i="1"/>
  <c r="AC93" i="1"/>
  <c r="AD93" i="1" s="1"/>
  <c r="AF93" i="1" s="1"/>
  <c r="AC72" i="1"/>
  <c r="AD72" i="1" s="1"/>
  <c r="U72" i="1"/>
  <c r="AF448" i="1"/>
  <c r="AF295" i="1"/>
  <c r="AG295" i="1"/>
  <c r="AH295" i="1" s="1"/>
  <c r="AB157" i="1"/>
  <c r="AC157" i="1" s="1"/>
  <c r="AD157" i="1" s="1"/>
  <c r="AG157" i="1" s="1"/>
  <c r="AH157" i="1" s="1"/>
  <c r="AA393" i="1"/>
  <c r="AB312" i="1"/>
  <c r="AC312" i="1" s="1"/>
  <c r="AD312" i="1" s="1"/>
  <c r="AC350" i="1"/>
  <c r="AD350" i="1"/>
  <c r="AG192" i="1"/>
  <c r="AH192" i="1"/>
  <c r="U68" i="1"/>
  <c r="AB68" i="1"/>
  <c r="AC68" i="1" s="1"/>
  <c r="AD68" i="1"/>
  <c r="AF68" i="1" s="1"/>
  <c r="AB121" i="1"/>
  <c r="U307" i="1"/>
  <c r="T367" i="1"/>
  <c r="AB429" i="1"/>
  <c r="U429" i="1"/>
  <c r="AC429" i="1"/>
  <c r="AD429" i="1"/>
  <c r="U379" i="1"/>
  <c r="AC379" i="1"/>
  <c r="AD379" i="1"/>
  <c r="U49" i="1"/>
  <c r="AB49" i="1"/>
  <c r="AC49" i="1"/>
  <c r="AD49" i="1" s="1"/>
  <c r="AF49" i="1" s="1"/>
  <c r="AG49" i="1" s="1"/>
  <c r="AH49" i="1" s="1"/>
  <c r="AC26" i="1"/>
  <c r="AD26" i="1" s="1"/>
  <c r="AB26" i="1"/>
  <c r="U26" i="1"/>
  <c r="V92" i="1"/>
  <c r="AG240" i="1"/>
  <c r="AH240" i="1"/>
  <c r="U187" i="1"/>
  <c r="AB187" i="1"/>
  <c r="AC187" i="1" s="1"/>
  <c r="AD187" i="1" s="1"/>
  <c r="AC35" i="1"/>
  <c r="AD35" i="1"/>
  <c r="AF35" i="1" s="1"/>
  <c r="U35" i="1"/>
  <c r="AC250" i="1"/>
  <c r="AD250" i="1" s="1"/>
  <c r="AF250" i="1" s="1"/>
  <c r="U250" i="1"/>
  <c r="AC473" i="1"/>
  <c r="AD473" i="1"/>
  <c r="AB473" i="1"/>
  <c r="U469" i="1"/>
  <c r="AB469" i="1"/>
  <c r="AC469" i="1"/>
  <c r="AD469" i="1" s="1"/>
  <c r="T457" i="1"/>
  <c r="AB457" i="1" s="1"/>
  <c r="T456" i="1"/>
  <c r="V456" i="1"/>
  <c r="V450" i="1"/>
  <c r="T450" i="1"/>
  <c r="U450" i="1" s="1"/>
  <c r="V444" i="1"/>
  <c r="T444" i="1"/>
  <c r="T443" i="1"/>
  <c r="V433" i="1"/>
  <c r="T433" i="1"/>
  <c r="R425" i="1"/>
  <c r="S425" i="1" s="1"/>
  <c r="AA412" i="1"/>
  <c r="AA410" i="1"/>
  <c r="AA404" i="1"/>
  <c r="AB404" i="1" s="1"/>
  <c r="AC404" i="1" s="1"/>
  <c r="AD404" i="1" s="1"/>
  <c r="AA399" i="1"/>
  <c r="AB399" i="1" s="1"/>
  <c r="AC399" i="1" s="1"/>
  <c r="AD399" i="1"/>
  <c r="AC392" i="1"/>
  <c r="AD392" i="1" s="1"/>
  <c r="T376" i="1"/>
  <c r="V376" i="1"/>
  <c r="AA375" i="1"/>
  <c r="V315" i="1"/>
  <c r="T315" i="1"/>
  <c r="AE312" i="1"/>
  <c r="AA312" i="1"/>
  <c r="V311" i="1"/>
  <c r="T311" i="1"/>
  <c r="AA294" i="1"/>
  <c r="V292" i="1"/>
  <c r="T292" i="1"/>
  <c r="T249" i="1"/>
  <c r="V249" i="1"/>
  <c r="V247" i="1"/>
  <c r="T247" i="1"/>
  <c r="U247" i="1" s="1"/>
  <c r="AB246" i="1"/>
  <c r="AF210" i="1"/>
  <c r="AG210" i="1"/>
  <c r="AH210" i="1" s="1"/>
  <c r="AF203" i="1"/>
  <c r="AF233" i="1"/>
  <c r="AG233" i="1"/>
  <c r="AH233" i="1" s="1"/>
  <c r="AB336" i="1"/>
  <c r="U336" i="1"/>
  <c r="AB211" i="1"/>
  <c r="U211" i="1"/>
  <c r="AC211" i="1"/>
  <c r="AD211" i="1"/>
  <c r="AF211" i="1" s="1"/>
  <c r="U362" i="1"/>
  <c r="U269" i="1"/>
  <c r="U75" i="1"/>
  <c r="AB75" i="1"/>
  <c r="AC75" i="1" s="1"/>
  <c r="AD75" i="1"/>
  <c r="AF75" i="1" s="1"/>
  <c r="U137" i="1"/>
  <c r="AB137" i="1"/>
  <c r="AC137" i="1" s="1"/>
  <c r="AD137" i="1" s="1"/>
  <c r="T475" i="1"/>
  <c r="AB475" i="1"/>
  <c r="V422" i="1"/>
  <c r="T422" i="1"/>
  <c r="T419" i="1"/>
  <c r="U419" i="1" s="1"/>
  <c r="U402" i="1"/>
  <c r="T364" i="1"/>
  <c r="AB364" i="1"/>
  <c r="AA363" i="1"/>
  <c r="AB363" i="1" s="1"/>
  <c r="AC363" i="1" s="1"/>
  <c r="AD363" i="1" s="1"/>
  <c r="V184" i="1"/>
  <c r="T184" i="1"/>
  <c r="U180" i="1"/>
  <c r="AB180" i="1"/>
  <c r="AC180" i="1"/>
  <c r="AD180" i="1" s="1"/>
  <c r="AB92" i="1"/>
  <c r="AC92" i="1"/>
  <c r="AD92" i="1" s="1"/>
  <c r="U92" i="1"/>
  <c r="AC468" i="1"/>
  <c r="AD468" i="1" s="1"/>
  <c r="AC447" i="1"/>
  <c r="AD447" i="1" s="1"/>
  <c r="U77" i="1"/>
  <c r="AC282" i="1"/>
  <c r="AD282" i="1"/>
  <c r="AC420" i="1"/>
  <c r="AD420" i="1" s="1"/>
  <c r="AC336" i="1"/>
  <c r="AD336" i="1" s="1"/>
  <c r="AF336" i="1" s="1"/>
  <c r="AG336" i="1" s="1"/>
  <c r="AH336" i="1" s="1"/>
  <c r="AB290" i="1"/>
  <c r="AC290" i="1"/>
  <c r="AD290" i="1" s="1"/>
  <c r="AF290" i="1" s="1"/>
  <c r="U360" i="1"/>
  <c r="AB360" i="1"/>
  <c r="AC360" i="1" s="1"/>
  <c r="AD360" i="1" s="1"/>
  <c r="AG34" i="1"/>
  <c r="AH34" i="1" s="1"/>
  <c r="U67" i="1"/>
  <c r="AB67" i="1"/>
  <c r="AC67" i="1"/>
  <c r="AD67" i="1" s="1"/>
  <c r="AF67" i="1" s="1"/>
  <c r="AA409" i="1"/>
  <c r="AB409" i="1" s="1"/>
  <c r="AC409" i="1" s="1"/>
  <c r="AA370" i="1"/>
  <c r="AB370" i="1" s="1"/>
  <c r="AC370" i="1" s="1"/>
  <c r="AD370" i="1" s="1"/>
  <c r="AF370" i="1" s="1"/>
  <c r="AA365" i="1"/>
  <c r="T214" i="1"/>
  <c r="AB214" i="1"/>
  <c r="AC134" i="1"/>
  <c r="AD134" i="1" s="1"/>
  <c r="V117" i="1"/>
  <c r="T117" i="1"/>
  <c r="AE98" i="1"/>
  <c r="AA98" i="1"/>
  <c r="AB98" i="1"/>
  <c r="AC98" i="1" s="1"/>
  <c r="AD98" i="1"/>
  <c r="AA66" i="1"/>
  <c r="AB66" i="1"/>
  <c r="AC66" i="1" s="1"/>
  <c r="AD66" i="1" s="1"/>
  <c r="V14" i="1"/>
  <c r="T14" i="1"/>
  <c r="AD152" i="1"/>
  <c r="U40" i="1"/>
  <c r="AC253" i="1"/>
  <c r="AD253" i="1" s="1"/>
  <c r="AC70" i="1"/>
  <c r="AD70" i="1" s="1"/>
  <c r="AC327" i="1"/>
  <c r="AD327" i="1" s="1"/>
  <c r="AB308" i="1"/>
  <c r="AG262" i="1"/>
  <c r="AH262" i="1"/>
  <c r="V13" i="1"/>
  <c r="U308" i="1"/>
  <c r="AF176" i="1"/>
  <c r="U43" i="1"/>
  <c r="AG43" i="1" s="1"/>
  <c r="AH43" i="1" s="1"/>
  <c r="AC415" i="1"/>
  <c r="AD415" i="1" s="1"/>
  <c r="AF435" i="1"/>
  <c r="AG435" i="1"/>
  <c r="AH435" i="1" s="1"/>
  <c r="U149" i="1"/>
  <c r="AF441" i="1"/>
  <c r="AG441" i="1" s="1"/>
  <c r="AH441" i="1" s="1"/>
  <c r="U430" i="1"/>
  <c r="AC430" i="1"/>
  <c r="AD430" i="1"/>
  <c r="AA397" i="1"/>
  <c r="AB397" i="1"/>
  <c r="AC397" i="1" s="1"/>
  <c r="AD397" i="1" s="1"/>
  <c r="U394" i="1"/>
  <c r="AB416" i="1"/>
  <c r="AF261" i="1"/>
  <c r="AG261" i="1"/>
  <c r="AH261" i="1" s="1"/>
  <c r="AC351" i="1"/>
  <c r="AD351" i="1" s="1"/>
  <c r="U217" i="1"/>
  <c r="U304" i="1"/>
  <c r="AC304" i="1"/>
  <c r="AD304" i="1" s="1"/>
  <c r="U148" i="1"/>
  <c r="AB148" i="1"/>
  <c r="AC148" i="1"/>
  <c r="AD148" i="1" s="1"/>
  <c r="U229" i="1"/>
  <c r="AG281" i="1"/>
  <c r="AH281" i="1"/>
  <c r="T178" i="1"/>
  <c r="U155" i="1"/>
  <c r="AG155" i="1" s="1"/>
  <c r="AH155" i="1" s="1"/>
  <c r="AB428" i="1"/>
  <c r="AC428" i="1"/>
  <c r="AD428" i="1" s="1"/>
  <c r="U164" i="1"/>
  <c r="AC164" i="1"/>
  <c r="AD164" i="1"/>
  <c r="T193" i="1"/>
  <c r="AC193" i="1" s="1"/>
  <c r="AD193" i="1" s="1"/>
  <c r="AC229" i="1"/>
  <c r="AD229" i="1"/>
  <c r="AC242" i="1"/>
  <c r="AD242" i="1"/>
  <c r="U246" i="1"/>
  <c r="T466" i="1"/>
  <c r="V466" i="1"/>
  <c r="T462" i="1"/>
  <c r="V462" i="1"/>
  <c r="U448" i="1"/>
  <c r="AB448" i="1"/>
  <c r="T442" i="1"/>
  <c r="V442" i="1"/>
  <c r="V440" i="1"/>
  <c r="T440" i="1"/>
  <c r="V420" i="1"/>
  <c r="AA414" i="1"/>
  <c r="AB414" i="1" s="1"/>
  <c r="AC414" i="1" s="1"/>
  <c r="AD414" i="1" s="1"/>
  <c r="AF414" i="1" s="1"/>
  <c r="T357" i="1"/>
  <c r="AE329" i="1"/>
  <c r="AA329" i="1"/>
  <c r="AB329" i="1"/>
  <c r="AC329" i="1" s="1"/>
  <c r="AD329" i="1" s="1"/>
  <c r="AD325" i="1"/>
  <c r="U325" i="1"/>
  <c r="AA321" i="1"/>
  <c r="AB321" i="1"/>
  <c r="AC321" i="1" s="1"/>
  <c r="AD321" i="1" s="1"/>
  <c r="AB315" i="1"/>
  <c r="AE303" i="1"/>
  <c r="AA303" i="1"/>
  <c r="R422" i="1"/>
  <c r="S422" i="1"/>
  <c r="V411" i="1"/>
  <c r="T411" i="1"/>
  <c r="AC411" i="1" s="1"/>
  <c r="AD411" i="1" s="1"/>
  <c r="T409" i="1"/>
  <c r="AA383" i="1"/>
  <c r="AB383" i="1"/>
  <c r="AC383" i="1" s="1"/>
  <c r="AD383" i="1" s="1"/>
  <c r="V382" i="1"/>
  <c r="AA354" i="1"/>
  <c r="R338" i="1"/>
  <c r="S338" i="1" s="1"/>
  <c r="V335" i="1"/>
  <c r="T335" i="1"/>
  <c r="AA331" i="1"/>
  <c r="V322" i="1"/>
  <c r="T322" i="1"/>
  <c r="U322" i="1" s="1"/>
  <c r="AA129" i="1"/>
  <c r="U175" i="1"/>
  <c r="AB175" i="1"/>
  <c r="AC175" i="1"/>
  <c r="AD175" i="1"/>
  <c r="AG175" i="1" s="1"/>
  <c r="AH175" i="1" s="1"/>
  <c r="AB291" i="1"/>
  <c r="U177" i="1"/>
  <c r="AB177" i="1"/>
  <c r="AC177" i="1" s="1"/>
  <c r="AD177" i="1" s="1"/>
  <c r="U158" i="1"/>
  <c r="R472" i="1"/>
  <c r="S472" i="1" s="1"/>
  <c r="R457" i="1"/>
  <c r="S457" i="1"/>
  <c r="R447" i="1"/>
  <c r="S447" i="1" s="1"/>
  <c r="R439" i="1"/>
  <c r="S439" i="1" s="1"/>
  <c r="V421" i="1"/>
  <c r="T421" i="1"/>
  <c r="U421" i="1" s="1"/>
  <c r="AA418" i="1"/>
  <c r="AB418" i="1"/>
  <c r="AC418" i="1" s="1"/>
  <c r="AD418" i="1" s="1"/>
  <c r="R408" i="1"/>
  <c r="S408" i="1" s="1"/>
  <c r="AC382" i="1"/>
  <c r="AD382" i="1"/>
  <c r="AF382" i="1" s="1"/>
  <c r="AA380" i="1"/>
  <c r="AB380" i="1"/>
  <c r="AC380" i="1" s="1"/>
  <c r="AD380" i="1" s="1"/>
  <c r="R368" i="1"/>
  <c r="S368" i="1"/>
  <c r="T341" i="1"/>
  <c r="V337" i="1"/>
  <c r="T337" i="1"/>
  <c r="AA328" i="1"/>
  <c r="AB328" i="1" s="1"/>
  <c r="AC328" i="1" s="1"/>
  <c r="AD328" i="1" s="1"/>
  <c r="V259" i="1"/>
  <c r="T259" i="1"/>
  <c r="U259" i="1" s="1"/>
  <c r="V245" i="1"/>
  <c r="T245" i="1"/>
  <c r="AC245" i="1" s="1"/>
  <c r="AD245" i="1" s="1"/>
  <c r="V161" i="1"/>
  <c r="T161" i="1"/>
  <c r="AA161" i="1"/>
  <c r="U328" i="1"/>
  <c r="R370" i="1"/>
  <c r="S370" i="1" s="1"/>
  <c r="R361" i="1"/>
  <c r="S361" i="1" s="1"/>
  <c r="AA333" i="1"/>
  <c r="AB333" i="1" s="1"/>
  <c r="AC333" i="1" s="1"/>
  <c r="AD333" i="1" s="1"/>
  <c r="AA267" i="1"/>
  <c r="AB267" i="1" s="1"/>
  <c r="AC267" i="1"/>
  <c r="AD267" i="1" s="1"/>
  <c r="R201" i="1"/>
  <c r="S201" i="1"/>
  <c r="AB270" i="1"/>
  <c r="AC270" i="1" s="1"/>
  <c r="AD270" i="1" s="1"/>
  <c r="AG270" i="1" s="1"/>
  <c r="AH270" i="1" s="1"/>
  <c r="R375" i="1"/>
  <c r="S375" i="1"/>
  <c r="AA265" i="1"/>
  <c r="T153" i="1"/>
  <c r="V153" i="1"/>
  <c r="AA356" i="1"/>
  <c r="AB356" i="1"/>
  <c r="AC356" i="1" s="1"/>
  <c r="AD356" i="1"/>
  <c r="AG356" i="1" s="1"/>
  <c r="AH356" i="1" s="1"/>
  <c r="R356" i="1"/>
  <c r="S356" i="1"/>
  <c r="AA311" i="1"/>
  <c r="AA301" i="1"/>
  <c r="AB301" i="1"/>
  <c r="AC301" i="1" s="1"/>
  <c r="AD301" i="1" s="1"/>
  <c r="AF301" i="1" s="1"/>
  <c r="AG301" i="1" s="1"/>
  <c r="AH301" i="1" s="1"/>
  <c r="R292" i="1"/>
  <c r="S292" i="1"/>
  <c r="AA186" i="1"/>
  <c r="AB186" i="1" s="1"/>
  <c r="AC186" i="1"/>
  <c r="AD186" i="1" s="1"/>
  <c r="AF186" i="1" s="1"/>
  <c r="AG186" i="1" s="1"/>
  <c r="AH186" i="1" s="1"/>
  <c r="R130" i="1"/>
  <c r="S130" i="1" s="1"/>
  <c r="T338" i="1"/>
  <c r="U338" i="1" s="1"/>
  <c r="R336" i="1"/>
  <c r="S336" i="1" s="1"/>
  <c r="AA322" i="1"/>
  <c r="R314" i="1"/>
  <c r="S314" i="1"/>
  <c r="T255" i="1"/>
  <c r="AB250" i="1"/>
  <c r="T69" i="1"/>
  <c r="AB69" i="1" s="1"/>
  <c r="V69" i="1"/>
  <c r="T44" i="1"/>
  <c r="V44" i="1"/>
  <c r="AA92" i="1"/>
  <c r="T81" i="1"/>
  <c r="V81" i="1"/>
  <c r="AA69" i="1"/>
  <c r="V48" i="1"/>
  <c r="T48" i="1"/>
  <c r="R184" i="1"/>
  <c r="S184" i="1"/>
  <c r="R126" i="1"/>
  <c r="S126" i="1"/>
  <c r="R115" i="1"/>
  <c r="S115" i="1"/>
  <c r="R100" i="1"/>
  <c r="S100" i="1" s="1"/>
  <c r="AA73" i="1"/>
  <c r="AB73" i="1"/>
  <c r="AC73" i="1" s="1"/>
  <c r="AD73" i="1"/>
  <c r="R66" i="1"/>
  <c r="S66" i="1"/>
  <c r="AB35" i="1"/>
  <c r="R89" i="1"/>
  <c r="S89" i="1" s="1"/>
  <c r="AA62" i="1"/>
  <c r="AB62" i="1" s="1"/>
  <c r="AC62" i="1"/>
  <c r="AD62" i="1" s="1"/>
  <c r="R62" i="1"/>
  <c r="S62" i="1"/>
  <c r="AB27" i="1"/>
  <c r="AA86" i="1"/>
  <c r="AB86" i="1"/>
  <c r="AC86" i="1" s="1"/>
  <c r="AD86" i="1"/>
  <c r="AA77" i="1"/>
  <c r="AB77" i="1"/>
  <c r="AC77" i="1" s="1"/>
  <c r="AD77" i="1" s="1"/>
  <c r="AA55" i="1"/>
  <c r="R57" i="1"/>
  <c r="S57" i="1" s="1"/>
  <c r="R13" i="1"/>
  <c r="S13" i="1"/>
  <c r="AB25" i="1"/>
  <c r="R22" i="1"/>
  <c r="S22" i="1"/>
  <c r="AG67" i="1"/>
  <c r="AH67" i="1" s="1"/>
  <c r="AB255" i="1"/>
  <c r="U255" i="1"/>
  <c r="AG255" i="1" s="1"/>
  <c r="AH255" i="1" s="1"/>
  <c r="AC255" i="1"/>
  <c r="AD255" i="1"/>
  <c r="AF380" i="1"/>
  <c r="AG380" i="1"/>
  <c r="AH380" i="1" s="1"/>
  <c r="U411" i="1"/>
  <c r="AB411" i="1"/>
  <c r="AF242" i="1"/>
  <c r="AG242" i="1"/>
  <c r="AH242" i="1"/>
  <c r="AF304" i="1"/>
  <c r="AF327" i="1"/>
  <c r="AG327" i="1"/>
  <c r="AH327" i="1" s="1"/>
  <c r="AF320" i="1"/>
  <c r="AF137" i="1"/>
  <c r="AG137" i="1"/>
  <c r="AH137" i="1"/>
  <c r="U292" i="1"/>
  <c r="AB292" i="1"/>
  <c r="AC292" i="1"/>
  <c r="AD292" i="1" s="1"/>
  <c r="AF292" i="1" s="1"/>
  <c r="AF469" i="1"/>
  <c r="AG469" i="1"/>
  <c r="AH469" i="1" s="1"/>
  <c r="AF473" i="1"/>
  <c r="AG473" i="1" s="1"/>
  <c r="AH473" i="1" s="1"/>
  <c r="AF26" i="1"/>
  <c r="AG26" i="1"/>
  <c r="AH26" i="1"/>
  <c r="AF429" i="1"/>
  <c r="AG429" i="1" s="1"/>
  <c r="AH429" i="1" s="1"/>
  <c r="U65" i="1"/>
  <c r="AF200" i="1"/>
  <c r="U390" i="1"/>
  <c r="U48" i="1"/>
  <c r="AC48" i="1"/>
  <c r="AD48" i="1" s="1"/>
  <c r="AB48" i="1"/>
  <c r="AC421" i="1"/>
  <c r="AD421" i="1"/>
  <c r="U335" i="1"/>
  <c r="AB335" i="1"/>
  <c r="AG290" i="1"/>
  <c r="AH290" i="1"/>
  <c r="AF282" i="1"/>
  <c r="AG282" i="1"/>
  <c r="AH282" i="1"/>
  <c r="AC433" i="1"/>
  <c r="AD433" i="1"/>
  <c r="AG433" i="1" s="1"/>
  <c r="AH433" i="1" s="1"/>
  <c r="U433" i="1"/>
  <c r="AB433" i="1"/>
  <c r="AG250" i="1"/>
  <c r="AH250" i="1"/>
  <c r="AF127" i="1"/>
  <c r="U454" i="1"/>
  <c r="AB454" i="1"/>
  <c r="AC454" i="1"/>
  <c r="AD454" i="1" s="1"/>
  <c r="AF454" i="1" s="1"/>
  <c r="AF157" i="1"/>
  <c r="U69" i="1"/>
  <c r="AC69" i="1"/>
  <c r="AD69" i="1"/>
  <c r="AB161" i="1"/>
  <c r="AC161" i="1"/>
  <c r="AD161" i="1" s="1"/>
  <c r="U161" i="1"/>
  <c r="AC259" i="1"/>
  <c r="AD259" i="1" s="1"/>
  <c r="AB259" i="1"/>
  <c r="U341" i="1"/>
  <c r="AF175" i="1"/>
  <c r="AB193" i="1"/>
  <c r="AG428" i="1"/>
  <c r="AH428" i="1" s="1"/>
  <c r="AF428" i="1"/>
  <c r="U178" i="1"/>
  <c r="AB178" i="1"/>
  <c r="AC178" i="1"/>
  <c r="AD178" i="1"/>
  <c r="AF430" i="1"/>
  <c r="AG430" i="1"/>
  <c r="AH430" i="1"/>
  <c r="AF415" i="1"/>
  <c r="AG415" i="1" s="1"/>
  <c r="AH415" i="1" s="1"/>
  <c r="AF152" i="1"/>
  <c r="AG152" i="1" s="1"/>
  <c r="AH152" i="1" s="1"/>
  <c r="U117" i="1"/>
  <c r="AB117" i="1"/>
  <c r="AC117" i="1"/>
  <c r="AD117" i="1" s="1"/>
  <c r="U214" i="1"/>
  <c r="AC214" i="1"/>
  <c r="AD214" i="1" s="1"/>
  <c r="AF378" i="1"/>
  <c r="AG378" i="1"/>
  <c r="AH378" i="1"/>
  <c r="U456" i="1"/>
  <c r="AB456" i="1"/>
  <c r="AC456" i="1"/>
  <c r="AD456" i="1" s="1"/>
  <c r="AF72" i="1"/>
  <c r="AG72" i="1"/>
  <c r="AH72" i="1" s="1"/>
  <c r="U363" i="1"/>
  <c r="AF18" i="1"/>
  <c r="AG18" i="1" s="1"/>
  <c r="AH18" i="1" s="1"/>
  <c r="U369" i="1"/>
  <c r="AF28" i="1"/>
  <c r="AG28" i="1"/>
  <c r="AH28" i="1" s="1"/>
  <c r="AF62" i="1"/>
  <c r="AG62" i="1" s="1"/>
  <c r="AH62" i="1" s="1"/>
  <c r="U44" i="1"/>
  <c r="AB338" i="1"/>
  <c r="AC338" i="1"/>
  <c r="AD338" i="1" s="1"/>
  <c r="AF270" i="1"/>
  <c r="U245" i="1"/>
  <c r="AB245" i="1"/>
  <c r="U357" i="1"/>
  <c r="AF328" i="1"/>
  <c r="AG328" i="1"/>
  <c r="AH328" i="1" s="1"/>
  <c r="AB422" i="1"/>
  <c r="AB247" i="1"/>
  <c r="AC247" i="1"/>
  <c r="AD247" i="1"/>
  <c r="AC443" i="1"/>
  <c r="AD443" i="1" s="1"/>
  <c r="U443" i="1"/>
  <c r="AF187" i="1"/>
  <c r="AG187" i="1" s="1"/>
  <c r="AH187" i="1" s="1"/>
  <c r="AC196" i="1"/>
  <c r="AD196" i="1" s="1"/>
  <c r="U196" i="1"/>
  <c r="AB196" i="1"/>
  <c r="AF43" i="1"/>
  <c r="AF86" i="1"/>
  <c r="AG86" i="1"/>
  <c r="AH86" i="1"/>
  <c r="U153" i="1"/>
  <c r="AB153" i="1"/>
  <c r="AC153" i="1"/>
  <c r="AD153" i="1"/>
  <c r="AF229" i="1"/>
  <c r="AG229" i="1"/>
  <c r="AH229" i="1"/>
  <c r="U14" i="1"/>
  <c r="AC14" i="1"/>
  <c r="AD14" i="1"/>
  <c r="AF14" i="1" s="1"/>
  <c r="AG14" i="1" s="1"/>
  <c r="AH14" i="1" s="1"/>
  <c r="AB14" i="1"/>
  <c r="AF180" i="1"/>
  <c r="AG180" i="1"/>
  <c r="AH180" i="1" s="1"/>
  <c r="U444" i="1"/>
  <c r="AC444" i="1"/>
  <c r="AD444" i="1"/>
  <c r="AG121" i="1"/>
  <c r="AH121" i="1"/>
  <c r="AF278" i="1"/>
  <c r="AG278" i="1"/>
  <c r="AH278" i="1" s="1"/>
  <c r="U408" i="1"/>
  <c r="AB421" i="1"/>
  <c r="AF356" i="1"/>
  <c r="U337" i="1"/>
  <c r="AB337" i="1"/>
  <c r="AC337" i="1"/>
  <c r="AD337" i="1" s="1"/>
  <c r="AF158" i="1"/>
  <c r="AG158" i="1" s="1"/>
  <c r="AH158" i="1" s="1"/>
  <c r="U409" i="1"/>
  <c r="AD409" i="1"/>
  <c r="AF409" i="1" s="1"/>
  <c r="AF321" i="1"/>
  <c r="AG321" i="1"/>
  <c r="AH321" i="1" s="1"/>
  <c r="U442" i="1"/>
  <c r="AG442" i="1" s="1"/>
  <c r="AB442" i="1"/>
  <c r="AC442" i="1"/>
  <c r="AD442" i="1"/>
  <c r="AG414" i="1"/>
  <c r="AH414" i="1" s="1"/>
  <c r="AF373" i="1"/>
  <c r="AG373" i="1"/>
  <c r="AH373" i="1" s="1"/>
  <c r="U184" i="1"/>
  <c r="AB184" i="1"/>
  <c r="AC184" i="1"/>
  <c r="AD184" i="1"/>
  <c r="U364" i="1"/>
  <c r="AC364" i="1"/>
  <c r="AD364" i="1" s="1"/>
  <c r="AF364" i="1" s="1"/>
  <c r="AG364" i="1" s="1"/>
  <c r="AH364" i="1" s="1"/>
  <c r="U475" i="1"/>
  <c r="AC475" i="1"/>
  <c r="AD475" i="1"/>
  <c r="AB311" i="1"/>
  <c r="U311" i="1"/>
  <c r="AC311" i="1"/>
  <c r="AD311" i="1" s="1"/>
  <c r="U315" i="1"/>
  <c r="AC315" i="1"/>
  <c r="AD315" i="1" s="1"/>
  <c r="AF315" i="1" s="1"/>
  <c r="U376" i="1"/>
  <c r="AF404" i="1"/>
  <c r="AG404" i="1" s="1"/>
  <c r="AH404" i="1" s="1"/>
  <c r="AB443" i="1"/>
  <c r="AC450" i="1"/>
  <c r="AD450" i="1" s="1"/>
  <c r="AC457" i="1"/>
  <c r="AD457" i="1" s="1"/>
  <c r="U367" i="1"/>
  <c r="AG68" i="1"/>
  <c r="AH68" i="1"/>
  <c r="AG93" i="1"/>
  <c r="AH93" i="1" s="1"/>
  <c r="AB65" i="1"/>
  <c r="AC65" i="1" s="1"/>
  <c r="AD65" i="1"/>
  <c r="AF65" i="1" s="1"/>
  <c r="AB463" i="1"/>
  <c r="AC463" i="1"/>
  <c r="AD463" i="1" s="1"/>
  <c r="AF463" i="1" s="1"/>
  <c r="U463" i="1"/>
  <c r="AB390" i="1"/>
  <c r="AC390" i="1" s="1"/>
  <c r="AD390" i="1" s="1"/>
  <c r="AG227" i="1"/>
  <c r="AH227" i="1" s="1"/>
  <c r="AF227" i="1"/>
  <c r="AF36" i="1"/>
  <c r="AF363" i="1"/>
  <c r="AG463" i="1"/>
  <c r="AH463" i="1"/>
  <c r="AF442" i="1"/>
  <c r="AH442" i="1"/>
  <c r="AF117" i="1"/>
  <c r="AG117" i="1"/>
  <c r="AH117" i="1" s="1"/>
  <c r="AF338" i="1"/>
  <c r="AF255" i="1"/>
  <c r="AF247" i="1"/>
  <c r="AG247" i="1"/>
  <c r="AH247" i="1"/>
  <c r="AF214" i="1"/>
  <c r="AG214" i="1"/>
  <c r="AH214" i="1" s="1"/>
  <c r="AG454" i="1"/>
  <c r="AH454" i="1" s="1"/>
  <c r="AF433" i="1"/>
  <c r="AF421" i="1"/>
  <c r="AG421" i="1"/>
  <c r="AH421" i="1"/>
  <c r="AF408" i="1"/>
  <c r="AF153" i="1"/>
  <c r="AG315" i="1"/>
  <c r="AH315" i="1"/>
  <c r="AG475" i="1"/>
  <c r="AH475" i="1" s="1"/>
  <c r="AF475" i="1"/>
  <c r="AF443" i="1"/>
  <c r="AF456" i="1"/>
  <c r="AG456" i="1" s="1"/>
  <c r="AH456" i="1" s="1"/>
  <c r="AF337" i="1" l="1"/>
  <c r="AG337" i="1" s="1"/>
  <c r="AH337" i="1" s="1"/>
  <c r="AG77" i="1"/>
  <c r="AH77" i="1" s="1"/>
  <c r="AF77" i="1"/>
  <c r="AF97" i="1"/>
  <c r="AG97" i="1" s="1"/>
  <c r="AH97" i="1" s="1"/>
  <c r="AG809" i="1"/>
  <c r="AH809" i="1" s="1"/>
  <c r="AF809" i="1"/>
  <c r="AF397" i="1"/>
  <c r="AG397" i="1" s="1"/>
  <c r="AH397" i="1" s="1"/>
  <c r="AG66" i="1"/>
  <c r="AH66" i="1" s="1"/>
  <c r="AF897" i="1"/>
  <c r="AG897" i="1" s="1"/>
  <c r="AH897" i="1" s="1"/>
  <c r="AF376" i="1"/>
  <c r="AG376" i="1" s="1"/>
  <c r="AH376" i="1" s="1"/>
  <c r="AF85" i="1"/>
  <c r="AG85" i="1" s="1"/>
  <c r="AH85" i="1" s="1"/>
  <c r="AG44" i="1"/>
  <c r="AH44" i="1" s="1"/>
  <c r="AF44" i="1"/>
  <c r="AF345" i="1"/>
  <c r="AG345" i="1" s="1"/>
  <c r="AH345" i="1" s="1"/>
  <c r="AF232" i="1"/>
  <c r="AF520" i="1"/>
  <c r="AG339" i="1"/>
  <c r="AH339" i="1" s="1"/>
  <c r="AF339" i="1"/>
  <c r="AF78" i="1"/>
  <c r="AG78" i="1" s="1"/>
  <c r="AH78" i="1" s="1"/>
  <c r="AF52" i="1"/>
  <c r="AG52" i="1" s="1"/>
  <c r="AH52" i="1" s="1"/>
  <c r="AF450" i="1"/>
  <c r="AG450" i="1"/>
  <c r="AH450" i="1" s="1"/>
  <c r="AF13" i="1"/>
  <c r="AG13" i="1" s="1"/>
  <c r="AH13" i="1" s="1"/>
  <c r="AF161" i="1"/>
  <c r="AG161" i="1" s="1"/>
  <c r="AH161" i="1" s="1"/>
  <c r="AG92" i="1"/>
  <c r="AH92" i="1" s="1"/>
  <c r="AF92" i="1"/>
  <c r="AF311" i="1"/>
  <c r="AG311" i="1"/>
  <c r="AH311" i="1" s="1"/>
  <c r="AF73" i="1"/>
  <c r="AG73" i="1" s="1"/>
  <c r="AH73" i="1" s="1"/>
  <c r="AF418" i="1"/>
  <c r="AG418" i="1" s="1"/>
  <c r="AH418" i="1" s="1"/>
  <c r="AF411" i="1"/>
  <c r="AG411" i="1" s="1"/>
  <c r="AH411" i="1" s="1"/>
  <c r="U249" i="1"/>
  <c r="AC249" i="1"/>
  <c r="AD249" i="1" s="1"/>
  <c r="AF312" i="1"/>
  <c r="AG312" i="1" s="1"/>
  <c r="AH312" i="1" s="1"/>
  <c r="AF107" i="1"/>
  <c r="AG107" i="1"/>
  <c r="AH107" i="1" s="1"/>
  <c r="AF91" i="1"/>
  <c r="AG91" i="1" s="1"/>
  <c r="AH91" i="1" s="1"/>
  <c r="AF122" i="1"/>
  <c r="AG122" i="1" s="1"/>
  <c r="AH122" i="1" s="1"/>
  <c r="AF104" i="1"/>
  <c r="AG104" i="1" s="1"/>
  <c r="AH104" i="1" s="1"/>
  <c r="AF57" i="1"/>
  <c r="AG57" i="1" s="1"/>
  <c r="AH57" i="1" s="1"/>
  <c r="AF489" i="1"/>
  <c r="AG489" i="1" s="1"/>
  <c r="AH489" i="1" s="1"/>
  <c r="AF498" i="1"/>
  <c r="AG498" i="1" s="1"/>
  <c r="AH498" i="1" s="1"/>
  <c r="AF248" i="1"/>
  <c r="AG248" i="1" s="1"/>
  <c r="AH248" i="1" s="1"/>
  <c r="AC17" i="1"/>
  <c r="AD17" i="1" s="1"/>
  <c r="U17" i="1"/>
  <c r="AB299" i="1"/>
  <c r="AC299" i="1" s="1"/>
  <c r="AD299" i="1" s="1"/>
  <c r="U299" i="1"/>
  <c r="AB156" i="1"/>
  <c r="AC156" i="1" s="1"/>
  <c r="AD156" i="1" s="1"/>
  <c r="U156" i="1"/>
  <c r="AG201" i="1"/>
  <c r="AH201" i="1" s="1"/>
  <c r="AF201" i="1"/>
  <c r="AF110" i="1"/>
  <c r="AG110" i="1"/>
  <c r="AH110" i="1" s="1"/>
  <c r="AF518" i="1"/>
  <c r="AG518" i="1" s="1"/>
  <c r="AH518" i="1" s="1"/>
  <c r="AF165" i="1"/>
  <c r="AG165" i="1" s="1"/>
  <c r="AH165" i="1" s="1"/>
  <c r="AF857" i="1"/>
  <c r="AG857" i="1" s="1"/>
  <c r="AH857" i="1" s="1"/>
  <c r="AG65" i="1"/>
  <c r="AH65" i="1" s="1"/>
  <c r="AB17" i="1"/>
  <c r="AF277" i="1"/>
  <c r="AG277" i="1" s="1"/>
  <c r="AH277" i="1" s="1"/>
  <c r="AF64" i="1"/>
  <c r="AG64" i="1" s="1"/>
  <c r="AH64" i="1" s="1"/>
  <c r="AF99" i="1"/>
  <c r="AG99" i="1" s="1"/>
  <c r="AH99" i="1" s="1"/>
  <c r="AF284" i="1"/>
  <c r="AG284" i="1" s="1"/>
  <c r="AH284" i="1" s="1"/>
  <c r="AG346" i="1"/>
  <c r="AH346" i="1" s="1"/>
  <c r="AF346" i="1"/>
  <c r="AF194" i="1"/>
  <c r="AG194" i="1"/>
  <c r="AH194" i="1" s="1"/>
  <c r="AF130" i="1"/>
  <c r="AG130" i="1" s="1"/>
  <c r="AH130" i="1" s="1"/>
  <c r="U305" i="1"/>
  <c r="AB305" i="1"/>
  <c r="AC305" i="1"/>
  <c r="AD305" i="1" s="1"/>
  <c r="AB526" i="1"/>
  <c r="AC526" i="1"/>
  <c r="AD526" i="1" s="1"/>
  <c r="U526" i="1"/>
  <c r="AG577" i="1"/>
  <c r="AH577" i="1" s="1"/>
  <c r="AF577" i="1"/>
  <c r="U803" i="1"/>
  <c r="AC803" i="1"/>
  <c r="AD803" i="1" s="1"/>
  <c r="AB803" i="1"/>
  <c r="AG343" i="1"/>
  <c r="AH343" i="1" s="1"/>
  <c r="U316" i="1"/>
  <c r="AB316" i="1"/>
  <c r="AC316" i="1" s="1"/>
  <c r="AD316" i="1" s="1"/>
  <c r="AC434" i="1"/>
  <c r="AD434" i="1" s="1"/>
  <c r="AB434" i="1"/>
  <c r="AG320" i="1"/>
  <c r="AH320" i="1" s="1"/>
  <c r="AB538" i="1"/>
  <c r="AC538" i="1"/>
  <c r="AD538" i="1" s="1"/>
  <c r="U294" i="1"/>
  <c r="AB294" i="1"/>
  <c r="AC294" i="1" s="1"/>
  <c r="AD294" i="1" s="1"/>
  <c r="AF920" i="1"/>
  <c r="AG920" i="1" s="1"/>
  <c r="AH920" i="1" s="1"/>
  <c r="AF855" i="1"/>
  <c r="AG855" i="1" s="1"/>
  <c r="AH855" i="1" s="1"/>
  <c r="U365" i="1"/>
  <c r="AB365" i="1"/>
  <c r="AC365" i="1" s="1"/>
  <c r="AD365" i="1" s="1"/>
  <c r="AF391" i="1"/>
  <c r="AG391" i="1" s="1"/>
  <c r="AH391" i="1" s="1"/>
  <c r="AF89" i="1"/>
  <c r="AG89" i="1" s="1"/>
  <c r="AH89" i="1" s="1"/>
  <c r="AF108" i="1"/>
  <c r="AG108" i="1" s="1"/>
  <c r="AH108" i="1" s="1"/>
  <c r="AF939" i="1"/>
  <c r="AG939" i="1" s="1"/>
  <c r="AH939" i="1" s="1"/>
  <c r="AG889" i="1"/>
  <c r="AH889" i="1" s="1"/>
  <c r="AF869" i="1"/>
  <c r="AG869" i="1" s="1"/>
  <c r="AH869" i="1" s="1"/>
  <c r="AF922" i="1"/>
  <c r="AG922" i="1"/>
  <c r="AH922" i="1" s="1"/>
  <c r="AF901" i="1"/>
  <c r="AG901" i="1" s="1"/>
  <c r="AH901" i="1" s="1"/>
  <c r="AF839" i="1"/>
  <c r="AG839" i="1" s="1"/>
  <c r="AH839" i="1" s="1"/>
  <c r="AC884" i="1"/>
  <c r="AD884" i="1" s="1"/>
  <c r="U884" i="1"/>
  <c r="AB884" i="1"/>
  <c r="U462" i="1"/>
  <c r="AB462" i="1"/>
  <c r="AC462" i="1"/>
  <c r="AD462" i="1" s="1"/>
  <c r="AF134" i="1"/>
  <c r="AG134" i="1"/>
  <c r="AH134" i="1" s="1"/>
  <c r="AF223" i="1"/>
  <c r="AG223" i="1"/>
  <c r="AH223" i="1" s="1"/>
  <c r="AB318" i="1"/>
  <c r="AC318" i="1" s="1"/>
  <c r="AD318" i="1" s="1"/>
  <c r="U318" i="1"/>
  <c r="AG530" i="1"/>
  <c r="AH530" i="1" s="1"/>
  <c r="AF264" i="1"/>
  <c r="AG264" i="1" s="1"/>
  <c r="AH264" i="1" s="1"/>
  <c r="AF263" i="1"/>
  <c r="AG263" i="1" s="1"/>
  <c r="AH263" i="1" s="1"/>
  <c r="AF138" i="1"/>
  <c r="AG138" i="1" s="1"/>
  <c r="AH138" i="1" s="1"/>
  <c r="AF69" i="1"/>
  <c r="AG69" i="1" s="1"/>
  <c r="AH69" i="1" s="1"/>
  <c r="AB257" i="1"/>
  <c r="AB249" i="1"/>
  <c r="AF112" i="1"/>
  <c r="AG112" i="1" s="1"/>
  <c r="AH112" i="1" s="1"/>
  <c r="AG228" i="1"/>
  <c r="AH228" i="1" s="1"/>
  <c r="AF228" i="1"/>
  <c r="AF131" i="1"/>
  <c r="AG131" i="1" s="1"/>
  <c r="AH131" i="1" s="1"/>
  <c r="AF390" i="1"/>
  <c r="AG390" i="1" s="1"/>
  <c r="AH390" i="1" s="1"/>
  <c r="AF359" i="1"/>
  <c r="AG359" i="1" s="1"/>
  <c r="AH359" i="1" s="1"/>
  <c r="AG347" i="1"/>
  <c r="AH347" i="1" s="1"/>
  <c r="AF347" i="1"/>
  <c r="AF39" i="1"/>
  <c r="AG39" i="1" s="1"/>
  <c r="AH39" i="1" s="1"/>
  <c r="AG533" i="1"/>
  <c r="AH533" i="1" s="1"/>
  <c r="AF317" i="1"/>
  <c r="AG317" i="1"/>
  <c r="AH317" i="1" s="1"/>
  <c r="AG167" i="1"/>
  <c r="AH167" i="1" s="1"/>
  <c r="AG407" i="1"/>
  <c r="AH407" i="1" s="1"/>
  <c r="AF407" i="1"/>
  <c r="U538" i="1"/>
  <c r="U324" i="1"/>
  <c r="AF457" i="1"/>
  <c r="AG457" i="1" s="1"/>
  <c r="AH457" i="1" s="1"/>
  <c r="AF164" i="1"/>
  <c r="AG164" i="1" s="1"/>
  <c r="AH164" i="1" s="1"/>
  <c r="AF383" i="1"/>
  <c r="AG383" i="1" s="1"/>
  <c r="AH383" i="1" s="1"/>
  <c r="AF329" i="1"/>
  <c r="AG329" i="1" s="1"/>
  <c r="AH329" i="1" s="1"/>
  <c r="AF148" i="1"/>
  <c r="AG148" i="1" s="1"/>
  <c r="AH148" i="1" s="1"/>
  <c r="AG40" i="1"/>
  <c r="AH40" i="1" s="1"/>
  <c r="AF360" i="1"/>
  <c r="AG360" i="1"/>
  <c r="AH360" i="1" s="1"/>
  <c r="AF420" i="1"/>
  <c r="AG420" i="1" s="1"/>
  <c r="AH420" i="1" s="1"/>
  <c r="AF392" i="1"/>
  <c r="AG392" i="1" s="1"/>
  <c r="AH392" i="1" s="1"/>
  <c r="AB367" i="1"/>
  <c r="AC367" i="1"/>
  <c r="AD367" i="1" s="1"/>
  <c r="AF332" i="1"/>
  <c r="AG332" i="1"/>
  <c r="AH332" i="1" s="1"/>
  <c r="AF425" i="1"/>
  <c r="AG425" i="1" s="1"/>
  <c r="AH425" i="1" s="1"/>
  <c r="AF286" i="1"/>
  <c r="AG286" i="1" s="1"/>
  <c r="AH286" i="1" s="1"/>
  <c r="AF80" i="1"/>
  <c r="AG80" i="1"/>
  <c r="AH80" i="1" s="1"/>
  <c r="AB467" i="1"/>
  <c r="AC467" i="1"/>
  <c r="AD467" i="1" s="1"/>
  <c r="U235" i="1"/>
  <c r="AC235" i="1"/>
  <c r="AD235" i="1" s="1"/>
  <c r="AG483" i="1"/>
  <c r="AH483" i="1" s="1"/>
  <c r="AF171" i="1"/>
  <c r="AG171" i="1" s="1"/>
  <c r="AH171" i="1" s="1"/>
  <c r="AG547" i="1"/>
  <c r="AH547" i="1" s="1"/>
  <c r="AF547" i="1"/>
  <c r="AG459" i="1"/>
  <c r="AH459" i="1" s="1"/>
  <c r="AF105" i="1"/>
  <c r="AG105" i="1" s="1"/>
  <c r="AH105" i="1" s="1"/>
  <c r="AF143" i="1"/>
  <c r="AG143" i="1" s="1"/>
  <c r="AH143" i="1" s="1"/>
  <c r="AC465" i="1"/>
  <c r="AD465" i="1" s="1"/>
  <c r="U465" i="1"/>
  <c r="AF497" i="1"/>
  <c r="AG497" i="1"/>
  <c r="AH497" i="1" s="1"/>
  <c r="U384" i="1"/>
  <c r="U42" i="1"/>
  <c r="AB232" i="1"/>
  <c r="U232" i="1"/>
  <c r="AG232" i="1" s="1"/>
  <c r="AH232" i="1" s="1"/>
  <c r="AC436" i="1"/>
  <c r="AD436" i="1" s="1"/>
  <c r="U436" i="1"/>
  <c r="AB436" i="1"/>
  <c r="AF46" i="1"/>
  <c r="AG46" i="1" s="1"/>
  <c r="AH46" i="1" s="1"/>
  <c r="AF570" i="1"/>
  <c r="AG570" i="1" s="1"/>
  <c r="AH570" i="1" s="1"/>
  <c r="AF889" i="1"/>
  <c r="AG914" i="1"/>
  <c r="AH914" i="1" s="1"/>
  <c r="AF914" i="1"/>
  <c r="AF705" i="1"/>
  <c r="AG705" i="1" s="1"/>
  <c r="AH705" i="1" s="1"/>
  <c r="AG412" i="1"/>
  <c r="AH412" i="1" s="1"/>
  <c r="AF66" i="1"/>
  <c r="U193" i="1"/>
  <c r="AG193" i="1" s="1"/>
  <c r="AH193" i="1" s="1"/>
  <c r="AF253" i="1"/>
  <c r="AG253" i="1" s="1"/>
  <c r="AH253" i="1" s="1"/>
  <c r="AF352" i="1"/>
  <c r="AG352" i="1" s="1"/>
  <c r="AH352" i="1" s="1"/>
  <c r="AF101" i="1"/>
  <c r="AG101" i="1" s="1"/>
  <c r="AH101" i="1" s="1"/>
  <c r="AG35" i="1"/>
  <c r="AH35" i="1" s="1"/>
  <c r="AG178" i="1"/>
  <c r="AH178" i="1" s="1"/>
  <c r="AB466" i="1"/>
  <c r="U466" i="1"/>
  <c r="AC466" i="1"/>
  <c r="AD466" i="1" s="1"/>
  <c r="U422" i="1"/>
  <c r="AC422" i="1"/>
  <c r="AD422" i="1" s="1"/>
  <c r="U396" i="1"/>
  <c r="AB396" i="1"/>
  <c r="AC396" i="1"/>
  <c r="AD396" i="1" s="1"/>
  <c r="AF51" i="1"/>
  <c r="AG51" i="1" s="1"/>
  <c r="AH51" i="1" s="1"/>
  <c r="AF389" i="1"/>
  <c r="AG389" i="1" s="1"/>
  <c r="AH389" i="1" s="1"/>
  <c r="AF24" i="1"/>
  <c r="AG24" i="1"/>
  <c r="AH24" i="1" s="1"/>
  <c r="AG502" i="1"/>
  <c r="AH502" i="1" s="1"/>
  <c r="U358" i="1"/>
  <c r="AF31" i="1"/>
  <c r="AG31" i="1" s="1"/>
  <c r="AH31" i="1" s="1"/>
  <c r="AF191" i="1"/>
  <c r="AG191" i="1"/>
  <c r="AH191" i="1" s="1"/>
  <c r="AF494" i="1"/>
  <c r="AG494" i="1"/>
  <c r="AH494" i="1" s="1"/>
  <c r="AF48" i="1"/>
  <c r="AG48" i="1" s="1"/>
  <c r="AH48" i="1" s="1"/>
  <c r="AF184" i="1"/>
  <c r="AG184" i="1" s="1"/>
  <c r="AH184" i="1" s="1"/>
  <c r="AG153" i="1"/>
  <c r="AH153" i="1" s="1"/>
  <c r="U81" i="1"/>
  <c r="AB81" i="1"/>
  <c r="AC81" i="1" s="1"/>
  <c r="AD81" i="1" s="1"/>
  <c r="AC341" i="1"/>
  <c r="AD341" i="1" s="1"/>
  <c r="AB341" i="1"/>
  <c r="AF399" i="1"/>
  <c r="AG399" i="1" s="1"/>
  <c r="AH399" i="1" s="1"/>
  <c r="AG200" i="1"/>
  <c r="AH200" i="1" s="1"/>
  <c r="AF394" i="1"/>
  <c r="AG394" i="1" s="1"/>
  <c r="AH394" i="1" s="1"/>
  <c r="AF439" i="1"/>
  <c r="AG439" i="1"/>
  <c r="AH439" i="1" s="1"/>
  <c r="AF266" i="1"/>
  <c r="AG266" i="1" s="1"/>
  <c r="AH266" i="1" s="1"/>
  <c r="AF234" i="1"/>
  <c r="AG234" i="1" s="1"/>
  <c r="AH234" i="1" s="1"/>
  <c r="AF300" i="1"/>
  <c r="AG300" i="1"/>
  <c r="AH300" i="1" s="1"/>
  <c r="AB395" i="1"/>
  <c r="AC395" i="1"/>
  <c r="AD395" i="1" s="1"/>
  <c r="U395" i="1"/>
  <c r="AC487" i="1"/>
  <c r="AD487" i="1" s="1"/>
  <c r="AF484" i="1"/>
  <c r="AG484" i="1" s="1"/>
  <c r="AH484" i="1" s="1"/>
  <c r="AF133" i="1"/>
  <c r="AG133" i="1"/>
  <c r="AH133" i="1" s="1"/>
  <c r="AF535" i="1"/>
  <c r="AG535" i="1"/>
  <c r="AH535" i="1" s="1"/>
  <c r="AF542" i="1"/>
  <c r="AG542" i="1" s="1"/>
  <c r="AH542" i="1" s="1"/>
  <c r="AF283" i="1"/>
  <c r="AG283" i="1" s="1"/>
  <c r="AH283" i="1" s="1"/>
  <c r="U401" i="1"/>
  <c r="AB401" i="1"/>
  <c r="AC401" i="1" s="1"/>
  <c r="AD401" i="1" s="1"/>
  <c r="AF197" i="1"/>
  <c r="AG197" i="1" s="1"/>
  <c r="AH197" i="1" s="1"/>
  <c r="AB265" i="1"/>
  <c r="AC265" i="1" s="1"/>
  <c r="AD265" i="1" s="1"/>
  <c r="U265" i="1"/>
  <c r="U293" i="1"/>
  <c r="AG293" i="1" s="1"/>
  <c r="AH293" i="1" s="1"/>
  <c r="AB293" i="1"/>
  <c r="AB71" i="1"/>
  <c r="U71" i="1"/>
  <c r="AC71" i="1"/>
  <c r="AD71" i="1" s="1"/>
  <c r="AB88" i="1"/>
  <c r="AC88" i="1"/>
  <c r="AD88" i="1" s="1"/>
  <c r="U88" i="1"/>
  <c r="AB188" i="1"/>
  <c r="AC188" i="1" s="1"/>
  <c r="AD188" i="1" s="1"/>
  <c r="AB41" i="1"/>
  <c r="U41" i="1"/>
  <c r="AC41" i="1"/>
  <c r="AD41" i="1" s="1"/>
  <c r="U104" i="1"/>
  <c r="AB104" i="1"/>
  <c r="AB129" i="1"/>
  <c r="AC129" i="1" s="1"/>
  <c r="AD129" i="1" s="1"/>
  <c r="U129" i="1"/>
  <c r="AG567" i="1"/>
  <c r="AH567" i="1" s="1"/>
  <c r="AF567" i="1"/>
  <c r="AF571" i="1"/>
  <c r="AG571" i="1" s="1"/>
  <c r="AH571" i="1" s="1"/>
  <c r="AG942" i="1"/>
  <c r="AH942" i="1" s="1"/>
  <c r="AF942" i="1"/>
  <c r="AF617" i="1"/>
  <c r="AG617" i="1" s="1"/>
  <c r="AH617" i="1" s="1"/>
  <c r="AF837" i="1"/>
  <c r="AG837" i="1" s="1"/>
  <c r="AH837" i="1" s="1"/>
  <c r="AG948" i="1"/>
  <c r="AH948" i="1" s="1"/>
  <c r="AF948" i="1"/>
  <c r="AF926" i="1"/>
  <c r="AG926" i="1" s="1"/>
  <c r="AH926" i="1" s="1"/>
  <c r="AG196" i="1"/>
  <c r="AH196" i="1" s="1"/>
  <c r="AF193" i="1"/>
  <c r="AF181" i="1"/>
  <c r="AG181" i="1"/>
  <c r="AH181" i="1" s="1"/>
  <c r="U385" i="1"/>
  <c r="AB385" i="1"/>
  <c r="AC385" i="1" s="1"/>
  <c r="AD385" i="1" s="1"/>
  <c r="AF15" i="1"/>
  <c r="AG15" i="1" s="1"/>
  <c r="AH15" i="1" s="1"/>
  <c r="AF493" i="1"/>
  <c r="AG493" i="1" s="1"/>
  <c r="AH493" i="1" s="1"/>
  <c r="AG27" i="1"/>
  <c r="AH27" i="1" s="1"/>
  <c r="AB440" i="1"/>
  <c r="AC440" i="1"/>
  <c r="AD440" i="1" s="1"/>
  <c r="AG128" i="1"/>
  <c r="AH128" i="1" s="1"/>
  <c r="AG426" i="1"/>
  <c r="AH426" i="1" s="1"/>
  <c r="AG230" i="1"/>
  <c r="AH230" i="1" s="1"/>
  <c r="AF230" i="1"/>
  <c r="AG496" i="1"/>
  <c r="AH496" i="1" s="1"/>
  <c r="AF474" i="1"/>
  <c r="AG474" i="1" s="1"/>
  <c r="AH474" i="1" s="1"/>
  <c r="AG205" i="1"/>
  <c r="AH205" i="1" s="1"/>
  <c r="AF177" i="1"/>
  <c r="AG177" i="1" s="1"/>
  <c r="AH177" i="1" s="1"/>
  <c r="AF267" i="1"/>
  <c r="AG267" i="1" s="1"/>
  <c r="AH267" i="1" s="1"/>
  <c r="AF325" i="1"/>
  <c r="AG325" i="1" s="1"/>
  <c r="AH325" i="1" s="1"/>
  <c r="AF98" i="1"/>
  <c r="AG98" i="1" s="1"/>
  <c r="AH98" i="1" s="1"/>
  <c r="AF74" i="1"/>
  <c r="AG74" i="1" s="1"/>
  <c r="AH74" i="1" s="1"/>
  <c r="AB330" i="1"/>
  <c r="U330" i="1"/>
  <c r="AC330" i="1"/>
  <c r="AD330" i="1" s="1"/>
  <c r="AG548" i="1"/>
  <c r="AH548" i="1" s="1"/>
  <c r="AF548" i="1"/>
  <c r="AC257" i="1"/>
  <c r="AD257" i="1" s="1"/>
  <c r="AG338" i="1"/>
  <c r="AH338" i="1" s="1"/>
  <c r="AF259" i="1"/>
  <c r="AG259" i="1" s="1"/>
  <c r="AH259" i="1" s="1"/>
  <c r="AG409" i="1"/>
  <c r="AH409" i="1" s="1"/>
  <c r="AB450" i="1"/>
  <c r="U440" i="1"/>
  <c r="AF70" i="1"/>
  <c r="AG70" i="1" s="1"/>
  <c r="AH70" i="1" s="1"/>
  <c r="AF333" i="1"/>
  <c r="AG333" i="1" s="1"/>
  <c r="AH333" i="1" s="1"/>
  <c r="AG370" i="1"/>
  <c r="AH370" i="1" s="1"/>
  <c r="AF379" i="1"/>
  <c r="AG379" i="1" s="1"/>
  <c r="AH379" i="1" s="1"/>
  <c r="AF350" i="1"/>
  <c r="AG350" i="1" s="1"/>
  <c r="AH350" i="1" s="1"/>
  <c r="AF196" i="1"/>
  <c r="AF178" i="1"/>
  <c r="AG36" i="1"/>
  <c r="AH36" i="1" s="1"/>
  <c r="AF447" i="1"/>
  <c r="AG447" i="1" s="1"/>
  <c r="AH447" i="1" s="1"/>
  <c r="AF444" i="1"/>
  <c r="AG444" i="1" s="1"/>
  <c r="AH444" i="1" s="1"/>
  <c r="AG443" i="1"/>
  <c r="AH443" i="1" s="1"/>
  <c r="AB322" i="1"/>
  <c r="AC322" i="1" s="1"/>
  <c r="AD322" i="1" s="1"/>
  <c r="AF245" i="1"/>
  <c r="AG245" i="1"/>
  <c r="AH245" i="1" s="1"/>
  <c r="AG363" i="1"/>
  <c r="AH363" i="1" s="1"/>
  <c r="AF59" i="1"/>
  <c r="AG59" i="1" s="1"/>
  <c r="AH59" i="1" s="1"/>
  <c r="AG408" i="1"/>
  <c r="AH408" i="1" s="1"/>
  <c r="AF76" i="1"/>
  <c r="AG76" i="1" s="1"/>
  <c r="AH76" i="1" s="1"/>
  <c r="AF271" i="1"/>
  <c r="AG271" i="1" s="1"/>
  <c r="AH271" i="1" s="1"/>
  <c r="AF256" i="1"/>
  <c r="AG256" i="1" s="1"/>
  <c r="AH256" i="1" s="1"/>
  <c r="AF163" i="1"/>
  <c r="AG163" i="1" s="1"/>
  <c r="AH163" i="1" s="1"/>
  <c r="AF516" i="1"/>
  <c r="AG516" i="1" s="1"/>
  <c r="AH516" i="1" s="1"/>
  <c r="AG540" i="1"/>
  <c r="AH540" i="1" s="1"/>
  <c r="AG260" i="1"/>
  <c r="AH260" i="1" s="1"/>
  <c r="AF260" i="1"/>
  <c r="AB487" i="1"/>
  <c r="AF455" i="1"/>
  <c r="AG455" i="1" s="1"/>
  <c r="AH455" i="1" s="1"/>
  <c r="AG427" i="1"/>
  <c r="AH427" i="1" s="1"/>
  <c r="AF103" i="1"/>
  <c r="AG103" i="1" s="1"/>
  <c r="AH103" i="1" s="1"/>
  <c r="U354" i="1"/>
  <c r="AB354" i="1"/>
  <c r="AC354" i="1" s="1"/>
  <c r="AD354" i="1" s="1"/>
  <c r="AF296" i="1"/>
  <c r="AG296" i="1" s="1"/>
  <c r="AH296" i="1" s="1"/>
  <c r="AF213" i="1"/>
  <c r="AG213" i="1" s="1"/>
  <c r="AH213" i="1" s="1"/>
  <c r="AF368" i="1"/>
  <c r="AG368" i="1" s="1"/>
  <c r="AH368" i="1" s="1"/>
  <c r="AF485" i="1"/>
  <c r="AG485" i="1" s="1"/>
  <c r="AH485" i="1" s="1"/>
  <c r="AG517" i="1"/>
  <c r="AH517" i="1" s="1"/>
  <c r="U388" i="1"/>
  <c r="AB388" i="1"/>
  <c r="AC388" i="1" s="1"/>
  <c r="AD388" i="1" s="1"/>
  <c r="AG580" i="1"/>
  <c r="AH580" i="1" s="1"/>
  <c r="AF584" i="1"/>
  <c r="AG584" i="1" s="1"/>
  <c r="AH584" i="1" s="1"/>
  <c r="AG563" i="1"/>
  <c r="AH563" i="1" s="1"/>
  <c r="AF563" i="1"/>
  <c r="AF625" i="1"/>
  <c r="AG625" i="1" s="1"/>
  <c r="AH625" i="1" s="1"/>
  <c r="AF593" i="1"/>
  <c r="AG593" i="1" s="1"/>
  <c r="AH593" i="1" s="1"/>
  <c r="AF665" i="1"/>
  <c r="AG665" i="1" s="1"/>
  <c r="AH665" i="1" s="1"/>
  <c r="AF851" i="1"/>
  <c r="AG851" i="1" s="1"/>
  <c r="AH851" i="1" s="1"/>
  <c r="AF814" i="1"/>
  <c r="AG814" i="1" s="1"/>
  <c r="AH814" i="1" s="1"/>
  <c r="AF682" i="1"/>
  <c r="AG682" i="1" s="1"/>
  <c r="AH682" i="1" s="1"/>
  <c r="U701" i="1"/>
  <c r="AC701" i="1"/>
  <c r="AD701" i="1" s="1"/>
  <c r="AB701" i="1"/>
  <c r="AG464" i="1"/>
  <c r="AH464" i="1" s="1"/>
  <c r="AF237" i="1"/>
  <c r="AG237" i="1" s="1"/>
  <c r="AH237" i="1" s="1"/>
  <c r="AC319" i="1"/>
  <c r="AD319" i="1" s="1"/>
  <c r="AB319" i="1"/>
  <c r="U319" i="1"/>
  <c r="AG106" i="1"/>
  <c r="AH106" i="1" s="1"/>
  <c r="U344" i="1"/>
  <c r="AB344" i="1"/>
  <c r="AC344" i="1" s="1"/>
  <c r="AD344" i="1" s="1"/>
  <c r="AG514" i="1"/>
  <c r="AH514" i="1" s="1"/>
  <c r="AF545" i="1"/>
  <c r="AG545" i="1" s="1"/>
  <c r="AH545" i="1" s="1"/>
  <c r="AG543" i="1"/>
  <c r="AH543" i="1" s="1"/>
  <c r="U479" i="1"/>
  <c r="AC479" i="1"/>
  <c r="AD479" i="1" s="1"/>
  <c r="AG30" i="1"/>
  <c r="AH30" i="1" s="1"/>
  <c r="AF168" i="1"/>
  <c r="AG168" i="1" s="1"/>
  <c r="AH168" i="1" s="1"/>
  <c r="AF47" i="1"/>
  <c r="AG47" i="1" s="1"/>
  <c r="AH47" i="1" s="1"/>
  <c r="AC499" i="1"/>
  <c r="AD499" i="1" s="1"/>
  <c r="U499" i="1"/>
  <c r="U348" i="1"/>
  <c r="AC348" i="1"/>
  <c r="AD348" i="1" s="1"/>
  <c r="AB144" i="1"/>
  <c r="AC144" i="1" s="1"/>
  <c r="AD144" i="1" s="1"/>
  <c r="U144" i="1"/>
  <c r="AF169" i="1"/>
  <c r="AG169" i="1" s="1"/>
  <c r="AH169" i="1" s="1"/>
  <c r="U482" i="1"/>
  <c r="AC482" i="1"/>
  <c r="AD482" i="1" s="1"/>
  <c r="AB482" i="1"/>
  <c r="AB37" i="1"/>
  <c r="AC37" i="1"/>
  <c r="AD37" i="1" s="1"/>
  <c r="U37" i="1"/>
  <c r="AF32" i="1"/>
  <c r="AG32" i="1" s="1"/>
  <c r="AH32" i="1" s="1"/>
  <c r="AF20" i="1"/>
  <c r="AG20" i="1" s="1"/>
  <c r="AH20" i="1" s="1"/>
  <c r="U79" i="1"/>
  <c r="AB79" i="1"/>
  <c r="AC79" i="1" s="1"/>
  <c r="AD79" i="1" s="1"/>
  <c r="AB207" i="1"/>
  <c r="U207" i="1"/>
  <c r="AC207" i="1"/>
  <c r="AD207" i="1" s="1"/>
  <c r="AB114" i="1"/>
  <c r="AC114" i="1"/>
  <c r="AD114" i="1" s="1"/>
  <c r="U82" i="1"/>
  <c r="AB82" i="1"/>
  <c r="AC82" i="1" s="1"/>
  <c r="AD82" i="1" s="1"/>
  <c r="AF464" i="1"/>
  <c r="AC419" i="1"/>
  <c r="AD419" i="1" s="1"/>
  <c r="AG211" i="1"/>
  <c r="AH211" i="1" s="1"/>
  <c r="AC335" i="1"/>
  <c r="AD335" i="1" s="1"/>
  <c r="AB348" i="1"/>
  <c r="AB419" i="1"/>
  <c r="AB366" i="1"/>
  <c r="AC366" i="1" s="1"/>
  <c r="AD366" i="1" s="1"/>
  <c r="U366" i="1"/>
  <c r="AC258" i="1"/>
  <c r="AD258" i="1" s="1"/>
  <c r="AB258" i="1"/>
  <c r="AG490" i="1"/>
  <c r="AH490" i="1" s="1"/>
  <c r="AC527" i="1"/>
  <c r="AD527" i="1" s="1"/>
  <c r="AB533" i="1"/>
  <c r="U516" i="1"/>
  <c r="AG536" i="1"/>
  <c r="AH536" i="1" s="1"/>
  <c r="U455" i="1"/>
  <c r="AF521" i="1"/>
  <c r="AG521" i="1"/>
  <c r="AH521" i="1" s="1"/>
  <c r="AG549" i="1"/>
  <c r="AH549" i="1" s="1"/>
  <c r="AF254" i="1"/>
  <c r="AG254" i="1" s="1"/>
  <c r="AH254" i="1" s="1"/>
  <c r="AG285" i="1"/>
  <c r="AH285" i="1" s="1"/>
  <c r="U510" i="1"/>
  <c r="AB510" i="1"/>
  <c r="AC510" i="1"/>
  <c r="AD510" i="1" s="1"/>
  <c r="AB171" i="1"/>
  <c r="U171" i="1"/>
  <c r="U119" i="1"/>
  <c r="AC119" i="1"/>
  <c r="AD119" i="1" s="1"/>
  <c r="U507" i="1"/>
  <c r="AG507" i="1" s="1"/>
  <c r="AH507" i="1" s="1"/>
  <c r="AB507" i="1"/>
  <c r="AB520" i="1"/>
  <c r="U520" i="1"/>
  <c r="AG520" i="1" s="1"/>
  <c r="AH520" i="1" s="1"/>
  <c r="AB486" i="1"/>
  <c r="U486" i="1"/>
  <c r="AC486" i="1"/>
  <c r="AD486" i="1" s="1"/>
  <c r="AC522" i="1"/>
  <c r="AD522" i="1" s="1"/>
  <c r="U522" i="1"/>
  <c r="U323" i="1"/>
  <c r="AB323" i="1"/>
  <c r="AC323" i="1" s="1"/>
  <c r="AD323" i="1" s="1"/>
  <c r="AG552" i="1"/>
  <c r="AH552" i="1" s="1"/>
  <c r="AB559" i="1"/>
  <c r="U559" i="1"/>
  <c r="AG559" i="1" s="1"/>
  <c r="AH559" i="1" s="1"/>
  <c r="AG590" i="1"/>
  <c r="AH590" i="1" s="1"/>
  <c r="AG664" i="1"/>
  <c r="AH664" i="1" s="1"/>
  <c r="AF931" i="1"/>
  <c r="AG931" i="1"/>
  <c r="AH931" i="1" s="1"/>
  <c r="AF833" i="1"/>
  <c r="AG833" i="1" s="1"/>
  <c r="AH833" i="1" s="1"/>
  <c r="AF807" i="1"/>
  <c r="AG807" i="1" s="1"/>
  <c r="AH807" i="1" s="1"/>
  <c r="AF885" i="1"/>
  <c r="AG885" i="1"/>
  <c r="AH885" i="1" s="1"/>
  <c r="AG858" i="1"/>
  <c r="AH858" i="1" s="1"/>
  <c r="AF844" i="1"/>
  <c r="AG844" i="1" s="1"/>
  <c r="AH844" i="1" s="1"/>
  <c r="AF962" i="1"/>
  <c r="AG962" i="1" s="1"/>
  <c r="AH962" i="1" s="1"/>
  <c r="AF614" i="1"/>
  <c r="AG614" i="1" s="1"/>
  <c r="AH614" i="1" s="1"/>
  <c r="U742" i="1"/>
  <c r="AB742" i="1"/>
  <c r="AC742" i="1"/>
  <c r="AD742" i="1" s="1"/>
  <c r="AF560" i="1"/>
  <c r="AG560" i="1" s="1"/>
  <c r="AH560" i="1" s="1"/>
  <c r="AF911" i="1"/>
  <c r="AG911" i="1" s="1"/>
  <c r="AH911" i="1" s="1"/>
  <c r="AG898" i="1"/>
  <c r="AH898" i="1" s="1"/>
  <c r="AF898" i="1"/>
  <c r="AF825" i="1"/>
  <c r="AG825" i="1"/>
  <c r="AH825" i="1" s="1"/>
  <c r="AG820" i="1"/>
  <c r="AH820" i="1" s="1"/>
  <c r="AF788" i="1"/>
  <c r="AG788" i="1" s="1"/>
  <c r="AH788" i="1" s="1"/>
  <c r="AF810" i="1"/>
  <c r="AG810" i="1"/>
  <c r="AH810" i="1" s="1"/>
  <c r="AF953" i="1"/>
  <c r="AG953" i="1"/>
  <c r="AH953" i="1" s="1"/>
  <c r="AF899" i="1"/>
  <c r="AG899" i="1" s="1"/>
  <c r="AH899" i="1" s="1"/>
  <c r="AG751" i="1"/>
  <c r="AH751" i="1" s="1"/>
  <c r="AF751" i="1"/>
  <c r="AF765" i="1"/>
  <c r="AG765" i="1" s="1"/>
  <c r="AH765" i="1" s="1"/>
  <c r="AF643" i="1"/>
  <c r="AG221" i="1"/>
  <c r="AH221" i="1" s="1"/>
  <c r="AG21" i="1"/>
  <c r="AH21" i="1" s="1"/>
  <c r="AC118" i="1"/>
  <c r="AD118" i="1" s="1"/>
  <c r="AG87" i="1"/>
  <c r="AH87" i="1" s="1"/>
  <c r="AG190" i="1"/>
  <c r="AH190" i="1" s="1"/>
  <c r="U355" i="1"/>
  <c r="U286" i="1"/>
  <c r="AB447" i="1"/>
  <c r="AC236" i="1"/>
  <c r="AD236" i="1" s="1"/>
  <c r="U236" i="1"/>
  <c r="AB236" i="1"/>
  <c r="AF215" i="1"/>
  <c r="AG215" i="1"/>
  <c r="AH215" i="1" s="1"/>
  <c r="AC331" i="1"/>
  <c r="AD331" i="1" s="1"/>
  <c r="AG417" i="1"/>
  <c r="AH417" i="1" s="1"/>
  <c r="AF16" i="1"/>
  <c r="AG16" i="1" s="1"/>
  <c r="AH16" i="1" s="1"/>
  <c r="AF218" i="1"/>
  <c r="AG218" i="1"/>
  <c r="AH218" i="1" s="1"/>
  <c r="AG159" i="1"/>
  <c r="AH159" i="1" s="1"/>
  <c r="AG170" i="1"/>
  <c r="AH170" i="1" s="1"/>
  <c r="AG306" i="1"/>
  <c r="AH306" i="1" s="1"/>
  <c r="AF460" i="1"/>
  <c r="AG460" i="1" s="1"/>
  <c r="AH460" i="1" s="1"/>
  <c r="AG203" i="1"/>
  <c r="AH203" i="1" s="1"/>
  <c r="AF141" i="1"/>
  <c r="AG141" i="1"/>
  <c r="AH141" i="1" s="1"/>
  <c r="AG145" i="1"/>
  <c r="AH145" i="1" s="1"/>
  <c r="AB488" i="1"/>
  <c r="AC488" i="1"/>
  <c r="AD488" i="1" s="1"/>
  <c r="AC431" i="1"/>
  <c r="AD431" i="1" s="1"/>
  <c r="U431" i="1"/>
  <c r="AG198" i="1"/>
  <c r="AH198" i="1" s="1"/>
  <c r="AF198" i="1"/>
  <c r="AF147" i="1"/>
  <c r="AG147" i="1" s="1"/>
  <c r="AH147" i="1" s="1"/>
  <c r="AC280" i="1"/>
  <c r="AD280" i="1" s="1"/>
  <c r="AB209" i="1"/>
  <c r="U209" i="1"/>
  <c r="AG209" i="1" s="1"/>
  <c r="AH209" i="1" s="1"/>
  <c r="AC208" i="1"/>
  <c r="AD208" i="1" s="1"/>
  <c r="AB208" i="1"/>
  <c r="AB268" i="1"/>
  <c r="AC268" i="1" s="1"/>
  <c r="AD268" i="1" s="1"/>
  <c r="U268" i="1"/>
  <c r="AC532" i="1"/>
  <c r="AD532" i="1" s="1"/>
  <c r="AB532" i="1"/>
  <c r="AB340" i="1"/>
  <c r="U340" i="1"/>
  <c r="AB213" i="1"/>
  <c r="U213" i="1"/>
  <c r="AF19" i="1"/>
  <c r="AG19" i="1" s="1"/>
  <c r="AH19" i="1" s="1"/>
  <c r="U573" i="1"/>
  <c r="AC573" i="1"/>
  <c r="AD573" i="1" s="1"/>
  <c r="AB573" i="1"/>
  <c r="AF585" i="1"/>
  <c r="AG585" i="1" s="1"/>
  <c r="AH585" i="1" s="1"/>
  <c r="AC583" i="1"/>
  <c r="AD583" i="1" s="1"/>
  <c r="AB583" i="1"/>
  <c r="U583" i="1"/>
  <c r="AF813" i="1"/>
  <c r="AG813" i="1"/>
  <c r="AH813" i="1" s="1"/>
  <c r="AG798" i="1"/>
  <c r="AH798" i="1" s="1"/>
  <c r="AF877" i="1"/>
  <c r="AG877" i="1" s="1"/>
  <c r="AH877" i="1" s="1"/>
  <c r="AF910" i="1"/>
  <c r="AG910" i="1"/>
  <c r="AH910" i="1" s="1"/>
  <c r="AG741" i="1"/>
  <c r="AH741" i="1" s="1"/>
  <c r="AG654" i="1"/>
  <c r="AH654" i="1" s="1"/>
  <c r="AG292" i="1"/>
  <c r="AH292" i="1" s="1"/>
  <c r="U457" i="1"/>
  <c r="AF453" i="1"/>
  <c r="AG453" i="1" s="1"/>
  <c r="AH453" i="1" s="1"/>
  <c r="AG382" i="1"/>
  <c r="AH382" i="1" s="1"/>
  <c r="AG75" i="1"/>
  <c r="AH75" i="1" s="1"/>
  <c r="AG304" i="1"/>
  <c r="AH304" i="1" s="1"/>
  <c r="U83" i="1"/>
  <c r="AC83" i="1"/>
  <c r="AD83" i="1" s="1"/>
  <c r="AF273" i="1"/>
  <c r="AG273" i="1" s="1"/>
  <c r="AH273" i="1" s="1"/>
  <c r="U468" i="1"/>
  <c r="AG468" i="1" s="1"/>
  <c r="AH468" i="1" s="1"/>
  <c r="AB468" i="1"/>
  <c r="AC61" i="1"/>
  <c r="AD61" i="1" s="1"/>
  <c r="AC371" i="1"/>
  <c r="AD371" i="1" s="1"/>
  <c r="AF199" i="1"/>
  <c r="AG199" i="1"/>
  <c r="AH199" i="1" s="1"/>
  <c r="AF38" i="1"/>
  <c r="AG38" i="1" s="1"/>
  <c r="AH38" i="1" s="1"/>
  <c r="AG531" i="1"/>
  <c r="AH531" i="1" s="1"/>
  <c r="AF531" i="1"/>
  <c r="AF509" i="1"/>
  <c r="AG509" i="1" s="1"/>
  <c r="AH509" i="1" s="1"/>
  <c r="AG23" i="1"/>
  <c r="AH23" i="1" s="1"/>
  <c r="U476" i="1"/>
  <c r="AB476" i="1"/>
  <c r="AC476" i="1"/>
  <c r="AD476" i="1" s="1"/>
  <c r="U491" i="1"/>
  <c r="AB491" i="1"/>
  <c r="U225" i="1"/>
  <c r="AB225" i="1"/>
  <c r="AC225" i="1"/>
  <c r="AD225" i="1" s="1"/>
  <c r="U90" i="1"/>
  <c r="AG132" i="1"/>
  <c r="AH132" i="1" s="1"/>
  <c r="U303" i="1"/>
  <c r="AB303" i="1"/>
  <c r="AC303" i="1" s="1"/>
  <c r="AD303" i="1" s="1"/>
  <c r="AC231" i="1"/>
  <c r="AD231" i="1" s="1"/>
  <c r="U231" i="1"/>
  <c r="U58" i="1"/>
  <c r="U206" i="1"/>
  <c r="AB206" i="1"/>
  <c r="AC111" i="1"/>
  <c r="AD111" i="1" s="1"/>
  <c r="U111" i="1"/>
  <c r="U116" i="1"/>
  <c r="AB116" i="1"/>
  <c r="AC116" i="1" s="1"/>
  <c r="AD116" i="1" s="1"/>
  <c r="AC275" i="1"/>
  <c r="AD275" i="1" s="1"/>
  <c r="AC94" i="1"/>
  <c r="AD94" i="1" s="1"/>
  <c r="AB55" i="1"/>
  <c r="AC55" i="1" s="1"/>
  <c r="AD55" i="1" s="1"/>
  <c r="U375" i="1"/>
  <c r="AB375" i="1"/>
  <c r="AC375" i="1" s="1"/>
  <c r="AD375" i="1" s="1"/>
  <c r="AC243" i="1"/>
  <c r="AD243" i="1" s="1"/>
  <c r="U243" i="1"/>
  <c r="AB243" i="1"/>
  <c r="AF806" i="1"/>
  <c r="AG806" i="1"/>
  <c r="AH806" i="1" s="1"/>
  <c r="AG927" i="1"/>
  <c r="AH927" i="1" s="1"/>
  <c r="AG601" i="1"/>
  <c r="AH601" i="1" s="1"/>
  <c r="AF618" i="1"/>
  <c r="AG618" i="1"/>
  <c r="AH618" i="1" s="1"/>
  <c r="AB649" i="1"/>
  <c r="AC649" i="1"/>
  <c r="AD649" i="1" s="1"/>
  <c r="U649" i="1"/>
  <c r="AF638" i="1"/>
  <c r="AG638" i="1" s="1"/>
  <c r="AH638" i="1" s="1"/>
  <c r="AB690" i="1"/>
  <c r="AC690" i="1"/>
  <c r="AD690" i="1" s="1"/>
  <c r="U690" i="1"/>
  <c r="AF468" i="1"/>
  <c r="AB331" i="1"/>
  <c r="AB357" i="1"/>
  <c r="AC357" i="1" s="1"/>
  <c r="AD357" i="1" s="1"/>
  <c r="AC355" i="1"/>
  <c r="AD355" i="1" s="1"/>
  <c r="AG361" i="1"/>
  <c r="AH361" i="1" s="1"/>
  <c r="AF353" i="1"/>
  <c r="AG353" i="1" s="1"/>
  <c r="AH353" i="1" s="1"/>
  <c r="U61" i="1"/>
  <c r="U403" i="1"/>
  <c r="AG45" i="1"/>
  <c r="AH45" i="1" s="1"/>
  <c r="AB189" i="1"/>
  <c r="AC189" i="1" s="1"/>
  <c r="AD189" i="1" s="1"/>
  <c r="AG424" i="1"/>
  <c r="AH424" i="1" s="1"/>
  <c r="AC491" i="1"/>
  <c r="AD491" i="1" s="1"/>
  <c r="U488" i="1"/>
  <c r="AF529" i="1"/>
  <c r="AG529" i="1" s="1"/>
  <c r="AH529" i="1" s="1"/>
  <c r="AG541" i="1"/>
  <c r="AH541" i="1" s="1"/>
  <c r="AF524" i="1"/>
  <c r="AG524" i="1"/>
  <c r="AH524" i="1" s="1"/>
  <c r="AB149" i="1"/>
  <c r="AC149" i="1" s="1"/>
  <c r="AD149" i="1" s="1"/>
  <c r="AG481" i="1"/>
  <c r="AH481" i="1" s="1"/>
  <c r="AC206" i="1"/>
  <c r="AD206" i="1" s="1"/>
  <c r="AF150" i="1"/>
  <c r="AG150" i="1" s="1"/>
  <c r="AH150" i="1" s="1"/>
  <c r="AB84" i="1"/>
  <c r="AC84" i="1"/>
  <c r="AD84" i="1" s="1"/>
  <c r="AC340" i="1"/>
  <c r="AD340" i="1" s="1"/>
  <c r="AF423" i="1"/>
  <c r="AG423" i="1" s="1"/>
  <c r="AH423" i="1" s="1"/>
  <c r="AB115" i="1"/>
  <c r="AC115" i="1" s="1"/>
  <c r="AD115" i="1" s="1"/>
  <c r="AB410" i="1"/>
  <c r="AC410" i="1" s="1"/>
  <c r="AD410" i="1" s="1"/>
  <c r="U309" i="1"/>
  <c r="AC309" i="1"/>
  <c r="AD309" i="1" s="1"/>
  <c r="AC506" i="1"/>
  <c r="AD506" i="1" s="1"/>
  <c r="U506" i="1"/>
  <c r="AC528" i="1"/>
  <c r="AD528" i="1" s="1"/>
  <c r="AB528" i="1"/>
  <c r="AC308" i="1"/>
  <c r="AD308" i="1" s="1"/>
  <c r="U500" i="1"/>
  <c r="AC500" i="1"/>
  <c r="AD500" i="1" s="1"/>
  <c r="AC162" i="1"/>
  <c r="AD162" i="1" s="1"/>
  <c r="U162" i="1"/>
  <c r="AG224" i="1"/>
  <c r="AH224" i="1" s="1"/>
  <c r="U432" i="1"/>
  <c r="AC432" i="1"/>
  <c r="AD432" i="1" s="1"/>
  <c r="AB53" i="1"/>
  <c r="AC53" i="1" s="1"/>
  <c r="AD53" i="1" s="1"/>
  <c r="U124" i="1"/>
  <c r="AB124" i="1"/>
  <c r="AC124" i="1" s="1"/>
  <c r="AD124" i="1" s="1"/>
  <c r="U118" i="1"/>
  <c r="U114" i="1"/>
  <c r="AC151" i="1"/>
  <c r="AD151" i="1" s="1"/>
  <c r="AG569" i="1"/>
  <c r="AH569" i="1" s="1"/>
  <c r="AF930" i="1"/>
  <c r="AG930" i="1" s="1"/>
  <c r="AH930" i="1" s="1"/>
  <c r="AF827" i="1"/>
  <c r="AG827" i="1" s="1"/>
  <c r="AH827" i="1" s="1"/>
  <c r="AG934" i="1"/>
  <c r="AH934" i="1" s="1"/>
  <c r="AG873" i="1"/>
  <c r="AH873" i="1" s="1"/>
  <c r="AG811" i="1"/>
  <c r="AH811" i="1" s="1"/>
  <c r="AG864" i="1"/>
  <c r="AH864" i="1" s="1"/>
  <c r="AF798" i="1"/>
  <c r="AG950" i="1"/>
  <c r="AH950" i="1" s="1"/>
  <c r="AG880" i="1"/>
  <c r="AH880" i="1" s="1"/>
  <c r="AF933" i="1"/>
  <c r="AG933" i="1"/>
  <c r="AH933" i="1" s="1"/>
  <c r="AG815" i="1"/>
  <c r="AH815" i="1" s="1"/>
  <c r="AF630" i="1"/>
  <c r="AG630" i="1" s="1"/>
  <c r="AH630" i="1" s="1"/>
  <c r="AF611" i="1"/>
  <c r="AG611" i="1" s="1"/>
  <c r="AH611" i="1" s="1"/>
  <c r="AF967" i="1"/>
  <c r="AG967" i="1" s="1"/>
  <c r="AH967" i="1" s="1"/>
  <c r="AB166" i="1"/>
  <c r="AC212" i="1"/>
  <c r="AD212" i="1" s="1"/>
  <c r="U212" i="1"/>
  <c r="U22" i="1"/>
  <c r="AG22" i="1" s="1"/>
  <c r="AH22" i="1" s="1"/>
  <c r="AB22" i="1"/>
  <c r="U219" i="1"/>
  <c r="AG219" i="1" s="1"/>
  <c r="AH219" i="1" s="1"/>
  <c r="AB219" i="1"/>
  <c r="AB126" i="1"/>
  <c r="AC126" i="1"/>
  <c r="AD126" i="1" s="1"/>
  <c r="AC173" i="1"/>
  <c r="AD173" i="1" s="1"/>
  <c r="U173" i="1"/>
  <c r="AB560" i="1"/>
  <c r="U560" i="1"/>
  <c r="AG564" i="1"/>
  <c r="AH564" i="1" s="1"/>
  <c r="AF890" i="1"/>
  <c r="AG890" i="1" s="1"/>
  <c r="AH890" i="1" s="1"/>
  <c r="AG796" i="1"/>
  <c r="AH796" i="1" s="1"/>
  <c r="AF878" i="1"/>
  <c r="AG878" i="1"/>
  <c r="AH878" i="1" s="1"/>
  <c r="AG725" i="1"/>
  <c r="AH725" i="1" s="1"/>
  <c r="AF627" i="1"/>
  <c r="AG627" i="1" s="1"/>
  <c r="AH627" i="1" s="1"/>
  <c r="AG579" i="1"/>
  <c r="AH579" i="1" s="1"/>
  <c r="AF613" i="1"/>
  <c r="AG613" i="1"/>
  <c r="AH613" i="1" s="1"/>
  <c r="U667" i="1"/>
  <c r="AC667" i="1"/>
  <c r="AD667" i="1" s="1"/>
  <c r="AB667" i="1"/>
  <c r="AB100" i="1"/>
  <c r="AC100" i="1" s="1"/>
  <c r="AD100" i="1" s="1"/>
  <c r="AB451" i="1"/>
  <c r="AC451" i="1"/>
  <c r="AD451" i="1" s="1"/>
  <c r="U400" i="1"/>
  <c r="AB400" i="1"/>
  <c r="AC400" i="1" s="1"/>
  <c r="AD400" i="1" s="1"/>
  <c r="AB146" i="1"/>
  <c r="AC146" i="1" s="1"/>
  <c r="AD146" i="1" s="1"/>
  <c r="U146" i="1"/>
  <c r="AG551" i="1"/>
  <c r="AH551" i="1" s="1"/>
  <c r="AF557" i="1"/>
  <c r="AG557" i="1"/>
  <c r="AH557" i="1" s="1"/>
  <c r="AF566" i="1"/>
  <c r="AG566" i="1" s="1"/>
  <c r="AH566" i="1" s="1"/>
  <c r="AG794" i="1"/>
  <c r="AH794" i="1" s="1"/>
  <c r="AG956" i="1"/>
  <c r="AH956" i="1" s="1"/>
  <c r="AF946" i="1"/>
  <c r="AG946" i="1" s="1"/>
  <c r="AH946" i="1" s="1"/>
  <c r="AG861" i="1"/>
  <c r="AH861" i="1" s="1"/>
  <c r="AG790" i="1"/>
  <c r="AH790" i="1" s="1"/>
  <c r="AF941" i="1"/>
  <c r="AG941" i="1"/>
  <c r="AH941" i="1" s="1"/>
  <c r="AB789" i="1"/>
  <c r="AC789" i="1"/>
  <c r="AD789" i="1" s="1"/>
  <c r="AG480" i="1"/>
  <c r="AH480" i="1" s="1"/>
  <c r="AC125" i="1"/>
  <c r="AD125" i="1" s="1"/>
  <c r="AB334" i="1"/>
  <c r="AC334" i="1" s="1"/>
  <c r="AD334" i="1" s="1"/>
  <c r="AG222" i="1"/>
  <c r="AH222" i="1" s="1"/>
  <c r="AC120" i="1"/>
  <c r="AD120" i="1" s="1"/>
  <c r="U276" i="1"/>
  <c r="U33" i="1"/>
  <c r="AC33" i="1"/>
  <c r="AD33" i="1" s="1"/>
  <c r="AB123" i="1"/>
  <c r="AC123" i="1"/>
  <c r="AD123" i="1" s="1"/>
  <c r="AG555" i="1"/>
  <c r="AH555" i="1" s="1"/>
  <c r="AF904" i="1"/>
  <c r="AG904" i="1" s="1"/>
  <c r="AH904" i="1" s="1"/>
  <c r="AF867" i="1"/>
  <c r="AG867" i="1" s="1"/>
  <c r="AH867" i="1" s="1"/>
  <c r="AF829" i="1"/>
  <c r="AG829" i="1"/>
  <c r="AH829" i="1" s="1"/>
  <c r="AG842" i="1"/>
  <c r="AH842" i="1" s="1"/>
  <c r="AF607" i="1"/>
  <c r="AG607" i="1" s="1"/>
  <c r="AH607" i="1" s="1"/>
  <c r="AB665" i="1"/>
  <c r="U665" i="1"/>
  <c r="AG666" i="1"/>
  <c r="AH666" i="1" s="1"/>
  <c r="AC800" i="1"/>
  <c r="AD800" i="1" s="1"/>
  <c r="U800" i="1"/>
  <c r="AB800" i="1"/>
  <c r="U478" i="1"/>
  <c r="AC478" i="1"/>
  <c r="AD478" i="1" s="1"/>
  <c r="AB542" i="1"/>
  <c r="AB539" i="1"/>
  <c r="U539" i="1"/>
  <c r="AG539" i="1" s="1"/>
  <c r="AH539" i="1" s="1"/>
  <c r="U142" i="1"/>
  <c r="AC142" i="1"/>
  <c r="AD142" i="1" s="1"/>
  <c r="AC495" i="1"/>
  <c r="AD495" i="1" s="1"/>
  <c r="AB495" i="1"/>
  <c r="U495" i="1"/>
  <c r="AF586" i="1"/>
  <c r="AG586" i="1" s="1"/>
  <c r="AH586" i="1" s="1"/>
  <c r="AC575" i="1"/>
  <c r="AD575" i="1" s="1"/>
  <c r="U575" i="1"/>
  <c r="AG565" i="1"/>
  <c r="AH565" i="1" s="1"/>
  <c r="AG913" i="1"/>
  <c r="AH913" i="1" s="1"/>
  <c r="AF895" i="1"/>
  <c r="AG895" i="1" s="1"/>
  <c r="AH895" i="1" s="1"/>
  <c r="AG944" i="1"/>
  <c r="AH944" i="1" s="1"/>
  <c r="AF908" i="1"/>
  <c r="AG908" i="1"/>
  <c r="AH908" i="1" s="1"/>
  <c r="AF835" i="1"/>
  <c r="AG835" i="1"/>
  <c r="AH835" i="1" s="1"/>
  <c r="AF955" i="1"/>
  <c r="AG955" i="1" s="1"/>
  <c r="AH955" i="1" s="1"/>
  <c r="AF594" i="1"/>
  <c r="AG594" i="1" s="1"/>
  <c r="AH594" i="1" s="1"/>
  <c r="AB940" i="1"/>
  <c r="AC940" i="1"/>
  <c r="AD940" i="1" s="1"/>
  <c r="AF588" i="1"/>
  <c r="AG588" i="1" s="1"/>
  <c r="AH588" i="1" s="1"/>
  <c r="AG776" i="1"/>
  <c r="AH776" i="1" s="1"/>
  <c r="AF776" i="1"/>
  <c r="AF786" i="1"/>
  <c r="AG786" i="1"/>
  <c r="AH786" i="1" s="1"/>
  <c r="V996" i="1"/>
  <c r="T996" i="1"/>
  <c r="T998" i="1"/>
  <c r="V998" i="1"/>
  <c r="T917" i="1"/>
  <c r="V917" i="1"/>
  <c r="T912" i="1"/>
  <c r="V900" i="1"/>
  <c r="T900" i="1"/>
  <c r="AF599" i="1"/>
  <c r="AG599" i="1"/>
  <c r="AH599" i="1" s="1"/>
  <c r="AB732" i="1"/>
  <c r="AC732" i="1"/>
  <c r="AD732" i="1" s="1"/>
  <c r="AF744" i="1"/>
  <c r="AG744" i="1"/>
  <c r="AH744" i="1" s="1"/>
  <c r="AC777" i="1"/>
  <c r="AD777" i="1" s="1"/>
  <c r="U777" i="1"/>
  <c r="AB703" i="1"/>
  <c r="AC703" i="1"/>
  <c r="AD703" i="1" s="1"/>
  <c r="U703" i="1"/>
  <c r="AC755" i="1"/>
  <c r="AD755" i="1" s="1"/>
  <c r="AB755" i="1"/>
  <c r="AF600" i="1"/>
  <c r="AG600" i="1"/>
  <c r="AH600" i="1" s="1"/>
  <c r="AC689" i="1"/>
  <c r="AD689" i="1" s="1"/>
  <c r="U689" i="1"/>
  <c r="AB689" i="1"/>
  <c r="U993" i="1"/>
  <c r="AC993" i="1"/>
  <c r="AD993" i="1" s="1"/>
  <c r="AC974" i="1"/>
  <c r="AD974" i="1" s="1"/>
  <c r="U974" i="1"/>
  <c r="AB974" i="1"/>
  <c r="AC961" i="1"/>
  <c r="AD961" i="1" s="1"/>
  <c r="U961" i="1"/>
  <c r="T957" i="1"/>
  <c r="V928" i="1"/>
  <c r="T928" i="1"/>
  <c r="U136" i="1"/>
  <c r="U887" i="1"/>
  <c r="AB678" i="1"/>
  <c r="AG693" i="1"/>
  <c r="AH693" i="1" s="1"/>
  <c r="AF693" i="1"/>
  <c r="AF628" i="1"/>
  <c r="AG628" i="1" s="1"/>
  <c r="AH628" i="1" s="1"/>
  <c r="AF734" i="1"/>
  <c r="AG734" i="1"/>
  <c r="AH734" i="1" s="1"/>
  <c r="AC711" i="1"/>
  <c r="AD711" i="1" s="1"/>
  <c r="U711" i="1"/>
  <c r="AB711" i="1"/>
  <c r="AF733" i="1"/>
  <c r="AG733" i="1" s="1"/>
  <c r="AH733" i="1" s="1"/>
  <c r="AB704" i="1"/>
  <c r="U704" i="1"/>
  <c r="AC704" i="1"/>
  <c r="AD704" i="1" s="1"/>
  <c r="AF737" i="1"/>
  <c r="AG737" i="1"/>
  <c r="AH737" i="1" s="1"/>
  <c r="AF759" i="1"/>
  <c r="AG759" i="1" s="1"/>
  <c r="AH759" i="1" s="1"/>
  <c r="AB990" i="1"/>
  <c r="V973" i="1"/>
  <c r="T973" i="1"/>
  <c r="T923" i="1"/>
  <c r="V923" i="1"/>
  <c r="T909" i="1"/>
  <c r="AB909" i="1" s="1"/>
  <c r="T832" i="1"/>
  <c r="V832" i="1"/>
  <c r="AF631" i="1"/>
  <c r="AG631" i="1" s="1"/>
  <c r="AH631" i="1" s="1"/>
  <c r="AB712" i="1"/>
  <c r="AC712" i="1"/>
  <c r="AD712" i="1" s="1"/>
  <c r="U712" i="1"/>
  <c r="AB638" i="1"/>
  <c r="U638" i="1"/>
  <c r="U990" i="1"/>
  <c r="AC990" i="1"/>
  <c r="AD990" i="1" s="1"/>
  <c r="AC1000" i="1"/>
  <c r="AD1000" i="1" s="1"/>
  <c r="U1000" i="1"/>
  <c r="AB1000" i="1"/>
  <c r="V992" i="1"/>
  <c r="T992" i="1"/>
  <c r="U976" i="1"/>
  <c r="AB976" i="1"/>
  <c r="AC976" i="1"/>
  <c r="AD976" i="1" s="1"/>
  <c r="V915" i="1"/>
  <c r="T915" i="1"/>
  <c r="U174" i="1"/>
  <c r="AG174" i="1" s="1"/>
  <c r="AH174" i="1" s="1"/>
  <c r="U140" i="1"/>
  <c r="AG140" i="1" s="1"/>
  <c r="AH140" i="1" s="1"/>
  <c r="U202" i="1"/>
  <c r="AG202" i="1" s="1"/>
  <c r="AH202" i="1" s="1"/>
  <c r="AC887" i="1"/>
  <c r="AD887" i="1" s="1"/>
  <c r="U732" i="1"/>
  <c r="AF756" i="1"/>
  <c r="AG756" i="1" s="1"/>
  <c r="AH756" i="1" s="1"/>
  <c r="AB953" i="1"/>
  <c r="AC696" i="1"/>
  <c r="AD696" i="1" s="1"/>
  <c r="AB696" i="1"/>
  <c r="U696" i="1"/>
  <c r="V984" i="1"/>
  <c r="T984" i="1"/>
  <c r="AB982" i="1"/>
  <c r="AC60" i="1"/>
  <c r="AD60" i="1" s="1"/>
  <c r="AC54" i="1"/>
  <c r="AD54" i="1" s="1"/>
  <c r="AC893" i="1"/>
  <c r="AD893" i="1" s="1"/>
  <c r="AF648" i="1"/>
  <c r="AG648" i="1" s="1"/>
  <c r="AH648" i="1" s="1"/>
  <c r="AG698" i="1"/>
  <c r="AH698" i="1" s="1"/>
  <c r="AF698" i="1"/>
  <c r="AG714" i="1"/>
  <c r="AH714" i="1" s="1"/>
  <c r="AB946" i="1"/>
  <c r="AG981" i="1"/>
  <c r="AH981" i="1" s="1"/>
  <c r="AF770" i="1"/>
  <c r="AG770" i="1" s="1"/>
  <c r="AH770" i="1" s="1"/>
  <c r="T997" i="1"/>
  <c r="V997" i="1"/>
  <c r="T938" i="1"/>
  <c r="V938" i="1"/>
  <c r="V937" i="1"/>
  <c r="T937" i="1"/>
  <c r="U20" i="1"/>
  <c r="AG965" i="1"/>
  <c r="AH965" i="1" s="1"/>
  <c r="AF787" i="1"/>
  <c r="AG787" i="1"/>
  <c r="AH787" i="1" s="1"/>
  <c r="AB777" i="1"/>
  <c r="AB865" i="1"/>
  <c r="AC865" i="1"/>
  <c r="AD865" i="1" s="1"/>
  <c r="AB869" i="1"/>
  <c r="U869" i="1"/>
  <c r="AB904" i="1"/>
  <c r="U904" i="1"/>
  <c r="U770" i="1"/>
  <c r="AB770" i="1"/>
  <c r="AF760" i="1"/>
  <c r="AG760" i="1"/>
  <c r="AH760" i="1" s="1"/>
  <c r="U771" i="1"/>
  <c r="AC771" i="1"/>
  <c r="AD771" i="1" s="1"/>
  <c r="AB771" i="1"/>
  <c r="V971" i="1"/>
  <c r="T971" i="1"/>
  <c r="AB971" i="1" s="1"/>
  <c r="V970" i="1"/>
  <c r="T970" i="1"/>
  <c r="T968" i="1"/>
  <c r="V968" i="1"/>
  <c r="AG642" i="1"/>
  <c r="AH642" i="1" s="1"/>
  <c r="AG650" i="1"/>
  <c r="AH650" i="1" s="1"/>
  <c r="AB960" i="1"/>
  <c r="AG616" i="1"/>
  <c r="AH616" i="1" s="1"/>
  <c r="AF616" i="1"/>
  <c r="U729" i="1"/>
  <c r="AC729" i="1"/>
  <c r="AD729" i="1" s="1"/>
  <c r="AC988" i="1"/>
  <c r="AD988" i="1" s="1"/>
  <c r="AB988" i="1"/>
  <c r="U988" i="1"/>
  <c r="U981" i="1"/>
  <c r="AB981" i="1"/>
  <c r="AG707" i="1"/>
  <c r="AH707" i="1" s="1"/>
  <c r="AB788" i="1"/>
  <c r="U788" i="1"/>
  <c r="AB934" i="1"/>
  <c r="U834" i="1"/>
  <c r="AB834" i="1"/>
  <c r="AC834" i="1"/>
  <c r="AD834" i="1" s="1"/>
  <c r="AC862" i="1"/>
  <c r="AD862" i="1" s="1"/>
  <c r="U862" i="1"/>
  <c r="AB862" i="1"/>
  <c r="AG635" i="1"/>
  <c r="AH635" i="1" s="1"/>
  <c r="AF595" i="1"/>
  <c r="AG595" i="1" s="1"/>
  <c r="AH595" i="1" s="1"/>
  <c r="AC608" i="1"/>
  <c r="AD608" i="1" s="1"/>
  <c r="AB608" i="1"/>
  <c r="U608" i="1"/>
  <c r="AF781" i="1"/>
  <c r="AG781" i="1"/>
  <c r="AH781" i="1" s="1"/>
  <c r="AG615" i="1"/>
  <c r="AH615" i="1" s="1"/>
  <c r="AF735" i="1"/>
  <c r="AG735" i="1"/>
  <c r="AH735" i="1" s="1"/>
  <c r="AB695" i="1"/>
  <c r="AC695" i="1"/>
  <c r="AD695" i="1" s="1"/>
  <c r="U695" i="1"/>
  <c r="AB989" i="1"/>
  <c r="U989" i="1"/>
  <c r="AB894" i="1"/>
  <c r="AB855" i="1"/>
  <c r="AG721" i="1"/>
  <c r="AH721" i="1" s="1"/>
  <c r="AF721" i="1"/>
  <c r="AB948" i="1"/>
  <c r="U948" i="1"/>
  <c r="AB826" i="1"/>
  <c r="U826" i="1"/>
  <c r="AG826" i="1" s="1"/>
  <c r="AH826" i="1" s="1"/>
  <c r="AB854" i="1"/>
  <c r="U854" i="1"/>
  <c r="AC854" i="1"/>
  <c r="AD854" i="1" s="1"/>
  <c r="U866" i="1"/>
  <c r="AC866" i="1"/>
  <c r="AD866" i="1" s="1"/>
  <c r="AG623" i="1"/>
  <c r="AH623" i="1" s="1"/>
  <c r="U683" i="1"/>
  <c r="AG683" i="1" s="1"/>
  <c r="AH683" i="1" s="1"/>
  <c r="AB683" i="1"/>
  <c r="U706" i="1"/>
  <c r="AB706" i="1"/>
  <c r="AC706" i="1"/>
  <c r="AD706" i="1" s="1"/>
  <c r="U723" i="1"/>
  <c r="AC723" i="1"/>
  <c r="AD723" i="1" s="1"/>
  <c r="AF659" i="1"/>
  <c r="AG659" i="1" s="1"/>
  <c r="AH659" i="1" s="1"/>
  <c r="U686" i="1"/>
  <c r="AC686" i="1"/>
  <c r="AD686" i="1" s="1"/>
  <c r="AF772" i="1"/>
  <c r="AG772" i="1"/>
  <c r="AH772" i="1" s="1"/>
  <c r="AC753" i="1"/>
  <c r="AD753" i="1" s="1"/>
  <c r="AB614" i="1"/>
  <c r="AF596" i="1"/>
  <c r="AG596" i="1" s="1"/>
  <c r="AH596" i="1" s="1"/>
  <c r="V985" i="1"/>
  <c r="V977" i="1"/>
  <c r="V963" i="1"/>
  <c r="T963" i="1"/>
  <c r="R961" i="1"/>
  <c r="S961" i="1" s="1"/>
  <c r="AF691" i="1"/>
  <c r="AG691" i="1"/>
  <c r="AH691" i="1" s="1"/>
  <c r="AB913" i="1"/>
  <c r="AF995" i="1"/>
  <c r="AG995" i="1"/>
  <c r="AH995" i="1" s="1"/>
  <c r="AB791" i="1"/>
  <c r="AG740" i="1"/>
  <c r="AH740" i="1" s="1"/>
  <c r="AC784" i="1"/>
  <c r="AD784" i="1" s="1"/>
  <c r="U784" i="1"/>
  <c r="U640" i="1"/>
  <c r="AB640" i="1"/>
  <c r="AC640" i="1"/>
  <c r="AD640" i="1" s="1"/>
  <c r="AF989" i="1"/>
  <c r="AG989" i="1"/>
  <c r="AH989" i="1" s="1"/>
  <c r="AB993" i="1"/>
  <c r="AB985" i="1"/>
  <c r="U985" i="1"/>
  <c r="AC985" i="1"/>
  <c r="AD985" i="1" s="1"/>
  <c r="U979" i="1"/>
  <c r="AC979" i="1"/>
  <c r="AD979" i="1" s="1"/>
  <c r="AB979" i="1"/>
  <c r="V978" i="1"/>
  <c r="T978" i="1"/>
  <c r="AB977" i="1"/>
  <c r="AC977" i="1"/>
  <c r="AD977" i="1" s="1"/>
  <c r="U977" i="1"/>
  <c r="T952" i="1"/>
  <c r="V951" i="1"/>
  <c r="T951" i="1"/>
  <c r="T949" i="1"/>
  <c r="AB949" i="1" s="1"/>
  <c r="R923" i="1"/>
  <c r="S923" i="1" s="1"/>
  <c r="T892" i="1"/>
  <c r="AB892" i="1"/>
  <c r="T845" i="1"/>
  <c r="AG785" i="1"/>
  <c r="AH785" i="1" s="1"/>
  <c r="AB902" i="1"/>
  <c r="AB722" i="1"/>
  <c r="AC722" i="1"/>
  <c r="AD722" i="1" s="1"/>
  <c r="AC766" i="1"/>
  <c r="AD766" i="1" s="1"/>
  <c r="AB766" i="1"/>
  <c r="AB643" i="1"/>
  <c r="U643" i="1"/>
  <c r="AG643" i="1" s="1"/>
  <c r="AH643" i="1" s="1"/>
  <c r="AB998" i="1"/>
  <c r="AB994" i="1"/>
  <c r="T991" i="1"/>
  <c r="AB984" i="1"/>
  <c r="T983" i="1"/>
  <c r="T975" i="1"/>
  <c r="U972" i="1"/>
  <c r="AC972" i="1"/>
  <c r="AD972" i="1" s="1"/>
  <c r="AB969" i="1"/>
  <c r="U969" i="1"/>
  <c r="AG969" i="1" s="1"/>
  <c r="AH969" i="1" s="1"/>
  <c r="T954" i="1"/>
  <c r="V954" i="1"/>
  <c r="T932" i="1"/>
  <c r="V932" i="1"/>
  <c r="AB881" i="1"/>
  <c r="T888" i="1"/>
  <c r="AB888" i="1"/>
  <c r="AB907" i="1"/>
  <c r="AB844" i="1"/>
  <c r="U674" i="1"/>
  <c r="AG674" i="1" s="1"/>
  <c r="AH674" i="1" s="1"/>
  <c r="AB674" i="1"/>
  <c r="AC727" i="1"/>
  <c r="AD727" i="1" s="1"/>
  <c r="AB727" i="1"/>
  <c r="U994" i="1"/>
  <c r="AG994" i="1" s="1"/>
  <c r="AH994" i="1" s="1"/>
  <c r="AF749" i="1"/>
  <c r="AG749" i="1" s="1"/>
  <c r="AH749" i="1" s="1"/>
  <c r="AB626" i="1"/>
  <c r="AC626" i="1"/>
  <c r="AD626" i="1" s="1"/>
  <c r="AB879" i="1"/>
  <c r="V792" i="1"/>
  <c r="T792" i="1"/>
  <c r="AB808" i="1"/>
  <c r="AB939" i="1"/>
  <c r="T896" i="1"/>
  <c r="U736" i="1"/>
  <c r="AC736" i="1"/>
  <c r="AD736" i="1" s="1"/>
  <c r="AB736" i="1"/>
  <c r="AG769" i="1"/>
  <c r="AH769" i="1" s="1"/>
  <c r="AC774" i="1"/>
  <c r="AD774" i="1" s="1"/>
  <c r="AB774" i="1"/>
  <c r="AB962" i="1"/>
  <c r="U999" i="1"/>
  <c r="AC999" i="1"/>
  <c r="AD999" i="1" s="1"/>
  <c r="AB995" i="1"/>
  <c r="T980" i="1"/>
  <c r="V980" i="1"/>
  <c r="AC964" i="1"/>
  <c r="AD964" i="1" s="1"/>
  <c r="U964" i="1"/>
  <c r="R964" i="1"/>
  <c r="S964" i="1" s="1"/>
  <c r="AG778" i="1"/>
  <c r="AH778" i="1" s="1"/>
  <c r="U715" i="1"/>
  <c r="AG715" i="1" s="1"/>
  <c r="AH715" i="1" s="1"/>
  <c r="AB715" i="1"/>
  <c r="U986" i="1"/>
  <c r="AC986" i="1"/>
  <c r="AD986" i="1" s="1"/>
  <c r="AB986" i="1"/>
  <c r="AB970" i="1"/>
  <c r="AB961" i="1"/>
  <c r="T947" i="1"/>
  <c r="V947" i="1"/>
  <c r="T894" i="1"/>
  <c r="AB859" i="1"/>
  <c r="V824" i="1"/>
  <c r="T824" i="1"/>
  <c r="R929" i="1"/>
  <c r="S929" i="1" s="1"/>
  <c r="R904" i="1"/>
  <c r="S904" i="1" s="1"/>
  <c r="R840" i="1"/>
  <c r="S840" i="1" s="1"/>
  <c r="R837" i="1"/>
  <c r="S837" i="1" s="1"/>
  <c r="R823" i="1"/>
  <c r="S823" i="1" s="1"/>
  <c r="R801" i="1"/>
  <c r="S801" i="1" s="1"/>
  <c r="R788" i="1"/>
  <c r="S788" i="1" s="1"/>
  <c r="R869" i="1"/>
  <c r="S869" i="1" s="1"/>
  <c r="R828" i="1"/>
  <c r="S828" i="1" s="1"/>
  <c r="R792" i="1"/>
  <c r="S792" i="1" s="1"/>
  <c r="R872" i="1"/>
  <c r="S872" i="1" s="1"/>
  <c r="R820" i="1"/>
  <c r="S820" i="1" s="1"/>
  <c r="R811" i="1"/>
  <c r="S811" i="1" s="1"/>
  <c r="R781" i="1"/>
  <c r="S781" i="1" s="1"/>
  <c r="T870" i="1"/>
  <c r="R824" i="1"/>
  <c r="S824" i="1" s="1"/>
  <c r="T860" i="1"/>
  <c r="R819" i="1"/>
  <c r="S819" i="1" s="1"/>
  <c r="R815" i="1"/>
  <c r="S815" i="1" s="1"/>
  <c r="R748" i="1"/>
  <c r="S748" i="1" s="1"/>
  <c r="T746" i="1"/>
  <c r="R736" i="1"/>
  <c r="S736" i="1" s="1"/>
  <c r="T717" i="1"/>
  <c r="R691" i="1"/>
  <c r="S691" i="1" s="1"/>
  <c r="R702" i="1"/>
  <c r="S702" i="1" s="1"/>
  <c r="T731" i="1"/>
  <c r="R666" i="1"/>
  <c r="S666" i="1" s="1"/>
  <c r="AC652" i="1"/>
  <c r="AD652" i="1" s="1"/>
  <c r="U652" i="1"/>
  <c r="R650" i="1"/>
  <c r="S650" i="1" s="1"/>
  <c r="R675" i="1"/>
  <c r="S675" i="1" s="1"/>
  <c r="V622" i="1"/>
  <c r="R732" i="1"/>
  <c r="S732" i="1" s="1"/>
  <c r="T700" i="1"/>
  <c r="R696" i="1"/>
  <c r="S696" i="1" s="1"/>
  <c r="T685" i="1"/>
  <c r="R649" i="1"/>
  <c r="S649" i="1" s="1"/>
  <c r="R760" i="1"/>
  <c r="S760" i="1" s="1"/>
  <c r="R727" i="1"/>
  <c r="S727" i="1" s="1"/>
  <c r="T716" i="1"/>
  <c r="T692" i="1"/>
  <c r="R676" i="1"/>
  <c r="S676" i="1" s="1"/>
  <c r="R739" i="1"/>
  <c r="S739" i="1" s="1"/>
  <c r="R720" i="1"/>
  <c r="S720" i="1" s="1"/>
  <c r="R716" i="1"/>
  <c r="S716" i="1" s="1"/>
  <c r="AB651" i="1"/>
  <c r="T598" i="1"/>
  <c r="V598" i="1"/>
  <c r="V724" i="1"/>
  <c r="T660" i="1"/>
  <c r="T632" i="1"/>
  <c r="V562" i="1"/>
  <c r="T534" i="1"/>
  <c r="V534" i="1"/>
  <c r="U537" i="1"/>
  <c r="AG537" i="1" s="1"/>
  <c r="AH537" i="1" s="1"/>
  <c r="AB537" i="1"/>
  <c r="T503" i="1"/>
  <c r="V503" i="1"/>
  <c r="R592" i="1"/>
  <c r="S592" i="1" s="1"/>
  <c r="T639" i="1"/>
  <c r="R665" i="1"/>
  <c r="S665" i="1" s="1"/>
  <c r="AB659" i="1"/>
  <c r="V651" i="1"/>
  <c r="AB568" i="1"/>
  <c r="R607" i="1"/>
  <c r="S607" i="1" s="1"/>
  <c r="R464" i="1"/>
  <c r="S464" i="1" s="1"/>
  <c r="AB384" i="1"/>
  <c r="AC384" i="1" s="1"/>
  <c r="AD384" i="1" s="1"/>
  <c r="AB425" i="1"/>
  <c r="R595" i="1"/>
  <c r="S595" i="1" s="1"/>
  <c r="R589" i="1"/>
  <c r="S589" i="1" s="1"/>
  <c r="R563" i="1"/>
  <c r="S563" i="1" s="1"/>
  <c r="AB461" i="1"/>
  <c r="T452" i="1"/>
  <c r="AB430" i="1"/>
  <c r="AB285" i="1"/>
  <c r="AB553" i="1"/>
  <c r="T461" i="1"/>
  <c r="V461" i="1"/>
  <c r="AA386" i="1"/>
  <c r="AB386" i="1" s="1"/>
  <c r="AC386" i="1" s="1"/>
  <c r="AD386" i="1" s="1"/>
  <c r="R420" i="1"/>
  <c r="S420" i="1" s="1"/>
  <c r="R393" i="1"/>
  <c r="S393" i="1" s="1"/>
  <c r="AE324" i="1"/>
  <c r="AA324" i="1"/>
  <c r="AB310" i="1"/>
  <c r="AC310" i="1" s="1"/>
  <c r="AD310" i="1" s="1"/>
  <c r="AB470" i="1"/>
  <c r="AB398" i="1"/>
  <c r="AC398" i="1"/>
  <c r="AD398" i="1" s="1"/>
  <c r="AA377" i="1"/>
  <c r="AB377" i="1" s="1"/>
  <c r="AC377" i="1" s="1"/>
  <c r="AD377" i="1" s="1"/>
  <c r="T472" i="1"/>
  <c r="AB471" i="1"/>
  <c r="AE358" i="1"/>
  <c r="AA358" i="1"/>
  <c r="AB358" i="1" s="1"/>
  <c r="AC358" i="1" s="1"/>
  <c r="AD358" i="1" s="1"/>
  <c r="AA357" i="1"/>
  <c r="R591" i="1"/>
  <c r="S591" i="1" s="1"/>
  <c r="AA405" i="1"/>
  <c r="AB405" i="1" s="1"/>
  <c r="AC405" i="1" s="1"/>
  <c r="AD405" i="1" s="1"/>
  <c r="AA403" i="1"/>
  <c r="AB403" i="1" s="1"/>
  <c r="AC403" i="1" s="1"/>
  <c r="AD403" i="1" s="1"/>
  <c r="AA387" i="1"/>
  <c r="AB387" i="1" s="1"/>
  <c r="AC387" i="1" s="1"/>
  <c r="AD387" i="1" s="1"/>
  <c r="AA342" i="1"/>
  <c r="AA369" i="1"/>
  <c r="AB369" i="1" s="1"/>
  <c r="AC369" i="1" s="1"/>
  <c r="AD369" i="1" s="1"/>
  <c r="AE351" i="1"/>
  <c r="AF351" i="1" s="1"/>
  <c r="AG351" i="1" s="1"/>
  <c r="AH351" i="1" s="1"/>
  <c r="T437" i="1"/>
  <c r="V437" i="1"/>
  <c r="AB381" i="1"/>
  <c r="AC381" i="1" s="1"/>
  <c r="AD381" i="1" s="1"/>
  <c r="AA297" i="1"/>
  <c r="AB297" i="1" s="1"/>
  <c r="AC297" i="1" s="1"/>
  <c r="AD297" i="1" s="1"/>
  <c r="R452" i="1"/>
  <c r="S452" i="1" s="1"/>
  <c r="V406" i="1"/>
  <c r="T406" i="1"/>
  <c r="AA381" i="1"/>
  <c r="AA362" i="1"/>
  <c r="AB362" i="1" s="1"/>
  <c r="AC362" i="1" s="1"/>
  <c r="AD362" i="1" s="1"/>
  <c r="AA349" i="1"/>
  <c r="AB349" i="1" s="1"/>
  <c r="AC349" i="1" s="1"/>
  <c r="AD349" i="1" s="1"/>
  <c r="AB324" i="1"/>
  <c r="AC324" i="1" s="1"/>
  <c r="AD324" i="1" s="1"/>
  <c r="AB460" i="1"/>
  <c r="R434" i="1"/>
  <c r="S434" i="1" s="1"/>
  <c r="AA402" i="1"/>
  <c r="AB402" i="1" s="1"/>
  <c r="AC402" i="1" s="1"/>
  <c r="AD402" i="1" s="1"/>
  <c r="T393" i="1"/>
  <c r="R387" i="1"/>
  <c r="S387" i="1" s="1"/>
  <c r="AA314" i="1"/>
  <c r="AB314" i="1" s="1"/>
  <c r="AC314" i="1" s="1"/>
  <c r="AD314" i="1" s="1"/>
  <c r="R341" i="1"/>
  <c r="S341" i="1" s="1"/>
  <c r="AA274" i="1"/>
  <c r="AB274" i="1" s="1"/>
  <c r="AC274" i="1" s="1"/>
  <c r="AD274" i="1" s="1"/>
  <c r="AA276" i="1"/>
  <c r="AB276" i="1" s="1"/>
  <c r="AC276" i="1" s="1"/>
  <c r="AD276" i="1" s="1"/>
  <c r="AA310" i="1"/>
  <c r="AA279" i="1"/>
  <c r="AB279" i="1" s="1"/>
  <c r="AC279" i="1" s="1"/>
  <c r="AD279" i="1" s="1"/>
  <c r="V392" i="1"/>
  <c r="T342" i="1"/>
  <c r="V295" i="1"/>
  <c r="R260" i="1"/>
  <c r="S260" i="1" s="1"/>
  <c r="AA307" i="1"/>
  <c r="AB307" i="1" s="1"/>
  <c r="AC307" i="1" s="1"/>
  <c r="AD307" i="1" s="1"/>
  <c r="AA272" i="1"/>
  <c r="AB272" i="1" s="1"/>
  <c r="AC272" i="1" s="1"/>
  <c r="AD272" i="1" s="1"/>
  <c r="AB234" i="1"/>
  <c r="AA182" i="1"/>
  <c r="R243" i="1"/>
  <c r="S243" i="1" s="1"/>
  <c r="AA269" i="1"/>
  <c r="AB269" i="1" s="1"/>
  <c r="AC269" i="1" s="1"/>
  <c r="AD269" i="1" s="1"/>
  <c r="R233" i="1"/>
  <c r="S233" i="1" s="1"/>
  <c r="R249" i="1"/>
  <c r="S249" i="1" s="1"/>
  <c r="T182" i="1"/>
  <c r="AB173" i="1"/>
  <c r="AA136" i="1"/>
  <c r="AB136" i="1" s="1"/>
  <c r="AC136" i="1" s="1"/>
  <c r="AD136" i="1" s="1"/>
  <c r="AA139" i="1"/>
  <c r="AB139" i="1" s="1"/>
  <c r="AC139" i="1" s="1"/>
  <c r="AD139" i="1" s="1"/>
  <c r="AC135" i="1"/>
  <c r="AD135" i="1" s="1"/>
  <c r="AA95" i="1"/>
  <c r="AB95" i="1" s="1"/>
  <c r="AC95" i="1" s="1"/>
  <c r="AD95" i="1" s="1"/>
  <c r="AA102" i="1"/>
  <c r="AB102" i="1" s="1"/>
  <c r="AC102" i="1" s="1"/>
  <c r="AD102" i="1" s="1"/>
  <c r="AA183" i="1"/>
  <c r="AB183" i="1" s="1"/>
  <c r="AC183" i="1" s="1"/>
  <c r="AD183" i="1" s="1"/>
  <c r="AB170" i="1"/>
  <c r="AB162" i="1"/>
  <c r="AA135" i="1"/>
  <c r="AB135" i="1"/>
  <c r="AA179" i="1"/>
  <c r="AB179" i="1" s="1"/>
  <c r="AC179" i="1" s="1"/>
  <c r="AD179" i="1" s="1"/>
  <c r="AB90" i="1"/>
  <c r="AC90" i="1" s="1"/>
  <c r="AD90" i="1" s="1"/>
  <c r="AB15" i="1"/>
  <c r="AA96" i="1"/>
  <c r="AB96" i="1" s="1"/>
  <c r="AC96" i="1" s="1"/>
  <c r="AD96" i="1" s="1"/>
  <c r="AA94" i="1"/>
  <c r="AB94" i="1" s="1"/>
  <c r="AA109" i="1"/>
  <c r="AB109" i="1" s="1"/>
  <c r="AC109" i="1" s="1"/>
  <c r="AD109" i="1" s="1"/>
  <c r="AA58" i="1"/>
  <c r="AB58" i="1" s="1"/>
  <c r="AC58" i="1" s="1"/>
  <c r="AD58" i="1" s="1"/>
  <c r="AA42" i="1"/>
  <c r="AB42" i="1" s="1"/>
  <c r="AC42" i="1" s="1"/>
  <c r="AD42" i="1" s="1"/>
  <c r="V30" i="1"/>
  <c r="AF297" i="1" l="1"/>
  <c r="AG297" i="1" s="1"/>
  <c r="AH297" i="1" s="1"/>
  <c r="AF183" i="1"/>
  <c r="AG183" i="1" s="1"/>
  <c r="AH183" i="1" s="1"/>
  <c r="AF90" i="1"/>
  <c r="AG90" i="1" s="1"/>
  <c r="AH90" i="1" s="1"/>
  <c r="AF95" i="1"/>
  <c r="AG95" i="1" s="1"/>
  <c r="AH95" i="1" s="1"/>
  <c r="AF358" i="1"/>
  <c r="AG358" i="1" s="1"/>
  <c r="AH358" i="1" s="1"/>
  <c r="AF384" i="1"/>
  <c r="AG384" i="1" s="1"/>
  <c r="AH384" i="1" s="1"/>
  <c r="AF42" i="1"/>
  <c r="AG42" i="1" s="1"/>
  <c r="AH42" i="1" s="1"/>
  <c r="AG139" i="1"/>
  <c r="AH139" i="1" s="1"/>
  <c r="AF139" i="1"/>
  <c r="AF58" i="1"/>
  <c r="AG58" i="1"/>
  <c r="AH58" i="1" s="1"/>
  <c r="AF136" i="1"/>
  <c r="AG136" i="1" s="1"/>
  <c r="AH136" i="1" s="1"/>
  <c r="AF401" i="1"/>
  <c r="AG401" i="1" s="1"/>
  <c r="AH401" i="1" s="1"/>
  <c r="AG81" i="1"/>
  <c r="AH81" i="1" s="1"/>
  <c r="AF81" i="1"/>
  <c r="AF294" i="1"/>
  <c r="AG294" i="1" s="1"/>
  <c r="AH294" i="1" s="1"/>
  <c r="AF156" i="1"/>
  <c r="AG156" i="1"/>
  <c r="AH156" i="1" s="1"/>
  <c r="AF146" i="1"/>
  <c r="AG146" i="1" s="1"/>
  <c r="AH146" i="1" s="1"/>
  <c r="AF144" i="1"/>
  <c r="AG144" i="1" s="1"/>
  <c r="AH144" i="1" s="1"/>
  <c r="AF354" i="1"/>
  <c r="AG354" i="1"/>
  <c r="AH354" i="1" s="1"/>
  <c r="AF388" i="1"/>
  <c r="AG388" i="1"/>
  <c r="AH388" i="1" s="1"/>
  <c r="AF188" i="1"/>
  <c r="AG188" i="1" s="1"/>
  <c r="AH188" i="1" s="1"/>
  <c r="AF365" i="1"/>
  <c r="AG365" i="1" s="1"/>
  <c r="AH365" i="1" s="1"/>
  <c r="AF109" i="1"/>
  <c r="AG109" i="1" s="1"/>
  <c r="AH109" i="1" s="1"/>
  <c r="AF377" i="1"/>
  <c r="AG377" i="1"/>
  <c r="AH377" i="1" s="1"/>
  <c r="AF274" i="1"/>
  <c r="AG274" i="1" s="1"/>
  <c r="AH274" i="1" s="1"/>
  <c r="AG410" i="1"/>
  <c r="AH410" i="1" s="1"/>
  <c r="AF410" i="1"/>
  <c r="AF268" i="1"/>
  <c r="AG268" i="1" s="1"/>
  <c r="AH268" i="1" s="1"/>
  <c r="AF79" i="1"/>
  <c r="AG79" i="1"/>
  <c r="AH79" i="1" s="1"/>
  <c r="AF322" i="1"/>
  <c r="AG322" i="1" s="1"/>
  <c r="AH322" i="1" s="1"/>
  <c r="AG403" i="1"/>
  <c r="AH403" i="1" s="1"/>
  <c r="AF403" i="1"/>
  <c r="AF324" i="1"/>
  <c r="AG324" i="1" s="1"/>
  <c r="AH324" i="1" s="1"/>
  <c r="AF100" i="1"/>
  <c r="AG100" i="1"/>
  <c r="AH100" i="1" s="1"/>
  <c r="AF53" i="1"/>
  <c r="AG53" i="1" s="1"/>
  <c r="AH53" i="1" s="1"/>
  <c r="AF115" i="1"/>
  <c r="AG115" i="1" s="1"/>
  <c r="AH115" i="1" s="1"/>
  <c r="AF149" i="1"/>
  <c r="AG149" i="1"/>
  <c r="AH149" i="1" s="1"/>
  <c r="AF82" i="1"/>
  <c r="AG82" i="1" s="1"/>
  <c r="AH82" i="1" s="1"/>
  <c r="AF344" i="1"/>
  <c r="AG344" i="1" s="1"/>
  <c r="AH344" i="1" s="1"/>
  <c r="AF129" i="1"/>
  <c r="AG129" i="1" s="1"/>
  <c r="AH129" i="1" s="1"/>
  <c r="AF276" i="1"/>
  <c r="AG276" i="1"/>
  <c r="AH276" i="1" s="1"/>
  <c r="AF323" i="1"/>
  <c r="AG323" i="1" s="1"/>
  <c r="AH323" i="1" s="1"/>
  <c r="AF366" i="1"/>
  <c r="AG366" i="1" s="1"/>
  <c r="AH366" i="1" s="1"/>
  <c r="AF318" i="1"/>
  <c r="AG318" i="1" s="1"/>
  <c r="AH318" i="1" s="1"/>
  <c r="AF316" i="1"/>
  <c r="AG316" i="1" s="1"/>
  <c r="AH316" i="1" s="1"/>
  <c r="AF387" i="1"/>
  <c r="AG387" i="1"/>
  <c r="AH387" i="1" s="1"/>
  <c r="AC700" i="1"/>
  <c r="AD700" i="1" s="1"/>
  <c r="U700" i="1"/>
  <c r="AB700" i="1"/>
  <c r="AC991" i="1"/>
  <c r="AD991" i="1" s="1"/>
  <c r="U991" i="1"/>
  <c r="AF771" i="1"/>
  <c r="AG771" i="1" s="1"/>
  <c r="AH771" i="1" s="1"/>
  <c r="AF893" i="1"/>
  <c r="AG893" i="1" s="1"/>
  <c r="AH893" i="1" s="1"/>
  <c r="U957" i="1"/>
  <c r="AC957" i="1"/>
  <c r="AD957" i="1" s="1"/>
  <c r="AF120" i="1"/>
  <c r="AG120" i="1" s="1"/>
  <c r="AH120" i="1" s="1"/>
  <c r="AC951" i="1"/>
  <c r="AD951" i="1" s="1"/>
  <c r="U951" i="1"/>
  <c r="AG696" i="1"/>
  <c r="AH696" i="1" s="1"/>
  <c r="AF696" i="1"/>
  <c r="AF142" i="1"/>
  <c r="AG142" i="1" s="1"/>
  <c r="AH142" i="1" s="1"/>
  <c r="AG386" i="1"/>
  <c r="AH386" i="1" s="1"/>
  <c r="AF386" i="1"/>
  <c r="AF961" i="1"/>
  <c r="AG961" i="1" s="1"/>
  <c r="AH961" i="1" s="1"/>
  <c r="U998" i="1"/>
  <c r="AC998" i="1"/>
  <c r="AD998" i="1" s="1"/>
  <c r="AF173" i="1"/>
  <c r="AG173" i="1" s="1"/>
  <c r="AH173" i="1" s="1"/>
  <c r="AG162" i="1"/>
  <c r="AH162" i="1" s="1"/>
  <c r="AF162" i="1"/>
  <c r="AF179" i="1"/>
  <c r="AG179" i="1"/>
  <c r="AH179" i="1" s="1"/>
  <c r="U717" i="1"/>
  <c r="AC717" i="1"/>
  <c r="AD717" i="1" s="1"/>
  <c r="AB717" i="1"/>
  <c r="AC888" i="1"/>
  <c r="AD888" i="1" s="1"/>
  <c r="U888" i="1"/>
  <c r="U952" i="1"/>
  <c r="AC952" i="1"/>
  <c r="AD952" i="1" s="1"/>
  <c r="AF1000" i="1"/>
  <c r="AG1000" i="1"/>
  <c r="AH1000" i="1" s="1"/>
  <c r="AF777" i="1"/>
  <c r="AG777" i="1" s="1"/>
  <c r="AH777" i="1" s="1"/>
  <c r="AF532" i="1"/>
  <c r="AG532" i="1" s="1"/>
  <c r="AH532" i="1" s="1"/>
  <c r="AF742" i="1"/>
  <c r="AG742" i="1"/>
  <c r="AH742" i="1" s="1"/>
  <c r="U182" i="1"/>
  <c r="AC182" i="1"/>
  <c r="AD182" i="1" s="1"/>
  <c r="AB182" i="1"/>
  <c r="AF272" i="1"/>
  <c r="AG272" i="1" s="1"/>
  <c r="AH272" i="1" s="1"/>
  <c r="AC632" i="1"/>
  <c r="AD632" i="1" s="1"/>
  <c r="AB632" i="1"/>
  <c r="U632" i="1"/>
  <c r="AC947" i="1"/>
  <c r="AD947" i="1" s="1"/>
  <c r="U947" i="1"/>
  <c r="AB947" i="1"/>
  <c r="AB896" i="1"/>
  <c r="U896" i="1"/>
  <c r="AC896" i="1"/>
  <c r="AD896" i="1" s="1"/>
  <c r="AF626" i="1"/>
  <c r="AG626" i="1" s="1"/>
  <c r="AH626" i="1" s="1"/>
  <c r="AF722" i="1"/>
  <c r="AG722" i="1"/>
  <c r="AH722" i="1" s="1"/>
  <c r="AF784" i="1"/>
  <c r="AG784" i="1" s="1"/>
  <c r="AH784" i="1" s="1"/>
  <c r="AG753" i="1"/>
  <c r="AH753" i="1" s="1"/>
  <c r="AF753" i="1"/>
  <c r="AF608" i="1"/>
  <c r="AG608" i="1"/>
  <c r="AH608" i="1" s="1"/>
  <c r="AC992" i="1"/>
  <c r="AD992" i="1" s="1"/>
  <c r="AB992" i="1"/>
  <c r="U992" i="1"/>
  <c r="AB957" i="1"/>
  <c r="AF732" i="1"/>
  <c r="AG732" i="1" s="1"/>
  <c r="AH732" i="1" s="1"/>
  <c r="AF478" i="1"/>
  <c r="AG478" i="1"/>
  <c r="AH478" i="1" s="1"/>
  <c r="AF151" i="1"/>
  <c r="AG151" i="1"/>
  <c r="AH151" i="1" s="1"/>
  <c r="AF528" i="1"/>
  <c r="AG528" i="1" s="1"/>
  <c r="AH528" i="1" s="1"/>
  <c r="AG491" i="1"/>
  <c r="AH491" i="1" s="1"/>
  <c r="AF491" i="1"/>
  <c r="AF236" i="1"/>
  <c r="AG236" i="1"/>
  <c r="AH236" i="1" s="1"/>
  <c r="AF118" i="1"/>
  <c r="AG118" i="1"/>
  <c r="AH118" i="1" s="1"/>
  <c r="AF486" i="1"/>
  <c r="AG486" i="1" s="1"/>
  <c r="AH486" i="1" s="1"/>
  <c r="AF419" i="1"/>
  <c r="AG419" i="1" s="1"/>
  <c r="AH419" i="1" s="1"/>
  <c r="AF207" i="1"/>
  <c r="AG207" i="1" s="1"/>
  <c r="AH207" i="1" s="1"/>
  <c r="AF462" i="1"/>
  <c r="AG462" i="1"/>
  <c r="AH462" i="1" s="1"/>
  <c r="AF706" i="1"/>
  <c r="AG706" i="1" s="1"/>
  <c r="AH706" i="1" s="1"/>
  <c r="AF495" i="1"/>
  <c r="AG495" i="1" s="1"/>
  <c r="AH495" i="1" s="1"/>
  <c r="AF400" i="1"/>
  <c r="AG400" i="1" s="1"/>
  <c r="AH400" i="1" s="1"/>
  <c r="AF667" i="1"/>
  <c r="AG667" i="1" s="1"/>
  <c r="AH667" i="1" s="1"/>
  <c r="AF55" i="1"/>
  <c r="AG55" i="1" s="1"/>
  <c r="AH55" i="1" s="1"/>
  <c r="AF208" i="1"/>
  <c r="AG208" i="1" s="1"/>
  <c r="AH208" i="1" s="1"/>
  <c r="AF119" i="1"/>
  <c r="AG119" i="1"/>
  <c r="AH119" i="1" s="1"/>
  <c r="AF319" i="1"/>
  <c r="AG319" i="1" s="1"/>
  <c r="AH319" i="1" s="1"/>
  <c r="AF466" i="1"/>
  <c r="AG466" i="1" s="1"/>
  <c r="AH466" i="1" s="1"/>
  <c r="AG17" i="1"/>
  <c r="AH17" i="1" s="1"/>
  <c r="AF17" i="1"/>
  <c r="AF506" i="1"/>
  <c r="AG506" i="1"/>
  <c r="AH506" i="1" s="1"/>
  <c r="AF189" i="1"/>
  <c r="AG189" i="1" s="1"/>
  <c r="AH189" i="1" s="1"/>
  <c r="AF355" i="1"/>
  <c r="AG355" i="1" s="1"/>
  <c r="AH355" i="1" s="1"/>
  <c r="AF94" i="1"/>
  <c r="AG94" i="1" s="1"/>
  <c r="AH94" i="1" s="1"/>
  <c r="AF476" i="1"/>
  <c r="AG476" i="1" s="1"/>
  <c r="AH476" i="1" s="1"/>
  <c r="AF431" i="1"/>
  <c r="AG431" i="1" s="1"/>
  <c r="AH431" i="1" s="1"/>
  <c r="AF385" i="1"/>
  <c r="AG385" i="1" s="1"/>
  <c r="AH385" i="1" s="1"/>
  <c r="AG88" i="1"/>
  <c r="AH88" i="1" s="1"/>
  <c r="AF88" i="1"/>
  <c r="AF265" i="1"/>
  <c r="AG265" i="1"/>
  <c r="AH265" i="1" s="1"/>
  <c r="AF487" i="1"/>
  <c r="AG487" i="1"/>
  <c r="AH487" i="1" s="1"/>
  <c r="AF235" i="1"/>
  <c r="AG235" i="1" s="1"/>
  <c r="AH235" i="1" s="1"/>
  <c r="AF526" i="1"/>
  <c r="AG526" i="1" s="1"/>
  <c r="AH526" i="1" s="1"/>
  <c r="AF124" i="1"/>
  <c r="AG124" i="1"/>
  <c r="AH124" i="1" s="1"/>
  <c r="AF275" i="1"/>
  <c r="AG275" i="1" s="1"/>
  <c r="AH275" i="1" s="1"/>
  <c r="AF573" i="1"/>
  <c r="AG573" i="1" s="1"/>
  <c r="AH573" i="1" s="1"/>
  <c r="AF488" i="1"/>
  <c r="AG488" i="1" s="1"/>
  <c r="AH488" i="1" s="1"/>
  <c r="AF331" i="1"/>
  <c r="AG331" i="1"/>
  <c r="AH331" i="1" s="1"/>
  <c r="AB951" i="1"/>
  <c r="AF527" i="1"/>
  <c r="AG527" i="1" s="1"/>
  <c r="AH527" i="1" s="1"/>
  <c r="AF37" i="1"/>
  <c r="AG37" i="1"/>
  <c r="AH37" i="1" s="1"/>
  <c r="AF330" i="1"/>
  <c r="AG330" i="1" s="1"/>
  <c r="AH330" i="1" s="1"/>
  <c r="AG440" i="1"/>
  <c r="AH440" i="1" s="1"/>
  <c r="AF440" i="1"/>
  <c r="AF538" i="1"/>
  <c r="AG538" i="1"/>
  <c r="AH538" i="1" s="1"/>
  <c r="AF126" i="1"/>
  <c r="AG126" i="1"/>
  <c r="AH126" i="1" s="1"/>
  <c r="AG41" i="1"/>
  <c r="AH41" i="1" s="1"/>
  <c r="AF41" i="1"/>
  <c r="AG341" i="1"/>
  <c r="AH341" i="1" s="1"/>
  <c r="AF341" i="1"/>
  <c r="AF396" i="1"/>
  <c r="AG396" i="1" s="1"/>
  <c r="AH396" i="1" s="1"/>
  <c r="AF436" i="1"/>
  <c r="AG436" i="1"/>
  <c r="AH436" i="1" s="1"/>
  <c r="AG467" i="1"/>
  <c r="AH467" i="1" s="1"/>
  <c r="AF467" i="1"/>
  <c r="AF305" i="1"/>
  <c r="AG305" i="1" s="1"/>
  <c r="AH305" i="1" s="1"/>
  <c r="AC954" i="1"/>
  <c r="AD954" i="1" s="1"/>
  <c r="U954" i="1"/>
  <c r="U978" i="1"/>
  <c r="AC978" i="1"/>
  <c r="AD978" i="1" s="1"/>
  <c r="U963" i="1"/>
  <c r="AC963" i="1"/>
  <c r="AD963" i="1" s="1"/>
  <c r="AF381" i="1"/>
  <c r="AG381" i="1" s="1"/>
  <c r="AH381" i="1" s="1"/>
  <c r="AB503" i="1"/>
  <c r="AC503" i="1"/>
  <c r="AD503" i="1" s="1"/>
  <c r="U503" i="1"/>
  <c r="AF712" i="1"/>
  <c r="AG712" i="1" s="1"/>
  <c r="AH712" i="1" s="1"/>
  <c r="AF349" i="1"/>
  <c r="AG349" i="1"/>
  <c r="AH349" i="1" s="1"/>
  <c r="AB824" i="1"/>
  <c r="U824" i="1"/>
  <c r="AC824" i="1"/>
  <c r="AD824" i="1" s="1"/>
  <c r="AB792" i="1"/>
  <c r="U792" i="1"/>
  <c r="AC792" i="1"/>
  <c r="AD792" i="1" s="1"/>
  <c r="AF865" i="1"/>
  <c r="AG865" i="1"/>
  <c r="AH865" i="1" s="1"/>
  <c r="AC923" i="1"/>
  <c r="AD923" i="1" s="1"/>
  <c r="U923" i="1"/>
  <c r="AB923" i="1"/>
  <c r="AF451" i="1"/>
  <c r="AG451" i="1" s="1"/>
  <c r="AH451" i="1" s="1"/>
  <c r="AF212" i="1"/>
  <c r="AG212" i="1" s="1"/>
  <c r="AH212" i="1" s="1"/>
  <c r="AF135" i="1"/>
  <c r="AG135" i="1" s="1"/>
  <c r="AH135" i="1" s="1"/>
  <c r="U342" i="1"/>
  <c r="AB342" i="1"/>
  <c r="AC342" i="1"/>
  <c r="AD342" i="1" s="1"/>
  <c r="U598" i="1"/>
  <c r="AC598" i="1"/>
  <c r="AD598" i="1" s="1"/>
  <c r="AB598" i="1"/>
  <c r="AC845" i="1"/>
  <c r="AD845" i="1" s="1"/>
  <c r="U845" i="1"/>
  <c r="AC970" i="1"/>
  <c r="AD970" i="1" s="1"/>
  <c r="U970" i="1"/>
  <c r="U900" i="1"/>
  <c r="AB900" i="1"/>
  <c r="AC900" i="1"/>
  <c r="AD900" i="1" s="1"/>
  <c r="AF575" i="1"/>
  <c r="AG575" i="1"/>
  <c r="AH575" i="1" s="1"/>
  <c r="AF33" i="1"/>
  <c r="AG33" i="1"/>
  <c r="AH33" i="1" s="1"/>
  <c r="AF500" i="1"/>
  <c r="AG500" i="1" s="1"/>
  <c r="AH500" i="1" s="1"/>
  <c r="AF649" i="1"/>
  <c r="AG649" i="1" s="1"/>
  <c r="AH649" i="1" s="1"/>
  <c r="AF71" i="1"/>
  <c r="AG71" i="1"/>
  <c r="AH71" i="1" s="1"/>
  <c r="U393" i="1"/>
  <c r="AB393" i="1"/>
  <c r="AC393" i="1"/>
  <c r="AD393" i="1" s="1"/>
  <c r="U980" i="1"/>
  <c r="AC980" i="1"/>
  <c r="AD980" i="1" s="1"/>
  <c r="AB980" i="1"/>
  <c r="AB845" i="1"/>
  <c r="AB952" i="1"/>
  <c r="U938" i="1"/>
  <c r="AB938" i="1"/>
  <c r="AC938" i="1"/>
  <c r="AD938" i="1" s="1"/>
  <c r="AF976" i="1"/>
  <c r="AG976" i="1" s="1"/>
  <c r="AH976" i="1" s="1"/>
  <c r="AF990" i="1"/>
  <c r="AG990" i="1" s="1"/>
  <c r="AH990" i="1" s="1"/>
  <c r="AG231" i="1"/>
  <c r="AH231" i="1" s="1"/>
  <c r="AF231" i="1"/>
  <c r="AF225" i="1"/>
  <c r="AG225" i="1" s="1"/>
  <c r="AH225" i="1" s="1"/>
  <c r="AF510" i="1"/>
  <c r="AG510" i="1"/>
  <c r="AH510" i="1" s="1"/>
  <c r="AG479" i="1"/>
  <c r="AH479" i="1" s="1"/>
  <c r="AF479" i="1"/>
  <c r="AG803" i="1"/>
  <c r="AH803" i="1" s="1"/>
  <c r="AF803" i="1"/>
  <c r="AF249" i="1"/>
  <c r="AG249" i="1"/>
  <c r="AH249" i="1" s="1"/>
  <c r="AF307" i="1"/>
  <c r="AG307" i="1"/>
  <c r="AH307" i="1" s="1"/>
  <c r="AB472" i="1"/>
  <c r="U472" i="1"/>
  <c r="AC472" i="1"/>
  <c r="AD472" i="1" s="1"/>
  <c r="AF854" i="1"/>
  <c r="AG854" i="1"/>
  <c r="AH854" i="1" s="1"/>
  <c r="AB917" i="1"/>
  <c r="U917" i="1"/>
  <c r="AC917" i="1"/>
  <c r="AD917" i="1" s="1"/>
  <c r="AG102" i="1"/>
  <c r="AH102" i="1" s="1"/>
  <c r="AF102" i="1"/>
  <c r="U692" i="1"/>
  <c r="AB692" i="1"/>
  <c r="AC692" i="1"/>
  <c r="AD692" i="1" s="1"/>
  <c r="U860" i="1"/>
  <c r="AC860" i="1"/>
  <c r="AD860" i="1" s="1"/>
  <c r="AB860" i="1"/>
  <c r="AF54" i="1"/>
  <c r="AG54" i="1" s="1"/>
  <c r="AH54" i="1" s="1"/>
  <c r="AG123" i="1"/>
  <c r="AH123" i="1" s="1"/>
  <c r="AF123" i="1"/>
  <c r="AF405" i="1"/>
  <c r="AG405" i="1"/>
  <c r="AH405" i="1" s="1"/>
  <c r="AF964" i="1"/>
  <c r="AG964" i="1"/>
  <c r="AH964" i="1" s="1"/>
  <c r="AF729" i="1"/>
  <c r="AG729" i="1" s="1"/>
  <c r="AH729" i="1" s="1"/>
  <c r="AG60" i="1"/>
  <c r="AH60" i="1" s="1"/>
  <c r="AF60" i="1"/>
  <c r="AF689" i="1"/>
  <c r="AG689" i="1"/>
  <c r="AH689" i="1" s="1"/>
  <c r="AF334" i="1"/>
  <c r="AG334" i="1"/>
  <c r="AH334" i="1" s="1"/>
  <c r="AF340" i="1"/>
  <c r="AG340" i="1" s="1"/>
  <c r="AH340" i="1" s="1"/>
  <c r="AF362" i="1"/>
  <c r="AG362" i="1" s="1"/>
  <c r="AH362" i="1" s="1"/>
  <c r="AF986" i="1"/>
  <c r="AG986" i="1"/>
  <c r="AH986" i="1" s="1"/>
  <c r="AF640" i="1"/>
  <c r="AG640" i="1"/>
  <c r="AH640" i="1" s="1"/>
  <c r="AC973" i="1"/>
  <c r="AD973" i="1" s="1"/>
  <c r="U973" i="1"/>
  <c r="AB973" i="1"/>
  <c r="AC996" i="1"/>
  <c r="AD996" i="1" s="1"/>
  <c r="U996" i="1"/>
  <c r="AB996" i="1"/>
  <c r="AF84" i="1"/>
  <c r="AG84" i="1" s="1"/>
  <c r="AH84" i="1" s="1"/>
  <c r="AG83" i="1"/>
  <c r="AH83" i="1" s="1"/>
  <c r="AF83" i="1"/>
  <c r="AF280" i="1"/>
  <c r="AG280" i="1" s="1"/>
  <c r="AH280" i="1" s="1"/>
  <c r="U461" i="1"/>
  <c r="AC461" i="1"/>
  <c r="AD461" i="1" s="1"/>
  <c r="AF279" i="1"/>
  <c r="AG279" i="1"/>
  <c r="AH279" i="1" s="1"/>
  <c r="AB406" i="1"/>
  <c r="U406" i="1"/>
  <c r="AC406" i="1"/>
  <c r="AD406" i="1" s="1"/>
  <c r="AF736" i="1"/>
  <c r="AG736" i="1"/>
  <c r="AH736" i="1" s="1"/>
  <c r="AF862" i="1"/>
  <c r="AG862" i="1"/>
  <c r="AH862" i="1" s="1"/>
  <c r="AC971" i="1"/>
  <c r="AD971" i="1" s="1"/>
  <c r="U971" i="1"/>
  <c r="U984" i="1"/>
  <c r="AC984" i="1"/>
  <c r="AD984" i="1" s="1"/>
  <c r="AF887" i="1"/>
  <c r="AG887" i="1"/>
  <c r="AH887" i="1" s="1"/>
  <c r="AB928" i="1"/>
  <c r="AC928" i="1"/>
  <c r="AD928" i="1" s="1"/>
  <c r="U928" i="1"/>
  <c r="AF974" i="1"/>
  <c r="AG974" i="1" s="1"/>
  <c r="AH974" i="1" s="1"/>
  <c r="U912" i="1"/>
  <c r="AC912" i="1"/>
  <c r="AD912" i="1" s="1"/>
  <c r="AF789" i="1"/>
  <c r="AG789" i="1"/>
  <c r="AH789" i="1" s="1"/>
  <c r="AF308" i="1"/>
  <c r="AG308" i="1" s="1"/>
  <c r="AH308" i="1" s="1"/>
  <c r="AF243" i="1"/>
  <c r="AG243" i="1" s="1"/>
  <c r="AH243" i="1" s="1"/>
  <c r="AF303" i="1"/>
  <c r="AG303" i="1"/>
  <c r="AH303" i="1" s="1"/>
  <c r="AF371" i="1"/>
  <c r="AG371" i="1" s="1"/>
  <c r="AH371" i="1" s="1"/>
  <c r="AF258" i="1"/>
  <c r="AG258" i="1"/>
  <c r="AH258" i="1" s="1"/>
  <c r="AF335" i="1"/>
  <c r="AG335" i="1" s="1"/>
  <c r="AH335" i="1" s="1"/>
  <c r="AF114" i="1"/>
  <c r="AG114" i="1"/>
  <c r="AH114" i="1" s="1"/>
  <c r="AF482" i="1"/>
  <c r="AG482" i="1"/>
  <c r="AH482" i="1" s="1"/>
  <c r="AF257" i="1"/>
  <c r="AG257" i="1" s="1"/>
  <c r="AH257" i="1" s="1"/>
  <c r="AF367" i="1"/>
  <c r="AG367" i="1" s="1"/>
  <c r="AH367" i="1" s="1"/>
  <c r="AF884" i="1"/>
  <c r="AG884" i="1"/>
  <c r="AH884" i="1" s="1"/>
  <c r="AF96" i="1"/>
  <c r="AG96" i="1"/>
  <c r="AH96" i="1" s="1"/>
  <c r="U452" i="1"/>
  <c r="AC452" i="1"/>
  <c r="AD452" i="1" s="1"/>
  <c r="U660" i="1"/>
  <c r="AC660" i="1"/>
  <c r="AD660" i="1" s="1"/>
  <c r="AB660" i="1"/>
  <c r="AC731" i="1"/>
  <c r="AD731" i="1" s="1"/>
  <c r="U731" i="1"/>
  <c r="AB731" i="1"/>
  <c r="AC949" i="1"/>
  <c r="AD949" i="1" s="1"/>
  <c r="U949" i="1"/>
  <c r="AC909" i="1"/>
  <c r="AD909" i="1" s="1"/>
  <c r="U909" i="1"/>
  <c r="AF703" i="1"/>
  <c r="AG703" i="1"/>
  <c r="AH703" i="1" s="1"/>
  <c r="AB452" i="1"/>
  <c r="AF988" i="1"/>
  <c r="AG988" i="1" s="1"/>
  <c r="AH988" i="1" s="1"/>
  <c r="AC937" i="1"/>
  <c r="AD937" i="1" s="1"/>
  <c r="U937" i="1"/>
  <c r="AB937" i="1"/>
  <c r="U915" i="1"/>
  <c r="AB915" i="1"/>
  <c r="AC915" i="1"/>
  <c r="AD915" i="1" s="1"/>
  <c r="AF314" i="1"/>
  <c r="AG314" i="1" s="1"/>
  <c r="AH314" i="1" s="1"/>
  <c r="AG398" i="1"/>
  <c r="AH398" i="1" s="1"/>
  <c r="AF398" i="1"/>
  <c r="AC716" i="1"/>
  <c r="AD716" i="1" s="1"/>
  <c r="AB716" i="1"/>
  <c r="U716" i="1"/>
  <c r="AF774" i="1"/>
  <c r="AG774" i="1"/>
  <c r="AH774" i="1" s="1"/>
  <c r="AF686" i="1"/>
  <c r="AG686" i="1"/>
  <c r="AH686" i="1" s="1"/>
  <c r="AC968" i="1"/>
  <c r="AD968" i="1" s="1"/>
  <c r="AB968" i="1"/>
  <c r="U968" i="1"/>
  <c r="AF711" i="1"/>
  <c r="AG711" i="1" s="1"/>
  <c r="AH711" i="1" s="1"/>
  <c r="AF309" i="1"/>
  <c r="AG309" i="1" s="1"/>
  <c r="AH309" i="1" s="1"/>
  <c r="AF357" i="1"/>
  <c r="AG357" i="1" s="1"/>
  <c r="AH357" i="1" s="1"/>
  <c r="AF269" i="1"/>
  <c r="AG269" i="1" s="1"/>
  <c r="AH269" i="1" s="1"/>
  <c r="U437" i="1"/>
  <c r="AB437" i="1"/>
  <c r="AC437" i="1"/>
  <c r="AD437" i="1" s="1"/>
  <c r="AB870" i="1"/>
  <c r="AC870" i="1"/>
  <c r="AD870" i="1" s="1"/>
  <c r="U870" i="1"/>
  <c r="AF972" i="1"/>
  <c r="AG972" i="1"/>
  <c r="AH972" i="1" s="1"/>
  <c r="AF979" i="1"/>
  <c r="AG979" i="1"/>
  <c r="AH979" i="1" s="1"/>
  <c r="AB954" i="1"/>
  <c r="AF704" i="1"/>
  <c r="AG704" i="1"/>
  <c r="AH704" i="1" s="1"/>
  <c r="AG940" i="1"/>
  <c r="AH940" i="1" s="1"/>
  <c r="AF940" i="1"/>
  <c r="AF800" i="1"/>
  <c r="AG800" i="1" s="1"/>
  <c r="AH800" i="1" s="1"/>
  <c r="AF125" i="1"/>
  <c r="AG125" i="1"/>
  <c r="AH125" i="1" s="1"/>
  <c r="AF116" i="1"/>
  <c r="AG116" i="1" s="1"/>
  <c r="AH116" i="1" s="1"/>
  <c r="AG348" i="1"/>
  <c r="AH348" i="1" s="1"/>
  <c r="AF348" i="1"/>
  <c r="AF395" i="1"/>
  <c r="AG395" i="1" s="1"/>
  <c r="AH395" i="1" s="1"/>
  <c r="AF402" i="1"/>
  <c r="AG402" i="1" s="1"/>
  <c r="AH402" i="1" s="1"/>
  <c r="AF310" i="1"/>
  <c r="AG310" i="1"/>
  <c r="AH310" i="1" s="1"/>
  <c r="U534" i="1"/>
  <c r="AB534" i="1"/>
  <c r="AC534" i="1"/>
  <c r="AD534" i="1" s="1"/>
  <c r="AC746" i="1"/>
  <c r="AD746" i="1" s="1"/>
  <c r="AB746" i="1"/>
  <c r="U746" i="1"/>
  <c r="AC894" i="1"/>
  <c r="AD894" i="1" s="1"/>
  <c r="U894" i="1"/>
  <c r="AB963" i="1"/>
  <c r="AF727" i="1"/>
  <c r="AG727" i="1"/>
  <c r="AH727" i="1" s="1"/>
  <c r="AB975" i="1"/>
  <c r="U975" i="1"/>
  <c r="AC975" i="1"/>
  <c r="AD975" i="1" s="1"/>
  <c r="AF985" i="1"/>
  <c r="AG985" i="1"/>
  <c r="AH985" i="1" s="1"/>
  <c r="AF369" i="1"/>
  <c r="AG369" i="1" s="1"/>
  <c r="AH369" i="1" s="1"/>
  <c r="U639" i="1"/>
  <c r="AB639" i="1"/>
  <c r="AC639" i="1"/>
  <c r="AD639" i="1" s="1"/>
  <c r="U685" i="1"/>
  <c r="AB685" i="1"/>
  <c r="AC685" i="1"/>
  <c r="AD685" i="1" s="1"/>
  <c r="AF652" i="1"/>
  <c r="AG652" i="1" s="1"/>
  <c r="AH652" i="1" s="1"/>
  <c r="AF999" i="1"/>
  <c r="AG999" i="1"/>
  <c r="AH999" i="1" s="1"/>
  <c r="AB978" i="1"/>
  <c r="AB932" i="1"/>
  <c r="U932" i="1"/>
  <c r="AC932" i="1"/>
  <c r="AD932" i="1" s="1"/>
  <c r="AC983" i="1"/>
  <c r="AD983" i="1" s="1"/>
  <c r="U983" i="1"/>
  <c r="AB983" i="1"/>
  <c r="AF766" i="1"/>
  <c r="AG766" i="1" s="1"/>
  <c r="AH766" i="1" s="1"/>
  <c r="AC892" i="1"/>
  <c r="AD892" i="1" s="1"/>
  <c r="U892" i="1"/>
  <c r="AG977" i="1"/>
  <c r="AH977" i="1" s="1"/>
  <c r="AF977" i="1"/>
  <c r="AF723" i="1"/>
  <c r="AG723" i="1" s="1"/>
  <c r="AH723" i="1" s="1"/>
  <c r="AF866" i="1"/>
  <c r="AG866" i="1"/>
  <c r="AH866" i="1" s="1"/>
  <c r="AF695" i="1"/>
  <c r="AG695" i="1"/>
  <c r="AH695" i="1" s="1"/>
  <c r="AF834" i="1"/>
  <c r="AG834" i="1" s="1"/>
  <c r="AH834" i="1" s="1"/>
  <c r="AB997" i="1"/>
  <c r="AC997" i="1"/>
  <c r="AD997" i="1" s="1"/>
  <c r="U997" i="1"/>
  <c r="U832" i="1"/>
  <c r="AC832" i="1"/>
  <c r="AD832" i="1" s="1"/>
  <c r="AB832" i="1"/>
  <c r="AB991" i="1"/>
  <c r="AF993" i="1"/>
  <c r="AG993" i="1" s="1"/>
  <c r="AH993" i="1" s="1"/>
  <c r="AF755" i="1"/>
  <c r="AG755" i="1"/>
  <c r="AH755" i="1" s="1"/>
  <c r="AB912" i="1"/>
  <c r="AF432" i="1"/>
  <c r="AG432" i="1" s="1"/>
  <c r="AH432" i="1" s="1"/>
  <c r="AG206" i="1"/>
  <c r="AH206" i="1" s="1"/>
  <c r="AF206" i="1"/>
  <c r="AF690" i="1"/>
  <c r="AG690" i="1"/>
  <c r="AH690" i="1" s="1"/>
  <c r="AF375" i="1"/>
  <c r="AG375" i="1"/>
  <c r="AH375" i="1" s="1"/>
  <c r="AF111" i="1"/>
  <c r="AG111" i="1"/>
  <c r="AH111" i="1" s="1"/>
  <c r="AG61" i="1"/>
  <c r="AH61" i="1" s="1"/>
  <c r="AF61" i="1"/>
  <c r="AF583" i="1"/>
  <c r="AG583" i="1"/>
  <c r="AH583" i="1" s="1"/>
  <c r="AF522" i="1"/>
  <c r="AG522" i="1"/>
  <c r="AH522" i="1" s="1"/>
  <c r="AF499" i="1"/>
  <c r="AG499" i="1" s="1"/>
  <c r="AH499" i="1" s="1"/>
  <c r="AF701" i="1"/>
  <c r="AG701" i="1" s="1"/>
  <c r="AH701" i="1" s="1"/>
  <c r="AF422" i="1"/>
  <c r="AG422" i="1"/>
  <c r="AH422" i="1" s="1"/>
  <c r="AF465" i="1"/>
  <c r="AG465" i="1" s="1"/>
  <c r="AH465" i="1" s="1"/>
  <c r="AF434" i="1"/>
  <c r="AG434" i="1"/>
  <c r="AH434" i="1" s="1"/>
  <c r="AG299" i="1"/>
  <c r="AH299" i="1" s="1"/>
  <c r="AF299" i="1"/>
  <c r="AF452" i="1" l="1"/>
  <c r="AG452" i="1" s="1"/>
  <c r="AH452" i="1" s="1"/>
  <c r="AF917" i="1"/>
  <c r="AG917" i="1"/>
  <c r="AH917" i="1" s="1"/>
  <c r="AF894" i="1"/>
  <c r="AG894" i="1" s="1"/>
  <c r="AH894" i="1" s="1"/>
  <c r="AF949" i="1"/>
  <c r="AG949" i="1" s="1"/>
  <c r="AH949" i="1" s="1"/>
  <c r="AF928" i="1"/>
  <c r="AG928" i="1"/>
  <c r="AH928" i="1" s="1"/>
  <c r="AF860" i="1"/>
  <c r="AG860" i="1"/>
  <c r="AH860" i="1" s="1"/>
  <c r="AF824" i="1"/>
  <c r="AG824" i="1" s="1"/>
  <c r="AH824" i="1" s="1"/>
  <c r="AG692" i="1"/>
  <c r="AH692" i="1" s="1"/>
  <c r="AF692" i="1"/>
  <c r="AF983" i="1"/>
  <c r="AG983" i="1"/>
  <c r="AH983" i="1" s="1"/>
  <c r="AF968" i="1"/>
  <c r="AG968" i="1" s="1"/>
  <c r="AH968" i="1" s="1"/>
  <c r="AF909" i="1"/>
  <c r="AG909" i="1" s="1"/>
  <c r="AH909" i="1" s="1"/>
  <c r="AF973" i="1"/>
  <c r="AG973" i="1" s="1"/>
  <c r="AH973" i="1" s="1"/>
  <c r="AF900" i="1"/>
  <c r="AG900" i="1" s="1"/>
  <c r="AH900" i="1" s="1"/>
  <c r="AF598" i="1"/>
  <c r="AG598" i="1"/>
  <c r="AH598" i="1" s="1"/>
  <c r="AF792" i="1"/>
  <c r="AG792" i="1" s="1"/>
  <c r="AH792" i="1" s="1"/>
  <c r="AF896" i="1"/>
  <c r="AG896" i="1" s="1"/>
  <c r="AH896" i="1" s="1"/>
  <c r="AF632" i="1"/>
  <c r="AG632" i="1"/>
  <c r="AH632" i="1" s="1"/>
  <c r="AF991" i="1"/>
  <c r="AG991" i="1"/>
  <c r="AH991" i="1" s="1"/>
  <c r="AF971" i="1"/>
  <c r="AG971" i="1"/>
  <c r="AH971" i="1" s="1"/>
  <c r="AG978" i="1"/>
  <c r="AH978" i="1" s="1"/>
  <c r="AF978" i="1"/>
  <c r="AF888" i="1"/>
  <c r="AG888" i="1"/>
  <c r="AH888" i="1" s="1"/>
  <c r="AF957" i="1"/>
  <c r="AG957" i="1" s="1"/>
  <c r="AH957" i="1" s="1"/>
  <c r="AF342" i="1"/>
  <c r="AG342" i="1" s="1"/>
  <c r="AH342" i="1" s="1"/>
  <c r="AF461" i="1"/>
  <c r="AG461" i="1" s="1"/>
  <c r="AH461" i="1" s="1"/>
  <c r="AF717" i="1"/>
  <c r="AG717" i="1"/>
  <c r="AH717" i="1" s="1"/>
  <c r="AF998" i="1"/>
  <c r="AG998" i="1" s="1"/>
  <c r="AH998" i="1" s="1"/>
  <c r="AF700" i="1"/>
  <c r="AG700" i="1"/>
  <c r="AH700" i="1" s="1"/>
  <c r="AG182" i="1"/>
  <c r="AH182" i="1" s="1"/>
  <c r="AF182" i="1"/>
  <c r="AF932" i="1"/>
  <c r="AG932" i="1"/>
  <c r="AH932" i="1" s="1"/>
  <c r="AF870" i="1"/>
  <c r="AG870" i="1"/>
  <c r="AH870" i="1" s="1"/>
  <c r="AF892" i="1"/>
  <c r="AG892" i="1" s="1"/>
  <c r="AH892" i="1" s="1"/>
  <c r="AG938" i="1"/>
  <c r="AH938" i="1" s="1"/>
  <c r="AF938" i="1"/>
  <c r="AF639" i="1"/>
  <c r="AG639" i="1" s="1"/>
  <c r="AH639" i="1" s="1"/>
  <c r="AF970" i="1"/>
  <c r="AG970" i="1"/>
  <c r="AH970" i="1" s="1"/>
  <c r="AF731" i="1"/>
  <c r="AG731" i="1"/>
  <c r="AH731" i="1" s="1"/>
  <c r="AF912" i="1"/>
  <c r="AG912" i="1" s="1"/>
  <c r="AH912" i="1" s="1"/>
  <c r="AF996" i="1"/>
  <c r="AG996" i="1" s="1"/>
  <c r="AH996" i="1" s="1"/>
  <c r="AF923" i="1"/>
  <c r="AG923" i="1"/>
  <c r="AH923" i="1" s="1"/>
  <c r="AF992" i="1"/>
  <c r="AG992" i="1"/>
  <c r="AH992" i="1" s="1"/>
  <c r="AG947" i="1"/>
  <c r="AH947" i="1" s="1"/>
  <c r="AF947" i="1"/>
  <c r="AF685" i="1"/>
  <c r="AG685" i="1"/>
  <c r="AH685" i="1" s="1"/>
  <c r="AF832" i="1"/>
  <c r="AG832" i="1"/>
  <c r="AH832" i="1" s="1"/>
  <c r="AF503" i="1"/>
  <c r="AG503" i="1"/>
  <c r="AH503" i="1" s="1"/>
  <c r="AF406" i="1"/>
  <c r="AG406" i="1" s="1"/>
  <c r="AH406" i="1" s="1"/>
  <c r="AF952" i="1"/>
  <c r="AG952" i="1" s="1"/>
  <c r="AH952" i="1" s="1"/>
  <c r="AF951" i="1"/>
  <c r="AG951" i="1" s="1"/>
  <c r="AH951" i="1" s="1"/>
  <c r="AF937" i="1"/>
  <c r="AG937" i="1"/>
  <c r="AH937" i="1" s="1"/>
  <c r="AF980" i="1"/>
  <c r="AG980" i="1" s="1"/>
  <c r="AH980" i="1" s="1"/>
  <c r="AF975" i="1"/>
  <c r="AG975" i="1"/>
  <c r="AH975" i="1" s="1"/>
  <c r="AF437" i="1"/>
  <c r="AG437" i="1"/>
  <c r="AH437" i="1" s="1"/>
  <c r="AF393" i="1"/>
  <c r="AG393" i="1"/>
  <c r="AH393" i="1" s="1"/>
  <c r="AG915" i="1"/>
  <c r="AH915" i="1" s="1"/>
  <c r="AF915" i="1"/>
  <c r="AF954" i="1"/>
  <c r="AG954" i="1"/>
  <c r="AH954" i="1" s="1"/>
  <c r="AF746" i="1"/>
  <c r="AG746" i="1" s="1"/>
  <c r="AH746" i="1" s="1"/>
  <c r="AF997" i="1"/>
  <c r="AG997" i="1"/>
  <c r="AH997" i="1" s="1"/>
  <c r="AF534" i="1"/>
  <c r="AG534" i="1" s="1"/>
  <c r="AH534" i="1" s="1"/>
  <c r="AF984" i="1"/>
  <c r="AG984" i="1"/>
  <c r="AH984" i="1" s="1"/>
  <c r="AF472" i="1"/>
  <c r="AG472" i="1"/>
  <c r="AH472" i="1" s="1"/>
  <c r="AF845" i="1"/>
  <c r="AG845" i="1"/>
  <c r="AH845" i="1" s="1"/>
  <c r="AF716" i="1"/>
  <c r="AG716" i="1" s="1"/>
  <c r="AH716" i="1" s="1"/>
  <c r="AF660" i="1"/>
  <c r="AG660" i="1"/>
  <c r="AH660" i="1" s="1"/>
  <c r="AF963" i="1"/>
  <c r="AG963" i="1" s="1"/>
  <c r="AH963" i="1" s="1"/>
</calcChain>
</file>

<file path=xl/sharedStrings.xml><?xml version="1.0" encoding="utf-8"?>
<sst xmlns="http://schemas.openxmlformats.org/spreadsheetml/2006/main" count="144" uniqueCount="108">
  <si>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</si>
  <si>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</si>
  <si>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</si>
  <si>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</si>
  <si>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</si>
  <si>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</si>
  <si>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</si>
  <si>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</si>
  <si>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</si>
  <si>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</si>
  <si>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</si>
  <si>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</si>
  <si>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</si>
  <si>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</si>
  <si>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</si>
  <si>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</si>
  <si>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</si>
  <si>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</si>
  <si>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</si>
  <si>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</si>
  <si>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</si>
  <si>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</si>
  <si>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</si>
  <si>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</si>
  <si>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</si>
  <si>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</si>
  <si>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</si>
  <si>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</si>
  <si>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</si>
  <si>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</si>
  <si>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</si>
  <si>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</si>
  <si>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</si>
  <si>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</si>
  <si>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</si>
  <si>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</si>
  <si>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</si>
  <si>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</si>
  <si>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</si>
  <si>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</si>
  <si>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</si>
  <si>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</si>
  <si>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</si>
  <si>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</si>
  <si>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</si>
  <si>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</si>
  <si>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</si>
  <si>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</si>
  <si>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</si>
  <si>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</si>
  <si>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</si>
  <si>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</si>
  <si>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</si>
  <si>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</si>
  <si>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</si>
  <si>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</si>
  <si>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</si>
  <si>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</si>
  <si>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</si>
  <si>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</si>
  <si>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</si>
  <si>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</si>
  <si>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</si>
  <si>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</si>
  <si>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</si>
  <si>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</si>
  <si>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</si>
  <si>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</si>
  <si>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</si>
  <si>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</si>
  <si>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</si>
  <si>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</si>
  <si>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</si>
  <si>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</si>
  <si>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</si>
  <si>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</si>
  <si>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</si>
  <si>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</si>
  <si>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</si>
  <si>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</si>
  <si>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</si>
  <si>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</si>
  <si>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</si>
  <si>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</si>
  <si>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</si>
  <si>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</si>
  <si>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</si>
  <si>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</si>
  <si>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</si>
  <si>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</si>
  <si>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</si>
  <si>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</si>
  <si>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</si>
  <si>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</si>
  <si>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</si>
  <si>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</si>
  <si>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</si>
  <si>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</si>
  <si>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</si>
  <si>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</si>
  <si>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</si>
  <si>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S1</t>
    <phoneticPr fontId="2"/>
  </si>
  <si>
    <t xml:space="preserve"> </t>
  </si>
  <si>
    <t>110728_HV700_S1_2nd</t>
  </si>
  <si>
    <t>測定日：2011/07/28</t>
  </si>
  <si>
    <t xml:space="preserve"> Relaxation proc.</t>
  </si>
  <si>
    <t xml:space="preserve"> ON</t>
  </si>
  <si>
    <t>D:\FUJIKI\論文 準備中\database\FRRF_2 Calc V1.5.4\MR11-05 flash 変更必要\S1\110728\fr125047.bin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</si>
</sst>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618.29999999999995</c:v>
                </c:pt>
                <c:pt idx="16">
                  <c:v>579.6</c:v>
                </c:pt>
                <c:pt idx="17">
                  <c:v>559.4</c:v>
                </c:pt>
                <c:pt idx="18">
                  <c:v>468.8</c:v>
                </c:pt>
                <c:pt idx="19">
                  <c:v>420.4</c:v>
                </c:pt>
                <c:pt idx="20">
                  <c:v>367.6</c:v>
                </c:pt>
                <c:pt idx="21">
                  <c:v>344.8</c:v>
                </c:pt>
                <c:pt idx="22">
                  <c:v>303.39999999999998</c:v>
                </c:pt>
                <c:pt idx="23">
                  <c:v>294.60000000000002</c:v>
                </c:pt>
                <c:pt idx="24">
                  <c:v>268.2</c:v>
                </c:pt>
                <c:pt idx="25">
                  <c:v>257.7</c:v>
                </c:pt>
                <c:pt idx="26">
                  <c:v>251.5</c:v>
                </c:pt>
                <c:pt idx="27">
                  <c:v>225.2</c:v>
                </c:pt>
                <c:pt idx="28">
                  <c:v>214.6</c:v>
                </c:pt>
                <c:pt idx="29">
                  <c:v>208.4</c:v>
                </c:pt>
                <c:pt idx="30">
                  <c:v>197.9</c:v>
                </c:pt>
                <c:pt idx="31">
                  <c:v>190</c:v>
                </c:pt>
                <c:pt idx="32">
                  <c:v>182.1</c:v>
                </c:pt>
                <c:pt idx="33">
                  <c:v>170.6</c:v>
                </c:pt>
                <c:pt idx="34">
                  <c:v>161.80000000000001</c:v>
                </c:pt>
                <c:pt idx="35">
                  <c:v>156.6</c:v>
                </c:pt>
                <c:pt idx="36">
                  <c:v>150.4</c:v>
                </c:pt>
                <c:pt idx="37">
                  <c:v>140.69999999999999</c:v>
                </c:pt>
                <c:pt idx="38">
                  <c:v>137.19999999999999</c:v>
                </c:pt>
                <c:pt idx="39">
                  <c:v>126.6</c:v>
                </c:pt>
                <c:pt idx="40">
                  <c:v>125.8</c:v>
                </c:pt>
                <c:pt idx="41">
                  <c:v>117</c:v>
                </c:pt>
                <c:pt idx="42">
                  <c:v>113.5</c:v>
                </c:pt>
                <c:pt idx="43">
                  <c:v>109.1</c:v>
                </c:pt>
                <c:pt idx="44">
                  <c:v>104.7</c:v>
                </c:pt>
                <c:pt idx="45">
                  <c:v>101.1</c:v>
                </c:pt>
                <c:pt idx="46">
                  <c:v>99.4</c:v>
                </c:pt>
                <c:pt idx="47">
                  <c:v>97.6</c:v>
                </c:pt>
                <c:pt idx="48">
                  <c:v>91.5</c:v>
                </c:pt>
                <c:pt idx="49">
                  <c:v>90.6</c:v>
                </c:pt>
                <c:pt idx="50">
                  <c:v>86.2</c:v>
                </c:pt>
                <c:pt idx="51">
                  <c:v>82.7</c:v>
                </c:pt>
                <c:pt idx="52">
                  <c:v>80.900000000000006</c:v>
                </c:pt>
                <c:pt idx="53">
                  <c:v>77.400000000000006</c:v>
                </c:pt>
                <c:pt idx="54">
                  <c:v>71.2</c:v>
                </c:pt>
                <c:pt idx="55">
                  <c:v>69.5</c:v>
                </c:pt>
                <c:pt idx="56">
                  <c:v>65.099999999999994</c:v>
                </c:pt>
                <c:pt idx="57">
                  <c:v>63.3</c:v>
                </c:pt>
                <c:pt idx="58">
                  <c:v>59.8</c:v>
                </c:pt>
                <c:pt idx="59">
                  <c:v>57.2</c:v>
                </c:pt>
                <c:pt idx="60">
                  <c:v>53.6</c:v>
                </c:pt>
                <c:pt idx="61">
                  <c:v>50.1</c:v>
                </c:pt>
                <c:pt idx="62">
                  <c:v>48.4</c:v>
                </c:pt>
                <c:pt idx="63">
                  <c:v>44</c:v>
                </c:pt>
                <c:pt idx="64">
                  <c:v>43.1</c:v>
                </c:pt>
                <c:pt idx="65">
                  <c:v>41.3</c:v>
                </c:pt>
                <c:pt idx="66">
                  <c:v>37.799999999999997</c:v>
                </c:pt>
                <c:pt idx="67">
                  <c:v>37.799999999999997</c:v>
                </c:pt>
                <c:pt idx="68">
                  <c:v>34.299999999999997</c:v>
                </c:pt>
                <c:pt idx="69">
                  <c:v>33.4</c:v>
                </c:pt>
                <c:pt idx="70">
                  <c:v>31.7</c:v>
                </c:pt>
                <c:pt idx="71">
                  <c:v>29</c:v>
                </c:pt>
                <c:pt idx="72">
                  <c:v>29</c:v>
                </c:pt>
                <c:pt idx="73">
                  <c:v>26.4</c:v>
                </c:pt>
                <c:pt idx="74">
                  <c:v>25.5</c:v>
                </c:pt>
                <c:pt idx="75">
                  <c:v>23.7</c:v>
                </c:pt>
                <c:pt idx="76">
                  <c:v>22.9</c:v>
                </c:pt>
                <c:pt idx="77">
                  <c:v>20.2</c:v>
                </c:pt>
                <c:pt idx="78">
                  <c:v>20.2</c:v>
                </c:pt>
                <c:pt idx="79">
                  <c:v>18.5</c:v>
                </c:pt>
                <c:pt idx="80">
                  <c:v>17.600000000000001</c:v>
                </c:pt>
                <c:pt idx="81">
                  <c:v>15.8</c:v>
                </c:pt>
                <c:pt idx="82">
                  <c:v>15</c:v>
                </c:pt>
                <c:pt idx="83">
                  <c:v>14.1</c:v>
                </c:pt>
                <c:pt idx="84">
                  <c:v>12.3</c:v>
                </c:pt>
                <c:pt idx="85">
                  <c:v>12.3</c:v>
                </c:pt>
                <c:pt idx="86">
                  <c:v>11.4</c:v>
                </c:pt>
                <c:pt idx="87">
                  <c:v>10.6</c:v>
                </c:pt>
                <c:pt idx="88">
                  <c:v>9.6999999999999993</c:v>
                </c:pt>
                <c:pt idx="89">
                  <c:v>8.8000000000000007</c:v>
                </c:pt>
                <c:pt idx="90">
                  <c:v>8.8000000000000007</c:v>
                </c:pt>
                <c:pt idx="91">
                  <c:v>7.9</c:v>
                </c:pt>
                <c:pt idx="92">
                  <c:v>7</c:v>
                </c:pt>
                <c:pt idx="93">
                  <c:v>7</c:v>
                </c:pt>
                <c:pt idx="94">
                  <c:v>6.2</c:v>
                </c:pt>
                <c:pt idx="95">
                  <c:v>6.2</c:v>
                </c:pt>
                <c:pt idx="96">
                  <c:v>5.3</c:v>
                </c:pt>
                <c:pt idx="97">
                  <c:v>5.3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3.5</c:v>
                </c:pt>
                <c:pt idx="103">
                  <c:v>3.5</c:v>
                </c:pt>
                <c:pt idx="104">
                  <c:v>3.5</c:v>
                </c:pt>
                <c:pt idx="105">
                  <c:v>3.5</c:v>
                </c:pt>
                <c:pt idx="106">
                  <c:v>2.6</c:v>
                </c:pt>
                <c:pt idx="107">
                  <c:v>2.6</c:v>
                </c:pt>
                <c:pt idx="108">
                  <c:v>2.6</c:v>
                </c:pt>
                <c:pt idx="109">
                  <c:v>2.6</c:v>
                </c:pt>
                <c:pt idx="110">
                  <c:v>2.6</c:v>
                </c:pt>
                <c:pt idx="111">
                  <c:v>2.6</c:v>
                </c:pt>
                <c:pt idx="112">
                  <c:v>1.8</c:v>
                </c:pt>
                <c:pt idx="113">
                  <c:v>1.8</c:v>
                </c:pt>
                <c:pt idx="114">
                  <c:v>1.8</c:v>
                </c:pt>
                <c:pt idx="115">
                  <c:v>1.8</c:v>
                </c:pt>
                <c:pt idx="116">
                  <c:v>1.8</c:v>
                </c:pt>
                <c:pt idx="117">
                  <c:v>1.8</c:v>
                </c:pt>
                <c:pt idx="118">
                  <c:v>1.8</c:v>
                </c:pt>
                <c:pt idx="119">
                  <c:v>1.8</c:v>
                </c:pt>
                <c:pt idx="120">
                  <c:v>1.8</c:v>
                </c:pt>
                <c:pt idx="121">
                  <c:v>1.8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0.9</c:v>
                </c:pt>
                <c:pt idx="282">
                  <c:v>0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1.8</c:v>
                </c:pt>
                <c:pt idx="305">
                  <c:v>1.8</c:v>
                </c:pt>
                <c:pt idx="306">
                  <c:v>1.8</c:v>
                </c:pt>
                <c:pt idx="307">
                  <c:v>1.8</c:v>
                </c:pt>
                <c:pt idx="308">
                  <c:v>1.8</c:v>
                </c:pt>
                <c:pt idx="309">
                  <c:v>1.8</c:v>
                </c:pt>
                <c:pt idx="310">
                  <c:v>1.8</c:v>
                </c:pt>
                <c:pt idx="311">
                  <c:v>1.8</c:v>
                </c:pt>
                <c:pt idx="312">
                  <c:v>1.8</c:v>
                </c:pt>
                <c:pt idx="313">
                  <c:v>1.8</c:v>
                </c:pt>
                <c:pt idx="314">
                  <c:v>1.8</c:v>
                </c:pt>
                <c:pt idx="315">
                  <c:v>2.6</c:v>
                </c:pt>
                <c:pt idx="316">
                  <c:v>2.6</c:v>
                </c:pt>
                <c:pt idx="317">
                  <c:v>2.6</c:v>
                </c:pt>
                <c:pt idx="318">
                  <c:v>2.6</c:v>
                </c:pt>
                <c:pt idx="319">
                  <c:v>2.6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3.5</c:v>
                </c:pt>
                <c:pt idx="325">
                  <c:v>4.4000000000000004</c:v>
                </c:pt>
                <c:pt idx="326">
                  <c:v>4.4000000000000004</c:v>
                </c:pt>
                <c:pt idx="327">
                  <c:v>4.4000000000000004</c:v>
                </c:pt>
                <c:pt idx="328">
                  <c:v>4.4000000000000004</c:v>
                </c:pt>
                <c:pt idx="329">
                  <c:v>5.3</c:v>
                </c:pt>
                <c:pt idx="330">
                  <c:v>5.3</c:v>
                </c:pt>
                <c:pt idx="331">
                  <c:v>5.3</c:v>
                </c:pt>
                <c:pt idx="332">
                  <c:v>6.2</c:v>
                </c:pt>
                <c:pt idx="333">
                  <c:v>6.2</c:v>
                </c:pt>
                <c:pt idx="334">
                  <c:v>7</c:v>
                </c:pt>
                <c:pt idx="335">
                  <c:v>7</c:v>
                </c:pt>
                <c:pt idx="336">
                  <c:v>7.9</c:v>
                </c:pt>
                <c:pt idx="337">
                  <c:v>7.9</c:v>
                </c:pt>
                <c:pt idx="338">
                  <c:v>8.8000000000000007</c:v>
                </c:pt>
                <c:pt idx="339">
                  <c:v>9.6999999999999993</c:v>
                </c:pt>
                <c:pt idx="340">
                  <c:v>9.6999999999999993</c:v>
                </c:pt>
                <c:pt idx="341">
                  <c:v>10.6</c:v>
                </c:pt>
                <c:pt idx="342">
                  <c:v>11.4</c:v>
                </c:pt>
                <c:pt idx="343">
                  <c:v>12.3</c:v>
                </c:pt>
                <c:pt idx="344">
                  <c:v>12.3</c:v>
                </c:pt>
                <c:pt idx="345">
                  <c:v>14.1</c:v>
                </c:pt>
                <c:pt idx="346">
                  <c:v>15</c:v>
                </c:pt>
                <c:pt idx="347">
                  <c:v>16.7</c:v>
                </c:pt>
                <c:pt idx="348">
                  <c:v>16.7</c:v>
                </c:pt>
                <c:pt idx="349">
                  <c:v>18.5</c:v>
                </c:pt>
                <c:pt idx="350">
                  <c:v>19.3</c:v>
                </c:pt>
                <c:pt idx="351">
                  <c:v>21.1</c:v>
                </c:pt>
                <c:pt idx="352">
                  <c:v>22.9</c:v>
                </c:pt>
                <c:pt idx="353">
                  <c:v>23.7</c:v>
                </c:pt>
                <c:pt idx="354">
                  <c:v>24.6</c:v>
                </c:pt>
                <c:pt idx="355">
                  <c:v>27.3</c:v>
                </c:pt>
                <c:pt idx="356">
                  <c:v>27.3</c:v>
                </c:pt>
                <c:pt idx="357">
                  <c:v>29.9</c:v>
                </c:pt>
                <c:pt idx="358">
                  <c:v>30.8</c:v>
                </c:pt>
                <c:pt idx="359">
                  <c:v>33.4</c:v>
                </c:pt>
                <c:pt idx="360">
                  <c:v>35.200000000000003</c:v>
                </c:pt>
                <c:pt idx="361">
                  <c:v>36.9</c:v>
                </c:pt>
                <c:pt idx="362">
                  <c:v>38.700000000000003</c:v>
                </c:pt>
                <c:pt idx="363">
                  <c:v>40.5</c:v>
                </c:pt>
                <c:pt idx="364">
                  <c:v>43.1</c:v>
                </c:pt>
                <c:pt idx="365">
                  <c:v>44</c:v>
                </c:pt>
                <c:pt idx="366">
                  <c:v>47.5</c:v>
                </c:pt>
                <c:pt idx="367">
                  <c:v>48.4</c:v>
                </c:pt>
                <c:pt idx="368">
                  <c:v>52.8</c:v>
                </c:pt>
                <c:pt idx="369">
                  <c:v>53.6</c:v>
                </c:pt>
                <c:pt idx="370">
                  <c:v>58.9</c:v>
                </c:pt>
                <c:pt idx="371">
                  <c:v>59.8</c:v>
                </c:pt>
                <c:pt idx="372">
                  <c:v>65.099999999999994</c:v>
                </c:pt>
                <c:pt idx="373">
                  <c:v>66.8</c:v>
                </c:pt>
                <c:pt idx="374">
                  <c:v>70.400000000000006</c:v>
                </c:pt>
                <c:pt idx="375">
                  <c:v>72.099999999999994</c:v>
                </c:pt>
                <c:pt idx="376">
                  <c:v>78.3</c:v>
                </c:pt>
                <c:pt idx="377">
                  <c:v>79.2</c:v>
                </c:pt>
                <c:pt idx="378">
                  <c:v>84.4</c:v>
                </c:pt>
                <c:pt idx="379">
                  <c:v>86.2</c:v>
                </c:pt>
                <c:pt idx="380">
                  <c:v>93.2</c:v>
                </c:pt>
                <c:pt idx="381">
                  <c:v>93.2</c:v>
                </c:pt>
                <c:pt idx="382">
                  <c:v>101.1</c:v>
                </c:pt>
                <c:pt idx="383">
                  <c:v>103.8</c:v>
                </c:pt>
                <c:pt idx="384">
                  <c:v>105.5</c:v>
                </c:pt>
                <c:pt idx="385">
                  <c:v>109.9</c:v>
                </c:pt>
                <c:pt idx="386">
                  <c:v>113.5</c:v>
                </c:pt>
                <c:pt idx="387">
                  <c:v>115.2</c:v>
                </c:pt>
                <c:pt idx="388">
                  <c:v>123.1</c:v>
                </c:pt>
                <c:pt idx="389">
                  <c:v>123.1</c:v>
                </c:pt>
                <c:pt idx="390">
                  <c:v>131</c:v>
                </c:pt>
                <c:pt idx="391">
                  <c:v>131</c:v>
                </c:pt>
                <c:pt idx="392">
                  <c:v>142.5</c:v>
                </c:pt>
                <c:pt idx="393">
                  <c:v>140.69999999999999</c:v>
                </c:pt>
                <c:pt idx="394">
                  <c:v>150.4</c:v>
                </c:pt>
                <c:pt idx="395">
                  <c:v>157.4</c:v>
                </c:pt>
                <c:pt idx="396">
                  <c:v>166.2</c:v>
                </c:pt>
                <c:pt idx="397">
                  <c:v>173.3</c:v>
                </c:pt>
                <c:pt idx="398">
                  <c:v>182.1</c:v>
                </c:pt>
                <c:pt idx="399">
                  <c:v>189.1</c:v>
                </c:pt>
                <c:pt idx="400">
                  <c:v>197</c:v>
                </c:pt>
                <c:pt idx="401">
                  <c:v>197</c:v>
                </c:pt>
                <c:pt idx="402">
                  <c:v>203.2</c:v>
                </c:pt>
                <c:pt idx="403">
                  <c:v>220.8</c:v>
                </c:pt>
                <c:pt idx="404">
                  <c:v>233.9</c:v>
                </c:pt>
                <c:pt idx="405">
                  <c:v>248</c:v>
                </c:pt>
                <c:pt idx="406">
                  <c:v>269.10000000000002</c:v>
                </c:pt>
                <c:pt idx="407">
                  <c:v>293.8</c:v>
                </c:pt>
                <c:pt idx="408">
                  <c:v>327.2</c:v>
                </c:pt>
                <c:pt idx="409">
                  <c:v>365</c:v>
                </c:pt>
                <c:pt idx="410">
                  <c:v>421.3</c:v>
                </c:pt>
                <c:pt idx="411">
                  <c:v>475.8</c:v>
                </c:pt>
                <c:pt idx="412">
                  <c:v>562</c:v>
                </c:pt>
                <c:pt idx="413">
                  <c:v>748.5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18-F040-BF9E-67EF5FB0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064367"/>
        <c:axId val="1"/>
      </c:scatterChart>
      <c:valAx>
        <c:axId val="19970643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0643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6.1632855642257267</c:v>
                </c:pt>
                <c:pt idx="27">
                  <c:v>0</c:v>
                </c:pt>
                <c:pt idx="28">
                  <c:v>4.7715619037491841</c:v>
                </c:pt>
                <c:pt idx="29">
                  <c:v>6.1535930488072372</c:v>
                </c:pt>
                <c:pt idx="30">
                  <c:v>0</c:v>
                </c:pt>
                <c:pt idx="31">
                  <c:v>5.6970723263976089</c:v>
                </c:pt>
                <c:pt idx="32">
                  <c:v>5.3874358544219865</c:v>
                </c:pt>
                <c:pt idx="33">
                  <c:v>5.4984452915504454</c:v>
                </c:pt>
                <c:pt idx="34">
                  <c:v>4.3265046829256919</c:v>
                </c:pt>
                <c:pt idx="35">
                  <c:v>5.6886136874232722</c:v>
                </c:pt>
                <c:pt idx="36">
                  <c:v>5.8869151552884551</c:v>
                </c:pt>
                <c:pt idx="37">
                  <c:v>4.6394993835102563</c:v>
                </c:pt>
                <c:pt idx="38">
                  <c:v>4.8488839817619871</c:v>
                </c:pt>
                <c:pt idx="39">
                  <c:v>5.0639121127842648</c:v>
                </c:pt>
                <c:pt idx="40">
                  <c:v>4.4225494908485334</c:v>
                </c:pt>
                <c:pt idx="41">
                  <c:v>3.4238140764704434</c:v>
                </c:pt>
                <c:pt idx="42">
                  <c:v>3.6183684861257914</c:v>
                </c:pt>
                <c:pt idx="43">
                  <c:v>3.4698189756298428</c:v>
                </c:pt>
                <c:pt idx="44">
                  <c:v>3.9460354105901083</c:v>
                </c:pt>
                <c:pt idx="45">
                  <c:v>3.9154800211050249</c:v>
                </c:pt>
                <c:pt idx="46">
                  <c:v>3.7384548945066145</c:v>
                </c:pt>
                <c:pt idx="47">
                  <c:v>3.3886008168889958</c:v>
                </c:pt>
                <c:pt idx="48">
                  <c:v>3.4255838762298194</c:v>
                </c:pt>
                <c:pt idx="49">
                  <c:v>3.3478980953620656</c:v>
                </c:pt>
                <c:pt idx="50">
                  <c:v>3.4108565313835402</c:v>
                </c:pt>
                <c:pt idx="51">
                  <c:v>3.3334974331204594</c:v>
                </c:pt>
                <c:pt idx="52">
                  <c:v>3.3728748070378858</c:v>
                </c:pt>
                <c:pt idx="53">
                  <c:v>2.7916966998927397</c:v>
                </c:pt>
                <c:pt idx="54">
                  <c:v>2.8354093200775603</c:v>
                </c:pt>
                <c:pt idx="55">
                  <c:v>2.5856703108658303</c:v>
                </c:pt>
                <c:pt idx="56">
                  <c:v>2.6181307164893965</c:v>
                </c:pt>
                <c:pt idx="57">
                  <c:v>2.7736822293639181</c:v>
                </c:pt>
                <c:pt idx="58">
                  <c:v>2.4702900634941449</c:v>
                </c:pt>
                <c:pt idx="59">
                  <c:v>2.4248230329653722</c:v>
                </c:pt>
                <c:pt idx="60">
                  <c:v>2.1791762166239201</c:v>
                </c:pt>
                <c:pt idx="61">
                  <c:v>2.31175760590089</c:v>
                </c:pt>
                <c:pt idx="62">
                  <c:v>2.2139643394212114</c:v>
                </c:pt>
                <c:pt idx="63">
                  <c:v>1.9222658022054184</c:v>
                </c:pt>
                <c:pt idx="64">
                  <c:v>1.8955905569871687</c:v>
                </c:pt>
                <c:pt idx="65">
                  <c:v>1.8846099243432084</c:v>
                </c:pt>
                <c:pt idx="66">
                  <c:v>1.7429308984133871</c:v>
                </c:pt>
                <c:pt idx="67">
                  <c:v>1.6001666704303175</c:v>
                </c:pt>
                <c:pt idx="68">
                  <c:v>1.624863261753368</c:v>
                </c:pt>
                <c:pt idx="69">
                  <c:v>1.5240963080557264</c:v>
                </c:pt>
                <c:pt idx="70">
                  <c:v>1.5481190551882908</c:v>
                </c:pt>
                <c:pt idx="71">
                  <c:v>1.3735965768911638</c:v>
                </c:pt>
                <c:pt idx="72">
                  <c:v>1.2187511136930267</c:v>
                </c:pt>
                <c:pt idx="73">
                  <c:v>1.2873174371778948</c:v>
                </c:pt>
                <c:pt idx="74">
                  <c:v>1.2935535932220334</c:v>
                </c:pt>
                <c:pt idx="75">
                  <c:v>1.1662908506621827</c:v>
                </c:pt>
                <c:pt idx="76">
                  <c:v>1.1010400777162443</c:v>
                </c:pt>
                <c:pt idx="77">
                  <c:v>0.9278766924173355</c:v>
                </c:pt>
                <c:pt idx="78">
                  <c:v>1.0286087958272783</c:v>
                </c:pt>
                <c:pt idx="79">
                  <c:v>1.0523021335478757</c:v>
                </c:pt>
                <c:pt idx="80">
                  <c:v>1.0787275410713684</c:v>
                </c:pt>
                <c:pt idx="81">
                  <c:v>0.96871205416309181</c:v>
                </c:pt>
                <c:pt idx="82">
                  <c:v>0.9671386255216573</c:v>
                </c:pt>
                <c:pt idx="83">
                  <c:v>0.88408860198310224</c:v>
                </c:pt>
                <c:pt idx="84">
                  <c:v>0.81220097289505833</c:v>
                </c:pt>
                <c:pt idx="85">
                  <c:v>0.81782645465898385</c:v>
                </c:pt>
                <c:pt idx="86">
                  <c:v>0.75223495638492122</c:v>
                </c:pt>
                <c:pt idx="87">
                  <c:v>0.72210770332041141</c:v>
                </c:pt>
                <c:pt idx="88">
                  <c:v>0.60970064701428306</c:v>
                </c:pt>
                <c:pt idx="89">
                  <c:v>0.5746218135490273</c:v>
                </c:pt>
                <c:pt idx="90">
                  <c:v>0.59055652432158623</c:v>
                </c:pt>
                <c:pt idx="91">
                  <c:v>0</c:v>
                </c:pt>
                <c:pt idx="92">
                  <c:v>0.47387234382317678</c:v>
                </c:pt>
                <c:pt idx="93">
                  <c:v>0.46883528958254805</c:v>
                </c:pt>
                <c:pt idx="94">
                  <c:v>0.42412744334103092</c:v>
                </c:pt>
                <c:pt idx="95">
                  <c:v>0.40573835500317096</c:v>
                </c:pt>
                <c:pt idx="96">
                  <c:v>0.35408677699052776</c:v>
                </c:pt>
                <c:pt idx="97">
                  <c:v>0.36866588989219989</c:v>
                </c:pt>
                <c:pt idx="98">
                  <c:v>0.31598742714591216</c:v>
                </c:pt>
                <c:pt idx="99">
                  <c:v>0.29730163785396618</c:v>
                </c:pt>
                <c:pt idx="100">
                  <c:v>0.30727167284365137</c:v>
                </c:pt>
                <c:pt idx="101">
                  <c:v>0.30212559589627952</c:v>
                </c:pt>
                <c:pt idx="102">
                  <c:v>0.25423654057018419</c:v>
                </c:pt>
                <c:pt idx="103">
                  <c:v>0.23973434821017917</c:v>
                </c:pt>
                <c:pt idx="104">
                  <c:v>0.24796617646722699</c:v>
                </c:pt>
                <c:pt idx="105">
                  <c:v>0.24075753191767613</c:v>
                </c:pt>
                <c:pt idx="106">
                  <c:v>0.18623768281315903</c:v>
                </c:pt>
                <c:pt idx="107">
                  <c:v>0.18472204018865632</c:v>
                </c:pt>
                <c:pt idx="108">
                  <c:v>0.1848209873428803</c:v>
                </c:pt>
                <c:pt idx="109">
                  <c:v>0.17965362126741258</c:v>
                </c:pt>
                <c:pt idx="110">
                  <c:v>0.17886365456723929</c:v>
                </c:pt>
                <c:pt idx="111">
                  <c:v>0.18251176124490104</c:v>
                </c:pt>
                <c:pt idx="112">
                  <c:v>0.12410239700192842</c:v>
                </c:pt>
                <c:pt idx="113">
                  <c:v>0.13177098769700435</c:v>
                </c:pt>
                <c:pt idx="114">
                  <c:v>0.12447383934650798</c:v>
                </c:pt>
                <c:pt idx="115">
                  <c:v>0.13326469334939983</c:v>
                </c:pt>
                <c:pt idx="116">
                  <c:v>0.1226121646330583</c:v>
                </c:pt>
                <c:pt idx="117">
                  <c:v>0.12437263314869358</c:v>
                </c:pt>
                <c:pt idx="118">
                  <c:v>0.12660379626575102</c:v>
                </c:pt>
                <c:pt idx="119">
                  <c:v>0.12198501496411503</c:v>
                </c:pt>
                <c:pt idx="120">
                  <c:v>0.13184108940658246</c:v>
                </c:pt>
                <c:pt idx="121">
                  <c:v>0.12838262186640856</c:v>
                </c:pt>
                <c:pt idx="122">
                  <c:v>5.908637660916518E-2</c:v>
                </c:pt>
                <c:pt idx="123">
                  <c:v>6.2889127310128898E-2</c:v>
                </c:pt>
                <c:pt idx="124">
                  <c:v>6.0166212853344808E-2</c:v>
                </c:pt>
                <c:pt idx="125">
                  <c:v>6.0410497478491941E-2</c:v>
                </c:pt>
                <c:pt idx="126">
                  <c:v>6.3510128806205338E-2</c:v>
                </c:pt>
                <c:pt idx="127">
                  <c:v>6.0228939915067947E-2</c:v>
                </c:pt>
                <c:pt idx="128">
                  <c:v>5.8195614936129521E-2</c:v>
                </c:pt>
                <c:pt idx="129">
                  <c:v>5.5209081876415989E-2</c:v>
                </c:pt>
                <c:pt idx="130">
                  <c:v>5.5530403533426469E-2</c:v>
                </c:pt>
                <c:pt idx="131">
                  <c:v>6.2895704175285658E-2</c:v>
                </c:pt>
                <c:pt idx="132">
                  <c:v>5.4365994280850594E-2</c:v>
                </c:pt>
                <c:pt idx="133">
                  <c:v>5.6377218168330863E-2</c:v>
                </c:pt>
                <c:pt idx="134">
                  <c:v>5.6469565652312689E-2</c:v>
                </c:pt>
                <c:pt idx="135">
                  <c:v>5.6008215719463177E-2</c:v>
                </c:pt>
                <c:pt idx="136">
                  <c:v>5.8254809386955951E-2</c:v>
                </c:pt>
                <c:pt idx="137">
                  <c:v>5.2080609388466599E-2</c:v>
                </c:pt>
                <c:pt idx="138">
                  <c:v>5.2386183279010443E-2</c:v>
                </c:pt>
                <c:pt idx="139">
                  <c:v>5.1444739935792357E-2</c:v>
                </c:pt>
                <c:pt idx="140">
                  <c:v>5.1495591036550006E-2</c:v>
                </c:pt>
                <c:pt idx="141">
                  <c:v>5.9547339788860829E-2</c:v>
                </c:pt>
                <c:pt idx="142">
                  <c:v>5.9765100281177021E-2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5.0304792003921558E-2</c:v>
                </c:pt>
                <c:pt idx="282">
                  <c:v>0</c:v>
                </c:pt>
                <c:pt idx="283">
                  <c:v>0</c:v>
                </c:pt>
                <c:pt idx="284">
                  <c:v>4.1948091571350106E-2</c:v>
                </c:pt>
                <c:pt idx="285">
                  <c:v>5.2597334358511577E-2</c:v>
                </c:pt>
                <c:pt idx="286">
                  <c:v>4.6576557428416009E-2</c:v>
                </c:pt>
                <c:pt idx="287">
                  <c:v>4.5996962082275196E-2</c:v>
                </c:pt>
                <c:pt idx="288">
                  <c:v>4.4226386379074924E-2</c:v>
                </c:pt>
                <c:pt idx="289">
                  <c:v>4.9554218934508329E-2</c:v>
                </c:pt>
                <c:pt idx="290">
                  <c:v>5.1959414203699192E-2</c:v>
                </c:pt>
                <c:pt idx="291">
                  <c:v>5.3985848948620636E-2</c:v>
                </c:pt>
                <c:pt idx="292">
                  <c:v>4.9396076676624913E-2</c:v>
                </c:pt>
                <c:pt idx="293">
                  <c:v>5.0535440149670097E-2</c:v>
                </c:pt>
                <c:pt idx="294">
                  <c:v>5.6052838438521817E-2</c:v>
                </c:pt>
                <c:pt idx="295">
                  <c:v>5.6910048523163621E-2</c:v>
                </c:pt>
                <c:pt idx="296">
                  <c:v>5.0606817503388572E-2</c:v>
                </c:pt>
                <c:pt idx="297">
                  <c:v>5.3478513995962429E-2</c:v>
                </c:pt>
                <c:pt idx="298">
                  <c:v>5.1345992076587008E-2</c:v>
                </c:pt>
                <c:pt idx="299">
                  <c:v>5.7130422200497077E-2</c:v>
                </c:pt>
                <c:pt idx="300">
                  <c:v>5.3313723243042288E-2</c:v>
                </c:pt>
                <c:pt idx="301">
                  <c:v>6.1612214351573692E-2</c:v>
                </c:pt>
                <c:pt idx="302">
                  <c:v>5.8376121205072372E-2</c:v>
                </c:pt>
                <c:pt idx="303">
                  <c:v>5.2702388702379775E-2</c:v>
                </c:pt>
                <c:pt idx="304">
                  <c:v>0.11625387636618237</c:v>
                </c:pt>
                <c:pt idx="305">
                  <c:v>0.1184635679612074</c:v>
                </c:pt>
                <c:pt idx="306">
                  <c:v>0.12314700406482763</c:v>
                </c:pt>
                <c:pt idx="307">
                  <c:v>0.1092057251289113</c:v>
                </c:pt>
                <c:pt idx="308">
                  <c:v>0.12286378252279057</c:v>
                </c:pt>
                <c:pt idx="309">
                  <c:v>0.11962533762450044</c:v>
                </c:pt>
                <c:pt idx="310">
                  <c:v>0.12969227188366259</c:v>
                </c:pt>
                <c:pt idx="311">
                  <c:v>0.12642576413710607</c:v>
                </c:pt>
                <c:pt idx="312">
                  <c:v>0.12244723382315968</c:v>
                </c:pt>
                <c:pt idx="313">
                  <c:v>0.11802922928158861</c:v>
                </c:pt>
                <c:pt idx="314">
                  <c:v>0.13113550258168108</c:v>
                </c:pt>
                <c:pt idx="315">
                  <c:v>0.19316609277590599</c:v>
                </c:pt>
                <c:pt idx="316">
                  <c:v>0.184769351633504</c:v>
                </c:pt>
                <c:pt idx="317">
                  <c:v>0.18487130260940618</c:v>
                </c:pt>
                <c:pt idx="318">
                  <c:v>0.17581064541524841</c:v>
                </c:pt>
                <c:pt idx="319">
                  <c:v>0.18371344799257266</c:v>
                </c:pt>
                <c:pt idx="320">
                  <c:v>0.24327557446199713</c:v>
                </c:pt>
                <c:pt idx="321">
                  <c:v>0.24530825374023107</c:v>
                </c:pt>
                <c:pt idx="322">
                  <c:v>0.26024141382821625</c:v>
                </c:pt>
                <c:pt idx="323">
                  <c:v>0.26027908045877013</c:v>
                </c:pt>
                <c:pt idx="324">
                  <c:v>0.25148790900269619</c:v>
                </c:pt>
                <c:pt idx="325">
                  <c:v>0.32047317635349193</c:v>
                </c:pt>
                <c:pt idx="326">
                  <c:v>0.3311415217887505</c:v>
                </c:pt>
                <c:pt idx="327">
                  <c:v>0.30635708055021521</c:v>
                </c:pt>
                <c:pt idx="328">
                  <c:v>0.31904428391161277</c:v>
                </c:pt>
                <c:pt idx="329">
                  <c:v>0.37402960741950958</c:v>
                </c:pt>
                <c:pt idx="330">
                  <c:v>0.36980970530190987</c:v>
                </c:pt>
                <c:pt idx="331">
                  <c:v>0.38178637189401976</c:v>
                </c:pt>
                <c:pt idx="332">
                  <c:v>0.44020571777350181</c:v>
                </c:pt>
                <c:pt idx="333">
                  <c:v>0.42125077373888092</c:v>
                </c:pt>
                <c:pt idx="334">
                  <c:v>0.49308955767604085</c:v>
                </c:pt>
                <c:pt idx="335">
                  <c:v>0</c:v>
                </c:pt>
                <c:pt idx="336">
                  <c:v>0.5380181862577621</c:v>
                </c:pt>
                <c:pt idx="337">
                  <c:v>0.52658207109094934</c:v>
                </c:pt>
                <c:pt idx="338">
                  <c:v>0.60160176495689566</c:v>
                </c:pt>
                <c:pt idx="339">
                  <c:v>0.66031995788976694</c:v>
                </c:pt>
                <c:pt idx="340">
                  <c:v>0</c:v>
                </c:pt>
                <c:pt idx="341">
                  <c:v>0.72218630974449394</c:v>
                </c:pt>
                <c:pt idx="342">
                  <c:v>0.81295760254592697</c:v>
                </c:pt>
                <c:pt idx="343">
                  <c:v>0.81886555424748597</c:v>
                </c:pt>
                <c:pt idx="344">
                  <c:v>0.88715440513513855</c:v>
                </c:pt>
                <c:pt idx="345">
                  <c:v>0.92426110337424583</c:v>
                </c:pt>
                <c:pt idx="346">
                  <c:v>1.1020182715602755</c:v>
                </c:pt>
                <c:pt idx="347">
                  <c:v>1.114744491111753</c:v>
                </c:pt>
                <c:pt idx="348">
                  <c:v>1.1319813048794716</c:v>
                </c:pt>
                <c:pt idx="349">
                  <c:v>1.2255213524223514</c:v>
                </c:pt>
                <c:pt idx="350">
                  <c:v>1.2065268476624442</c:v>
                </c:pt>
                <c:pt idx="351">
                  <c:v>1.2854218779204387</c:v>
                </c:pt>
                <c:pt idx="352">
                  <c:v>1.1673977544157217</c:v>
                </c:pt>
                <c:pt idx="353">
                  <c:v>1.240969989790971</c:v>
                </c:pt>
                <c:pt idx="354">
                  <c:v>1.2516097549289895</c:v>
                </c:pt>
                <c:pt idx="355">
                  <c:v>1.4011777022979683</c:v>
                </c:pt>
                <c:pt idx="356">
                  <c:v>1.3600286754477589</c:v>
                </c:pt>
                <c:pt idx="357">
                  <c:v>1.5204896269653512</c:v>
                </c:pt>
                <c:pt idx="358">
                  <c:v>1.4300817141545585</c:v>
                </c:pt>
                <c:pt idx="359">
                  <c:v>1.6729148048194615</c:v>
                </c:pt>
                <c:pt idx="360">
                  <c:v>1.7370756565434646</c:v>
                </c:pt>
                <c:pt idx="361">
                  <c:v>1.4724540056480893</c:v>
                </c:pt>
                <c:pt idx="362">
                  <c:v>1.9972448593661107</c:v>
                </c:pt>
                <c:pt idx="363">
                  <c:v>2.042809244139395</c:v>
                </c:pt>
                <c:pt idx="364">
                  <c:v>1.9648119969983324</c:v>
                </c:pt>
                <c:pt idx="365">
                  <c:v>2.2165785486468241</c:v>
                </c:pt>
                <c:pt idx="366">
                  <c:v>2.0574656920784404</c:v>
                </c:pt>
                <c:pt idx="367">
                  <c:v>2.1408624295533651</c:v>
                </c:pt>
                <c:pt idx="368">
                  <c:v>2.3521722324788201</c:v>
                </c:pt>
                <c:pt idx="369">
                  <c:v>2.4462977525084884</c:v>
                </c:pt>
                <c:pt idx="370">
                  <c:v>2.6855618982781024</c:v>
                </c:pt>
                <c:pt idx="371">
                  <c:v>2.7930047286912827</c:v>
                </c:pt>
                <c:pt idx="372">
                  <c:v>3.1502779848913862</c:v>
                </c:pt>
                <c:pt idx="373">
                  <c:v>3.1872608873222297</c:v>
                </c:pt>
                <c:pt idx="374">
                  <c:v>2.9167803096808869</c:v>
                </c:pt>
                <c:pt idx="375">
                  <c:v>3.5826901262274493</c:v>
                </c:pt>
                <c:pt idx="376">
                  <c:v>3.4602508418084534</c:v>
                </c:pt>
                <c:pt idx="377">
                  <c:v>3.6025219361972955</c:v>
                </c:pt>
                <c:pt idx="378">
                  <c:v>3.6011077745443809</c:v>
                </c:pt>
                <c:pt idx="379">
                  <c:v>3.598832108828248</c:v>
                </c:pt>
                <c:pt idx="380">
                  <c:v>3.8235599369350179</c:v>
                </c:pt>
                <c:pt idx="381">
                  <c:v>3.6593871716151729</c:v>
                </c:pt>
                <c:pt idx="382">
                  <c:v>3.9477166318952213</c:v>
                </c:pt>
                <c:pt idx="383">
                  <c:v>4.4394517980447423</c:v>
                </c:pt>
                <c:pt idx="384">
                  <c:v>4.0556023869562257</c:v>
                </c:pt>
                <c:pt idx="385">
                  <c:v>3.8944321692130499</c:v>
                </c:pt>
                <c:pt idx="386">
                  <c:v>4.6093125026962216</c:v>
                </c:pt>
                <c:pt idx="387">
                  <c:v>3.8692751687177496</c:v>
                </c:pt>
                <c:pt idx="388">
                  <c:v>4.8913422845203405</c:v>
                </c:pt>
                <c:pt idx="389">
                  <c:v>5.0130686923400996</c:v>
                </c:pt>
                <c:pt idx="390">
                  <c:v>4.7022232226006766</c:v>
                </c:pt>
                <c:pt idx="391">
                  <c:v>5.3708190587900111</c:v>
                </c:pt>
                <c:pt idx="392">
                  <c:v>5.3984000846724722</c:v>
                </c:pt>
                <c:pt idx="393">
                  <c:v>4.814517883316384</c:v>
                </c:pt>
                <c:pt idx="394">
                  <c:v>4.8142059721511021</c:v>
                </c:pt>
                <c:pt idx="395">
                  <c:v>5.744726381338376</c:v>
                </c:pt>
                <c:pt idx="396">
                  <c:v>5.2374319445871524</c:v>
                </c:pt>
                <c:pt idx="397">
                  <c:v>5.6864543403757235</c:v>
                </c:pt>
                <c:pt idx="398">
                  <c:v>5.6490648589479111</c:v>
                </c:pt>
                <c:pt idx="399">
                  <c:v>4.674187409578205</c:v>
                </c:pt>
                <c:pt idx="400">
                  <c:v>4.9774695718943898</c:v>
                </c:pt>
                <c:pt idx="401">
                  <c:v>5.4542856857940825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6.8723293200534519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E-E544-B8C2-17E9001E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95023"/>
        <c:axId val="1"/>
      </c:scatterChart>
      <c:valAx>
        <c:axId val="199699502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950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4.3593731999999996E-2</c:v>
                </c:pt>
                <c:pt idx="27">
                  <c:v>-999</c:v>
                </c:pt>
                <c:pt idx="28">
                  <c:v>4.4465557499999996E-2</c:v>
                </c:pt>
                <c:pt idx="29">
                  <c:v>4.5791108999999997E-2</c:v>
                </c:pt>
                <c:pt idx="30">
                  <c:v>-999</c:v>
                </c:pt>
                <c:pt idx="31">
                  <c:v>5.0954084999999996E-2</c:v>
                </c:pt>
                <c:pt idx="32">
                  <c:v>4.8716986499999997E-2</c:v>
                </c:pt>
                <c:pt idx="33">
                  <c:v>5.2245647999999999E-2</c:v>
                </c:pt>
                <c:pt idx="34">
                  <c:v>5.5410263999999994E-2</c:v>
                </c:pt>
                <c:pt idx="35">
                  <c:v>5.562811799999999E-2</c:v>
                </c:pt>
                <c:pt idx="36">
                  <c:v>6.2494613999999997E-2</c:v>
                </c:pt>
                <c:pt idx="37">
                  <c:v>6.2673155999999994E-2</c:v>
                </c:pt>
                <c:pt idx="38">
                  <c:v>6.4497478499999997E-2</c:v>
                </c:pt>
                <c:pt idx="39">
                  <c:v>6.5796412499999998E-2</c:v>
                </c:pt>
                <c:pt idx="40">
                  <c:v>6.8178474000000003E-2</c:v>
                </c:pt>
                <c:pt idx="41">
                  <c:v>6.8312789999999998E-2</c:v>
                </c:pt>
                <c:pt idx="42">
                  <c:v>7.4538008999999988E-2</c:v>
                </c:pt>
                <c:pt idx="43">
                  <c:v>7.3281662999999997E-2</c:v>
                </c:pt>
                <c:pt idx="44">
                  <c:v>7.6642429499999998E-2</c:v>
                </c:pt>
                <c:pt idx="45">
                  <c:v>7.9990910999999998E-2</c:v>
                </c:pt>
                <c:pt idx="46">
                  <c:v>8.1014251499999995E-2</c:v>
                </c:pt>
                <c:pt idx="47">
                  <c:v>8.8942990499999999E-2</c:v>
                </c:pt>
                <c:pt idx="48">
                  <c:v>8.7336931499999992E-2</c:v>
                </c:pt>
                <c:pt idx="49">
                  <c:v>8.6892214499999995E-2</c:v>
                </c:pt>
                <c:pt idx="50">
                  <c:v>9.1552733999999997E-2</c:v>
                </c:pt>
                <c:pt idx="51">
                  <c:v>9.4194827999999994E-2</c:v>
                </c:pt>
                <c:pt idx="52">
                  <c:v>9.6550681499999985E-2</c:v>
                </c:pt>
                <c:pt idx="53">
                  <c:v>9.7126438499999995E-2</c:v>
                </c:pt>
                <c:pt idx="54">
                  <c:v>9.8574839999999983E-2</c:v>
                </c:pt>
                <c:pt idx="55">
                  <c:v>0.10149539399999999</c:v>
                </c:pt>
                <c:pt idx="56">
                  <c:v>0.10838646</c:v>
                </c:pt>
                <c:pt idx="57">
                  <c:v>0.1118700765</c:v>
                </c:pt>
                <c:pt idx="58">
                  <c:v>0.11190119849999998</c:v>
                </c:pt>
                <c:pt idx="59">
                  <c:v>0.11730782699999999</c:v>
                </c:pt>
                <c:pt idx="60">
                  <c:v>0.11728448550000001</c:v>
                </c:pt>
                <c:pt idx="61">
                  <c:v>0.12331642049999998</c:v>
                </c:pt>
                <c:pt idx="62">
                  <c:v>0.12816367199999998</c:v>
                </c:pt>
                <c:pt idx="63">
                  <c:v>0.12786719399999999</c:v>
                </c:pt>
                <c:pt idx="64">
                  <c:v>0.12763623600000001</c:v>
                </c:pt>
                <c:pt idx="65">
                  <c:v>0.1355146065</c:v>
                </c:pt>
                <c:pt idx="66">
                  <c:v>0.13247161199999999</c:v>
                </c:pt>
                <c:pt idx="67">
                  <c:v>0.1277373825</c:v>
                </c:pt>
                <c:pt idx="68">
                  <c:v>0.13368168449999998</c:v>
                </c:pt>
                <c:pt idx="69">
                  <c:v>0.1404359775</c:v>
                </c:pt>
                <c:pt idx="70">
                  <c:v>0.14698674899999997</c:v>
                </c:pt>
                <c:pt idx="71">
                  <c:v>0.15120828449999998</c:v>
                </c:pt>
                <c:pt idx="72">
                  <c:v>0.157013766</c:v>
                </c:pt>
                <c:pt idx="73">
                  <c:v>0.16428484799999998</c:v>
                </c:pt>
                <c:pt idx="74">
                  <c:v>0.18012144149999998</c:v>
                </c:pt>
                <c:pt idx="75">
                  <c:v>0.1829248785</c:v>
                </c:pt>
                <c:pt idx="76">
                  <c:v>0.19334870099999998</c:v>
                </c:pt>
                <c:pt idx="77">
                  <c:v>0.18476066699999999</c:v>
                </c:pt>
                <c:pt idx="78">
                  <c:v>0.19874222549999998</c:v>
                </c:pt>
                <c:pt idx="79">
                  <c:v>0.46445080499999997</c:v>
                </c:pt>
                <c:pt idx="80">
                  <c:v>0.75191652899999994</c:v>
                </c:pt>
                <c:pt idx="81">
                  <c:v>0.74212456500000001</c:v>
                </c:pt>
                <c:pt idx="82">
                  <c:v>0.74153570399999991</c:v>
                </c:pt>
                <c:pt idx="83">
                  <c:v>0.70022002049999998</c:v>
                </c:pt>
                <c:pt idx="84">
                  <c:v>0.70136170649999996</c:v>
                </c:pt>
                <c:pt idx="85">
                  <c:v>0.66220777349999993</c:v>
                </c:pt>
                <c:pt idx="86">
                  <c:v>0.6411258944999999</c:v>
                </c:pt>
                <c:pt idx="87">
                  <c:v>0.61680364199999993</c:v>
                </c:pt>
                <c:pt idx="88">
                  <c:v>0.63403335449999998</c:v>
                </c:pt>
                <c:pt idx="89">
                  <c:v>0.61313165549999993</c:v>
                </c:pt>
                <c:pt idx="90">
                  <c:v>0.56191590000000002</c:v>
                </c:pt>
                <c:pt idx="91">
                  <c:v>-999</c:v>
                </c:pt>
                <c:pt idx="92">
                  <c:v>0.56856044699999997</c:v>
                </c:pt>
                <c:pt idx="93">
                  <c:v>0.53832706200000002</c:v>
                </c:pt>
                <c:pt idx="94">
                  <c:v>0.50670792899999995</c:v>
                </c:pt>
                <c:pt idx="95">
                  <c:v>0.47977101899999997</c:v>
                </c:pt>
                <c:pt idx="96">
                  <c:v>0.47372679899999992</c:v>
                </c:pt>
                <c:pt idx="97">
                  <c:v>0.48975421949999998</c:v>
                </c:pt>
                <c:pt idx="98">
                  <c:v>0.45982181699999997</c:v>
                </c:pt>
                <c:pt idx="99">
                  <c:v>0.47230337699999991</c:v>
                </c:pt>
                <c:pt idx="100">
                  <c:v>0.45364123349999996</c:v>
                </c:pt>
                <c:pt idx="101">
                  <c:v>0.39990213899999999</c:v>
                </c:pt>
                <c:pt idx="102">
                  <c:v>0.43529358600000001</c:v>
                </c:pt>
                <c:pt idx="103">
                  <c:v>0.33407460449999998</c:v>
                </c:pt>
                <c:pt idx="104">
                  <c:v>0.32958484649999997</c:v>
                </c:pt>
                <c:pt idx="105">
                  <c:v>0.30758650649999997</c:v>
                </c:pt>
                <c:pt idx="106">
                  <c:v>0.28737522449999997</c:v>
                </c:pt>
                <c:pt idx="107">
                  <c:v>0.27923518349999998</c:v>
                </c:pt>
                <c:pt idx="108">
                  <c:v>0.26507262599999998</c:v>
                </c:pt>
                <c:pt idx="109">
                  <c:v>0.26747393399999997</c:v>
                </c:pt>
                <c:pt idx="110">
                  <c:v>0.26881791299999996</c:v>
                </c:pt>
                <c:pt idx="111">
                  <c:v>0.2661148035</c:v>
                </c:pt>
                <c:pt idx="112">
                  <c:v>0.25972087049999998</c:v>
                </c:pt>
                <c:pt idx="113">
                  <c:v>0.25641784349999996</c:v>
                </c:pt>
                <c:pt idx="114">
                  <c:v>0.25317869849999997</c:v>
                </c:pt>
                <c:pt idx="115">
                  <c:v>0.25463815649999999</c:v>
                </c:pt>
                <c:pt idx="116">
                  <c:v>0.2366348985</c:v>
                </c:pt>
                <c:pt idx="117">
                  <c:v>0.2337020595</c:v>
                </c:pt>
                <c:pt idx="118">
                  <c:v>0.2132385255</c:v>
                </c:pt>
                <c:pt idx="119">
                  <c:v>0.197889237</c:v>
                </c:pt>
                <c:pt idx="120">
                  <c:v>0.1889609085</c:v>
                </c:pt>
                <c:pt idx="121">
                  <c:v>0.17589540149999999</c:v>
                </c:pt>
                <c:pt idx="122">
                  <c:v>0.15277871699999998</c:v>
                </c:pt>
                <c:pt idx="123">
                  <c:v>0.14360223150000001</c:v>
                </c:pt>
                <c:pt idx="124">
                  <c:v>0.14086103849999998</c:v>
                </c:pt>
                <c:pt idx="125">
                  <c:v>0.13781149199999998</c:v>
                </c:pt>
                <c:pt idx="126">
                  <c:v>0.135076851</c:v>
                </c:pt>
                <c:pt idx="127">
                  <c:v>0.13049249849999997</c:v>
                </c:pt>
                <c:pt idx="128">
                  <c:v>0.1268094555</c:v>
                </c:pt>
                <c:pt idx="129">
                  <c:v>0.14202524699999999</c:v>
                </c:pt>
                <c:pt idx="130">
                  <c:v>0.10903346999999999</c:v>
                </c:pt>
                <c:pt idx="131">
                  <c:v>0.10104248699999999</c:v>
                </c:pt>
                <c:pt idx="132">
                  <c:v>9.6737413499999994E-2</c:v>
                </c:pt>
                <c:pt idx="133">
                  <c:v>8.2603930500000006E-2</c:v>
                </c:pt>
                <c:pt idx="134">
                  <c:v>8.0129731499999995E-2</c:v>
                </c:pt>
                <c:pt idx="135">
                  <c:v>7.6034731499999994E-2</c:v>
                </c:pt>
                <c:pt idx="136">
                  <c:v>7.5540055499999995E-2</c:v>
                </c:pt>
                <c:pt idx="137">
                  <c:v>8.3569121999999996E-2</c:v>
                </c:pt>
                <c:pt idx="138">
                  <c:v>8.6776326000000001E-2</c:v>
                </c:pt>
                <c:pt idx="139">
                  <c:v>9.5101051499999992E-2</c:v>
                </c:pt>
                <c:pt idx="140">
                  <c:v>9.3414320999999995E-2</c:v>
                </c:pt>
                <c:pt idx="141">
                  <c:v>9.3691142999999991E-2</c:v>
                </c:pt>
                <c:pt idx="142">
                  <c:v>8.8204662000000003E-2</c:v>
                </c:pt>
                <c:pt idx="143">
                  <c:v>8.14647015E-2</c:v>
                </c:pt>
                <c:pt idx="144">
                  <c:v>7.0402877999999988E-2</c:v>
                </c:pt>
                <c:pt idx="145">
                  <c:v>6.3340231499999997E-2</c:v>
                </c:pt>
                <c:pt idx="146">
                  <c:v>5.7888148499999993E-2</c:v>
                </c:pt>
                <c:pt idx="147">
                  <c:v>5.7064643999999998E-2</c:v>
                </c:pt>
                <c:pt idx="148">
                  <c:v>5.233164299999999E-2</c:v>
                </c:pt>
                <c:pt idx="149">
                  <c:v>5.2721077499999998E-2</c:v>
                </c:pt>
                <c:pt idx="150">
                  <c:v>5.0749335E-2</c:v>
                </c:pt>
                <c:pt idx="151">
                  <c:v>4.7859903000000002E-2</c:v>
                </c:pt>
                <c:pt idx="152">
                  <c:v>4.8645323999999997E-2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4.4099464499999998E-2</c:v>
                </c:pt>
                <c:pt idx="165">
                  <c:v>6.0314435999999999E-2</c:v>
                </c:pt>
                <c:pt idx="166">
                  <c:v>6.7591251000000005E-2</c:v>
                </c:pt>
                <c:pt idx="167">
                  <c:v>7.4790260999999997E-2</c:v>
                </c:pt>
                <c:pt idx="168">
                  <c:v>7.4138336999999999E-2</c:v>
                </c:pt>
                <c:pt idx="169">
                  <c:v>6.6170695500000001E-2</c:v>
                </c:pt>
                <c:pt idx="170">
                  <c:v>7.6777154999999986E-2</c:v>
                </c:pt>
                <c:pt idx="171">
                  <c:v>6.8298047999999986E-2</c:v>
                </c:pt>
                <c:pt idx="172">
                  <c:v>6.0705917999999991E-2</c:v>
                </c:pt>
                <c:pt idx="173">
                  <c:v>5.8332455999999991E-2</c:v>
                </c:pt>
                <c:pt idx="174">
                  <c:v>5.6510999999999999E-2</c:v>
                </c:pt>
                <c:pt idx="175">
                  <c:v>5.5655554499999996E-2</c:v>
                </c:pt>
                <c:pt idx="176">
                  <c:v>5.3205925499999994E-2</c:v>
                </c:pt>
                <c:pt idx="177">
                  <c:v>5.5030247999999997E-2</c:v>
                </c:pt>
                <c:pt idx="178">
                  <c:v>4.7222311499999996E-2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4.8670712999999997E-2</c:v>
                </c:pt>
                <c:pt idx="253">
                  <c:v>5.3297243999999994E-2</c:v>
                </c:pt>
                <c:pt idx="254">
                  <c:v>5.6633849999999999E-2</c:v>
                </c:pt>
                <c:pt idx="255">
                  <c:v>5.5406578499999998E-2</c:v>
                </c:pt>
                <c:pt idx="256">
                  <c:v>5.6058092999999989E-2</c:v>
                </c:pt>
                <c:pt idx="257">
                  <c:v>5.7497895E-2</c:v>
                </c:pt>
                <c:pt idx="258">
                  <c:v>6.0151045499999993E-2</c:v>
                </c:pt>
                <c:pt idx="259">
                  <c:v>6.4423358999999986E-2</c:v>
                </c:pt>
                <c:pt idx="260">
                  <c:v>6.5246453999999995E-2</c:v>
                </c:pt>
                <c:pt idx="261">
                  <c:v>6.6610088999999997E-2</c:v>
                </c:pt>
                <c:pt idx="262">
                  <c:v>6.5821801499999999E-2</c:v>
                </c:pt>
                <c:pt idx="263">
                  <c:v>7.4366019000000005E-2</c:v>
                </c:pt>
                <c:pt idx="264">
                  <c:v>7.6899185999999994E-2</c:v>
                </c:pt>
                <c:pt idx="265">
                  <c:v>6.5903291999999988E-2</c:v>
                </c:pt>
                <c:pt idx="266">
                  <c:v>5.8463905499999996E-2</c:v>
                </c:pt>
                <c:pt idx="267">
                  <c:v>5.0011415999999996E-2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5.3042535000000002E-2</c:v>
                </c:pt>
                <c:pt idx="282">
                  <c:v>5.0974559999999995E-2</c:v>
                </c:pt>
                <c:pt idx="283">
                  <c:v>-999</c:v>
                </c:pt>
                <c:pt idx="284">
                  <c:v>5.5056456000000004E-2</c:v>
                </c:pt>
                <c:pt idx="285">
                  <c:v>5.5091263500000001E-2</c:v>
                </c:pt>
                <c:pt idx="286">
                  <c:v>5.6765708999999998E-2</c:v>
                </c:pt>
                <c:pt idx="287">
                  <c:v>6.07685715E-2</c:v>
                </c:pt>
                <c:pt idx="288">
                  <c:v>6.3740722499999986E-2</c:v>
                </c:pt>
                <c:pt idx="289">
                  <c:v>7.4696894999999985E-2</c:v>
                </c:pt>
                <c:pt idx="290">
                  <c:v>7.8254630999999991E-2</c:v>
                </c:pt>
                <c:pt idx="291">
                  <c:v>8.023251599999999E-2</c:v>
                </c:pt>
                <c:pt idx="292">
                  <c:v>9.0950768999999987E-2</c:v>
                </c:pt>
                <c:pt idx="293">
                  <c:v>9.9015052499999992E-2</c:v>
                </c:pt>
                <c:pt idx="294">
                  <c:v>9.9532250999999988E-2</c:v>
                </c:pt>
                <c:pt idx="295">
                  <c:v>9.2305394999999998E-2</c:v>
                </c:pt>
                <c:pt idx="296">
                  <c:v>7.6476991499999994E-2</c:v>
                </c:pt>
                <c:pt idx="297">
                  <c:v>7.3365201000000005E-2</c:v>
                </c:pt>
                <c:pt idx="298">
                  <c:v>7.7410242000000004E-2</c:v>
                </c:pt>
                <c:pt idx="299">
                  <c:v>7.9409420999999994E-2</c:v>
                </c:pt>
                <c:pt idx="300">
                  <c:v>8.2375019999999993E-2</c:v>
                </c:pt>
                <c:pt idx="301">
                  <c:v>8.9109656999999995E-2</c:v>
                </c:pt>
                <c:pt idx="302">
                  <c:v>9.9560915999999999E-2</c:v>
                </c:pt>
                <c:pt idx="303">
                  <c:v>0.10797655049999999</c:v>
                </c:pt>
                <c:pt idx="304">
                  <c:v>0.10862274150000001</c:v>
                </c:pt>
                <c:pt idx="305">
                  <c:v>0.12363705900000001</c:v>
                </c:pt>
                <c:pt idx="306">
                  <c:v>0.13382623799999999</c:v>
                </c:pt>
                <c:pt idx="307">
                  <c:v>0.13427832599999998</c:v>
                </c:pt>
                <c:pt idx="308">
                  <c:v>0.13655064149999999</c:v>
                </c:pt>
                <c:pt idx="309">
                  <c:v>0.138725496</c:v>
                </c:pt>
                <c:pt idx="310">
                  <c:v>0.14431476149999997</c:v>
                </c:pt>
                <c:pt idx="311">
                  <c:v>0.15018207749999998</c:v>
                </c:pt>
                <c:pt idx="312">
                  <c:v>0.184735278</c:v>
                </c:pt>
                <c:pt idx="313">
                  <c:v>0.18688760999999998</c:v>
                </c:pt>
                <c:pt idx="314">
                  <c:v>0.19991339549999998</c:v>
                </c:pt>
                <c:pt idx="315">
                  <c:v>0.20790069299999997</c:v>
                </c:pt>
                <c:pt idx="316">
                  <c:v>0.22170329999999999</c:v>
                </c:pt>
                <c:pt idx="317">
                  <c:v>0.22898380049999997</c:v>
                </c:pt>
                <c:pt idx="318">
                  <c:v>0.226159479</c:v>
                </c:pt>
                <c:pt idx="319">
                  <c:v>0.25620858899999999</c:v>
                </c:pt>
                <c:pt idx="320">
                  <c:v>0.25627697549999995</c:v>
                </c:pt>
                <c:pt idx="321">
                  <c:v>0.28628800199999999</c:v>
                </c:pt>
                <c:pt idx="322">
                  <c:v>0.27538997849999997</c:v>
                </c:pt>
                <c:pt idx="323">
                  <c:v>0.29782443600000003</c:v>
                </c:pt>
                <c:pt idx="324">
                  <c:v>0.26548949699999996</c:v>
                </c:pt>
                <c:pt idx="325">
                  <c:v>0.32085799199999998</c:v>
                </c:pt>
                <c:pt idx="326">
                  <c:v>0.28521347399999997</c:v>
                </c:pt>
                <c:pt idx="327">
                  <c:v>0.31910205600000002</c:v>
                </c:pt>
                <c:pt idx="328">
                  <c:v>0.355756401</c:v>
                </c:pt>
                <c:pt idx="329">
                  <c:v>0.34963847099999995</c:v>
                </c:pt>
                <c:pt idx="330">
                  <c:v>0.37116383850000001</c:v>
                </c:pt>
                <c:pt idx="331">
                  <c:v>0.3896126325</c:v>
                </c:pt>
                <c:pt idx="332">
                  <c:v>0.42017156999999994</c:v>
                </c:pt>
                <c:pt idx="333">
                  <c:v>0.42983577000000001</c:v>
                </c:pt>
                <c:pt idx="334">
                  <c:v>0.47189387699999996</c:v>
                </c:pt>
                <c:pt idx="335">
                  <c:v>-999</c:v>
                </c:pt>
                <c:pt idx="336">
                  <c:v>0.48121409699999995</c:v>
                </c:pt>
                <c:pt idx="337">
                  <c:v>0.49223415149999999</c:v>
                </c:pt>
                <c:pt idx="338">
                  <c:v>0.5047615755</c:v>
                </c:pt>
                <c:pt idx="339">
                  <c:v>0.54644417099999998</c:v>
                </c:pt>
                <c:pt idx="340">
                  <c:v>-999</c:v>
                </c:pt>
                <c:pt idx="341">
                  <c:v>0.56386266299999999</c:v>
                </c:pt>
                <c:pt idx="342">
                  <c:v>0.56141958599999997</c:v>
                </c:pt>
                <c:pt idx="343">
                  <c:v>0.60443797050000003</c:v>
                </c:pt>
                <c:pt idx="344">
                  <c:v>0.65738427300000002</c:v>
                </c:pt>
                <c:pt idx="345">
                  <c:v>0.61557555149999998</c:v>
                </c:pt>
                <c:pt idx="346">
                  <c:v>0.64499444099999992</c:v>
                </c:pt>
                <c:pt idx="347">
                  <c:v>0.67469138099999992</c:v>
                </c:pt>
                <c:pt idx="348">
                  <c:v>0.72921507749999992</c:v>
                </c:pt>
                <c:pt idx="349">
                  <c:v>0.7502109615</c:v>
                </c:pt>
                <c:pt idx="350">
                  <c:v>0.54759896099999994</c:v>
                </c:pt>
                <c:pt idx="351">
                  <c:v>0.42363921599999993</c:v>
                </c:pt>
                <c:pt idx="352">
                  <c:v>0.23585480099999998</c:v>
                </c:pt>
                <c:pt idx="353">
                  <c:v>0.20770454249999998</c:v>
                </c:pt>
                <c:pt idx="354">
                  <c:v>0.19005877799999998</c:v>
                </c:pt>
                <c:pt idx="355">
                  <c:v>0.18508908599999999</c:v>
                </c:pt>
                <c:pt idx="356">
                  <c:v>0.18513208349999999</c:v>
                </c:pt>
                <c:pt idx="357">
                  <c:v>0.18215174249999999</c:v>
                </c:pt>
                <c:pt idx="358">
                  <c:v>0.16930163249999999</c:v>
                </c:pt>
                <c:pt idx="359">
                  <c:v>0.16628034149999998</c:v>
                </c:pt>
                <c:pt idx="360">
                  <c:v>0.16055675999999999</c:v>
                </c:pt>
                <c:pt idx="361">
                  <c:v>0.1401309</c:v>
                </c:pt>
                <c:pt idx="362">
                  <c:v>0.14224924349999998</c:v>
                </c:pt>
                <c:pt idx="363">
                  <c:v>0.14095604249999999</c:v>
                </c:pt>
                <c:pt idx="364">
                  <c:v>0.13333360949999998</c:v>
                </c:pt>
                <c:pt idx="365">
                  <c:v>0.1358962605</c:v>
                </c:pt>
                <c:pt idx="366">
                  <c:v>0.13246669799999999</c:v>
                </c:pt>
                <c:pt idx="367">
                  <c:v>0.13617308250000001</c:v>
                </c:pt>
                <c:pt idx="368">
                  <c:v>0.13115097449999999</c:v>
                </c:pt>
                <c:pt idx="369">
                  <c:v>0.12637866149999999</c:v>
                </c:pt>
                <c:pt idx="370">
                  <c:v>0.12441060449999999</c:v>
                </c:pt>
                <c:pt idx="371">
                  <c:v>0.11851257599999999</c:v>
                </c:pt>
                <c:pt idx="372">
                  <c:v>0.11666122649999999</c:v>
                </c:pt>
                <c:pt idx="373">
                  <c:v>0.125085051</c:v>
                </c:pt>
                <c:pt idx="374">
                  <c:v>0.106203825</c:v>
                </c:pt>
                <c:pt idx="375">
                  <c:v>0.10503470249999998</c:v>
                </c:pt>
                <c:pt idx="376">
                  <c:v>0.10715427449999999</c:v>
                </c:pt>
                <c:pt idx="377">
                  <c:v>0.1052091495</c:v>
                </c:pt>
                <c:pt idx="378">
                  <c:v>9.9168614999999988E-2</c:v>
                </c:pt>
                <c:pt idx="379">
                  <c:v>9.4192370999999997E-2</c:v>
                </c:pt>
                <c:pt idx="380">
                  <c:v>9.1959367499999986E-2</c:v>
                </c:pt>
                <c:pt idx="381">
                  <c:v>9.1232095499999985E-2</c:v>
                </c:pt>
                <c:pt idx="382">
                  <c:v>9.5134220999999991E-2</c:v>
                </c:pt>
                <c:pt idx="383">
                  <c:v>9.2931929999999996E-2</c:v>
                </c:pt>
                <c:pt idx="384">
                  <c:v>8.5205074499999991E-2</c:v>
                </c:pt>
                <c:pt idx="385">
                  <c:v>8.1749713500000001E-2</c:v>
                </c:pt>
                <c:pt idx="386">
                  <c:v>7.8155941499999992E-2</c:v>
                </c:pt>
                <c:pt idx="387">
                  <c:v>7.8293942999999991E-2</c:v>
                </c:pt>
                <c:pt idx="388">
                  <c:v>7.8065441999999999E-2</c:v>
                </c:pt>
                <c:pt idx="389">
                  <c:v>7.6922936999999997E-2</c:v>
                </c:pt>
                <c:pt idx="390">
                  <c:v>7.4648164500000003E-2</c:v>
                </c:pt>
                <c:pt idx="391">
                  <c:v>7.5814011000000001E-2</c:v>
                </c:pt>
                <c:pt idx="392">
                  <c:v>7.4271014999999996E-2</c:v>
                </c:pt>
                <c:pt idx="393">
                  <c:v>7.7428669499999991E-2</c:v>
                </c:pt>
                <c:pt idx="394">
                  <c:v>7.7166589499999994E-2</c:v>
                </c:pt>
                <c:pt idx="395">
                  <c:v>7.2726380999999993E-2</c:v>
                </c:pt>
                <c:pt idx="396">
                  <c:v>7.3341450000000002E-2</c:v>
                </c:pt>
                <c:pt idx="397">
                  <c:v>7.1453655000000005E-2</c:v>
                </c:pt>
                <c:pt idx="398">
                  <c:v>6.6615821999999991E-2</c:v>
                </c:pt>
                <c:pt idx="399">
                  <c:v>5.1445484999999992E-2</c:v>
                </c:pt>
                <c:pt idx="400">
                  <c:v>5.1652691999999993E-2</c:v>
                </c:pt>
                <c:pt idx="401">
                  <c:v>4.7527798499999996E-2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4.6273499999999995E-2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4D-ED49-A66E-039551CF9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42927"/>
        <c:axId val="1"/>
      </c:scatterChart>
      <c:valAx>
        <c:axId val="199694292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429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0.105277</c:v>
                </c:pt>
                <c:pt idx="1">
                  <c:v>4.0569000000000001E-2</c:v>
                </c:pt>
                <c:pt idx="2">
                  <c:v>1.5918999999999999E-2</c:v>
                </c:pt>
                <c:pt idx="3">
                  <c:v>7.1601999999999999E-2</c:v>
                </c:pt>
                <c:pt idx="4">
                  <c:v>8.0490000000000006E-3</c:v>
                </c:pt>
                <c:pt idx="5">
                  <c:v>1.934E-3</c:v>
                </c:pt>
                <c:pt idx="6">
                  <c:v>4.7349999999999996E-3</c:v>
                </c:pt>
                <c:pt idx="7">
                  <c:v>7.5459999999999998E-3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0.11587699999999999</c:v>
                </c:pt>
                <c:pt idx="14">
                  <c:v>0.16891200000000001</c:v>
                </c:pt>
                <c:pt idx="15">
                  <c:v>0.40616999999999998</c:v>
                </c:pt>
                <c:pt idx="16">
                  <c:v>0.26048900000000003</c:v>
                </c:pt>
                <c:pt idx="17">
                  <c:v>0.45941100000000001</c:v>
                </c:pt>
                <c:pt idx="18">
                  <c:v>0.44292700000000002</c:v>
                </c:pt>
                <c:pt idx="19">
                  <c:v>0.63111899999999999</c:v>
                </c:pt>
                <c:pt idx="20">
                  <c:v>0.715812</c:v>
                </c:pt>
                <c:pt idx="21">
                  <c:v>0.72537600000000002</c:v>
                </c:pt>
                <c:pt idx="22">
                  <c:v>0.67734099999999997</c:v>
                </c:pt>
                <c:pt idx="23">
                  <c:v>0.64847100000000002</c:v>
                </c:pt>
                <c:pt idx="24">
                  <c:v>0.61861200000000005</c:v>
                </c:pt>
                <c:pt idx="25">
                  <c:v>0.69907799999999998</c:v>
                </c:pt>
                <c:pt idx="26">
                  <c:v>0.84412100000000001</c:v>
                </c:pt>
                <c:pt idx="27">
                  <c:v>0.78393400000000002</c:v>
                </c:pt>
                <c:pt idx="28">
                  <c:v>0.850109</c:v>
                </c:pt>
                <c:pt idx="29">
                  <c:v>0.90180300000000002</c:v>
                </c:pt>
                <c:pt idx="30">
                  <c:v>0.70786899999999997</c:v>
                </c:pt>
                <c:pt idx="31">
                  <c:v>0.86118300000000003</c:v>
                </c:pt>
                <c:pt idx="32">
                  <c:v>0.85812600000000006</c:v>
                </c:pt>
                <c:pt idx="33">
                  <c:v>0.86717200000000005</c:v>
                </c:pt>
                <c:pt idx="34">
                  <c:v>0.87402999999999997</c:v>
                </c:pt>
                <c:pt idx="35">
                  <c:v>0.86234200000000005</c:v>
                </c:pt>
                <c:pt idx="36">
                  <c:v>0.93663399999999997</c:v>
                </c:pt>
                <c:pt idx="37">
                  <c:v>0.93105400000000005</c:v>
                </c:pt>
                <c:pt idx="38">
                  <c:v>0.89829800000000004</c:v>
                </c:pt>
                <c:pt idx="39">
                  <c:v>0.92823199999999995</c:v>
                </c:pt>
                <c:pt idx="40">
                  <c:v>0.93738500000000002</c:v>
                </c:pt>
                <c:pt idx="41">
                  <c:v>0.93731799999999998</c:v>
                </c:pt>
                <c:pt idx="42">
                  <c:v>0.92126600000000003</c:v>
                </c:pt>
                <c:pt idx="43">
                  <c:v>0.92726900000000001</c:v>
                </c:pt>
                <c:pt idx="44">
                  <c:v>0.95833900000000005</c:v>
                </c:pt>
                <c:pt idx="45">
                  <c:v>0.95407799999999998</c:v>
                </c:pt>
                <c:pt idx="46">
                  <c:v>0.95419200000000004</c:v>
                </c:pt>
                <c:pt idx="47">
                  <c:v>0.93795700000000004</c:v>
                </c:pt>
                <c:pt idx="48">
                  <c:v>0.94569800000000004</c:v>
                </c:pt>
                <c:pt idx="49">
                  <c:v>0.93535599999999997</c:v>
                </c:pt>
                <c:pt idx="50">
                  <c:v>0.96657999999999999</c:v>
                </c:pt>
                <c:pt idx="51">
                  <c:v>0.95456399999999997</c:v>
                </c:pt>
                <c:pt idx="52">
                  <c:v>0.96722799999999998</c:v>
                </c:pt>
                <c:pt idx="53">
                  <c:v>0.95703899999999997</c:v>
                </c:pt>
                <c:pt idx="54">
                  <c:v>0.96274999999999999</c:v>
                </c:pt>
                <c:pt idx="55">
                  <c:v>0.96956500000000001</c:v>
                </c:pt>
                <c:pt idx="56">
                  <c:v>0.97272199999999998</c:v>
                </c:pt>
                <c:pt idx="57">
                  <c:v>0.97948999999999997</c:v>
                </c:pt>
                <c:pt idx="58">
                  <c:v>0.97260800000000003</c:v>
                </c:pt>
                <c:pt idx="59">
                  <c:v>0.97414599999999996</c:v>
                </c:pt>
                <c:pt idx="60">
                  <c:v>0.97110200000000002</c:v>
                </c:pt>
                <c:pt idx="61">
                  <c:v>0.97711899999999996</c:v>
                </c:pt>
                <c:pt idx="62">
                  <c:v>0.97634399999999999</c:v>
                </c:pt>
                <c:pt idx="63">
                  <c:v>0.97901700000000003</c:v>
                </c:pt>
                <c:pt idx="64">
                  <c:v>0.97878699999999996</c:v>
                </c:pt>
                <c:pt idx="65">
                  <c:v>0.97341900000000003</c:v>
                </c:pt>
                <c:pt idx="66">
                  <c:v>0.97052799999999995</c:v>
                </c:pt>
                <c:pt idx="67">
                  <c:v>0.98160099999999995</c:v>
                </c:pt>
                <c:pt idx="68">
                  <c:v>0.97416199999999997</c:v>
                </c:pt>
                <c:pt idx="69">
                  <c:v>0.98455300000000001</c:v>
                </c:pt>
                <c:pt idx="70">
                  <c:v>0.97098300000000004</c:v>
                </c:pt>
                <c:pt idx="71">
                  <c:v>0.97592000000000001</c:v>
                </c:pt>
                <c:pt idx="72">
                  <c:v>0.97903700000000005</c:v>
                </c:pt>
                <c:pt idx="73">
                  <c:v>0.972584</c:v>
                </c:pt>
                <c:pt idx="74">
                  <c:v>0.98784099999999997</c:v>
                </c:pt>
                <c:pt idx="75">
                  <c:v>0.98812599999999995</c:v>
                </c:pt>
                <c:pt idx="76">
                  <c:v>0.98835099999999998</c:v>
                </c:pt>
                <c:pt idx="77">
                  <c:v>0.98300799999999999</c:v>
                </c:pt>
                <c:pt idx="78">
                  <c:v>0.98265000000000002</c:v>
                </c:pt>
                <c:pt idx="79">
                  <c:v>0.99283699999999997</c:v>
                </c:pt>
                <c:pt idx="80">
                  <c:v>0.99666600000000005</c:v>
                </c:pt>
                <c:pt idx="81">
                  <c:v>0.99624699999999999</c:v>
                </c:pt>
                <c:pt idx="82">
                  <c:v>0.99593100000000001</c:v>
                </c:pt>
                <c:pt idx="83">
                  <c:v>0.99397199999999997</c:v>
                </c:pt>
                <c:pt idx="84">
                  <c:v>0.99625900000000001</c:v>
                </c:pt>
                <c:pt idx="85">
                  <c:v>0.99399700000000002</c:v>
                </c:pt>
                <c:pt idx="86">
                  <c:v>0.99530099999999999</c:v>
                </c:pt>
                <c:pt idx="87">
                  <c:v>0.99601600000000001</c:v>
                </c:pt>
                <c:pt idx="88">
                  <c:v>0.99463100000000004</c:v>
                </c:pt>
                <c:pt idx="89">
                  <c:v>0.99387199999999998</c:v>
                </c:pt>
                <c:pt idx="90">
                  <c:v>0.99438700000000002</c:v>
                </c:pt>
                <c:pt idx="91">
                  <c:v>0.95895699999999995</c:v>
                </c:pt>
                <c:pt idx="92">
                  <c:v>0.99075899999999995</c:v>
                </c:pt>
                <c:pt idx="93">
                  <c:v>0.98958299999999999</c:v>
                </c:pt>
                <c:pt idx="94">
                  <c:v>0.99173199999999995</c:v>
                </c:pt>
                <c:pt idx="95">
                  <c:v>0.99269700000000005</c:v>
                </c:pt>
                <c:pt idx="96">
                  <c:v>0.99369200000000002</c:v>
                </c:pt>
                <c:pt idx="97">
                  <c:v>0.99203600000000003</c:v>
                </c:pt>
                <c:pt idx="98">
                  <c:v>0.98816499999999996</c:v>
                </c:pt>
                <c:pt idx="99">
                  <c:v>0.99138400000000004</c:v>
                </c:pt>
                <c:pt idx="100">
                  <c:v>0.98910200000000004</c:v>
                </c:pt>
                <c:pt idx="101">
                  <c:v>0.98968199999999995</c:v>
                </c:pt>
                <c:pt idx="102">
                  <c:v>0.98687999999999998</c:v>
                </c:pt>
                <c:pt idx="103">
                  <c:v>0.98963400000000001</c:v>
                </c:pt>
                <c:pt idx="104">
                  <c:v>0.97942399999999996</c:v>
                </c:pt>
                <c:pt idx="105">
                  <c:v>0.985711</c:v>
                </c:pt>
                <c:pt idx="106">
                  <c:v>0.98580800000000002</c:v>
                </c:pt>
                <c:pt idx="107">
                  <c:v>0.982738</c:v>
                </c:pt>
                <c:pt idx="108">
                  <c:v>0.97848900000000005</c:v>
                </c:pt>
                <c:pt idx="109">
                  <c:v>0.98046199999999994</c:v>
                </c:pt>
                <c:pt idx="110">
                  <c:v>0.98531000000000002</c:v>
                </c:pt>
                <c:pt idx="111">
                  <c:v>0.98661799999999999</c:v>
                </c:pt>
                <c:pt idx="112">
                  <c:v>0.98748100000000005</c:v>
                </c:pt>
                <c:pt idx="113">
                  <c:v>0.98426100000000005</c:v>
                </c:pt>
                <c:pt idx="114">
                  <c:v>0.98199499999999995</c:v>
                </c:pt>
                <c:pt idx="115">
                  <c:v>0.97320399999999996</c:v>
                </c:pt>
                <c:pt idx="116">
                  <c:v>0.97531400000000001</c:v>
                </c:pt>
                <c:pt idx="117">
                  <c:v>0.97416100000000005</c:v>
                </c:pt>
                <c:pt idx="118">
                  <c:v>0.97192699999999999</c:v>
                </c:pt>
                <c:pt idx="119">
                  <c:v>0.96138199999999996</c:v>
                </c:pt>
                <c:pt idx="120">
                  <c:v>0.97976099999999999</c:v>
                </c:pt>
                <c:pt idx="121">
                  <c:v>0.966526</c:v>
                </c:pt>
                <c:pt idx="122">
                  <c:v>0.95704800000000001</c:v>
                </c:pt>
                <c:pt idx="123">
                  <c:v>0.952712</c:v>
                </c:pt>
                <c:pt idx="124">
                  <c:v>0.96311599999999997</c:v>
                </c:pt>
                <c:pt idx="125">
                  <c:v>0.95422399999999996</c:v>
                </c:pt>
                <c:pt idx="126">
                  <c:v>0.94404900000000003</c:v>
                </c:pt>
                <c:pt idx="127">
                  <c:v>0.96917500000000001</c:v>
                </c:pt>
                <c:pt idx="128">
                  <c:v>0.95785399999999998</c:v>
                </c:pt>
                <c:pt idx="129">
                  <c:v>0.95836500000000002</c:v>
                </c:pt>
                <c:pt idx="130">
                  <c:v>0.97342300000000004</c:v>
                </c:pt>
                <c:pt idx="131">
                  <c:v>0.92494500000000002</c:v>
                </c:pt>
                <c:pt idx="132">
                  <c:v>0.92243299999999995</c:v>
                </c:pt>
                <c:pt idx="133">
                  <c:v>0.95000899999999999</c:v>
                </c:pt>
                <c:pt idx="134">
                  <c:v>0.94344700000000004</c:v>
                </c:pt>
                <c:pt idx="135">
                  <c:v>0.93192399999999997</c:v>
                </c:pt>
                <c:pt idx="136">
                  <c:v>0.90625</c:v>
                </c:pt>
                <c:pt idx="137">
                  <c:v>0.92456300000000002</c:v>
                </c:pt>
                <c:pt idx="138">
                  <c:v>0.91483999999999999</c:v>
                </c:pt>
                <c:pt idx="139">
                  <c:v>0.96528700000000001</c:v>
                </c:pt>
                <c:pt idx="140">
                  <c:v>0.937446</c:v>
                </c:pt>
                <c:pt idx="141">
                  <c:v>0.94898199999999999</c:v>
                </c:pt>
                <c:pt idx="142">
                  <c:v>0.933805</c:v>
                </c:pt>
                <c:pt idx="143">
                  <c:v>0.94000799999999995</c:v>
                </c:pt>
                <c:pt idx="144">
                  <c:v>0.92646200000000001</c:v>
                </c:pt>
                <c:pt idx="145">
                  <c:v>0.89119999999999999</c:v>
                </c:pt>
                <c:pt idx="146">
                  <c:v>0.88131400000000004</c:v>
                </c:pt>
                <c:pt idx="147">
                  <c:v>0.86745300000000003</c:v>
                </c:pt>
                <c:pt idx="148">
                  <c:v>0.86171799999999998</c:v>
                </c:pt>
                <c:pt idx="149">
                  <c:v>0.89273199999999997</c:v>
                </c:pt>
                <c:pt idx="150">
                  <c:v>0.85836199999999996</c:v>
                </c:pt>
                <c:pt idx="151">
                  <c:v>0.87748899999999996</c:v>
                </c:pt>
                <c:pt idx="152">
                  <c:v>0.84831400000000001</c:v>
                </c:pt>
                <c:pt idx="153">
                  <c:v>0.78898199999999996</c:v>
                </c:pt>
                <c:pt idx="154">
                  <c:v>0.80093400000000003</c:v>
                </c:pt>
                <c:pt idx="155">
                  <c:v>0.75571100000000002</c:v>
                </c:pt>
                <c:pt idx="156">
                  <c:v>0.61118099999999997</c:v>
                </c:pt>
                <c:pt idx="157">
                  <c:v>0.60876300000000005</c:v>
                </c:pt>
                <c:pt idx="158">
                  <c:v>0.45292100000000002</c:v>
                </c:pt>
                <c:pt idx="159">
                  <c:v>0.61063400000000001</c:v>
                </c:pt>
                <c:pt idx="160">
                  <c:v>0.53369200000000006</c:v>
                </c:pt>
                <c:pt idx="161">
                  <c:v>0.42270200000000002</c:v>
                </c:pt>
                <c:pt idx="162">
                  <c:v>0.73559699999999995</c:v>
                </c:pt>
                <c:pt idx="163">
                  <c:v>0.75702899999999995</c:v>
                </c:pt>
                <c:pt idx="164">
                  <c:v>0.83012600000000003</c:v>
                </c:pt>
                <c:pt idx="165">
                  <c:v>0.92026300000000005</c:v>
                </c:pt>
                <c:pt idx="166">
                  <c:v>0.92523900000000003</c:v>
                </c:pt>
                <c:pt idx="167">
                  <c:v>0.95228800000000002</c:v>
                </c:pt>
                <c:pt idx="168">
                  <c:v>0.93284400000000001</c:v>
                </c:pt>
                <c:pt idx="169">
                  <c:v>0.92646499999999998</c:v>
                </c:pt>
                <c:pt idx="170">
                  <c:v>0.919234</c:v>
                </c:pt>
                <c:pt idx="171">
                  <c:v>0.90945399999999998</c:v>
                </c:pt>
                <c:pt idx="172">
                  <c:v>0.92333500000000002</c:v>
                </c:pt>
                <c:pt idx="173">
                  <c:v>0.87718799999999997</c:v>
                </c:pt>
                <c:pt idx="174">
                  <c:v>0.83382900000000004</c:v>
                </c:pt>
                <c:pt idx="175">
                  <c:v>0.85939900000000002</c:v>
                </c:pt>
                <c:pt idx="176">
                  <c:v>0.88668400000000003</c:v>
                </c:pt>
                <c:pt idx="177">
                  <c:v>0.84432600000000002</c:v>
                </c:pt>
                <c:pt idx="178">
                  <c:v>0.80010199999999998</c:v>
                </c:pt>
                <c:pt idx="179">
                  <c:v>0.84292299999999998</c:v>
                </c:pt>
                <c:pt idx="180">
                  <c:v>0.69833500000000004</c:v>
                </c:pt>
                <c:pt idx="181">
                  <c:v>0.750027</c:v>
                </c:pt>
                <c:pt idx="182">
                  <c:v>0.69681700000000002</c:v>
                </c:pt>
                <c:pt idx="183">
                  <c:v>0.53777399999999997</c:v>
                </c:pt>
                <c:pt idx="184">
                  <c:v>0.42717500000000003</c:v>
                </c:pt>
                <c:pt idx="185">
                  <c:v>0.31978800000000002</c:v>
                </c:pt>
                <c:pt idx="186">
                  <c:v>0.31336900000000001</c:v>
                </c:pt>
                <c:pt idx="187">
                  <c:v>0.10707</c:v>
                </c:pt>
                <c:pt idx="188">
                  <c:v>5.0834999999999998E-2</c:v>
                </c:pt>
                <c:pt idx="189">
                  <c:v>0.12</c:v>
                </c:pt>
                <c:pt idx="190">
                  <c:v>0.22554199999999999</c:v>
                </c:pt>
                <c:pt idx="191">
                  <c:v>0.240061</c:v>
                </c:pt>
                <c:pt idx="192">
                  <c:v>0.31007699999999999</c:v>
                </c:pt>
                <c:pt idx="193">
                  <c:v>0.32810400000000001</c:v>
                </c:pt>
                <c:pt idx="194">
                  <c:v>0.44359300000000002</c:v>
                </c:pt>
                <c:pt idx="195">
                  <c:v>0.40014</c:v>
                </c:pt>
                <c:pt idx="196">
                  <c:v>0.25396000000000002</c:v>
                </c:pt>
                <c:pt idx="197">
                  <c:v>0.36259999999999998</c:v>
                </c:pt>
                <c:pt idx="198">
                  <c:v>0.25686700000000001</c:v>
                </c:pt>
                <c:pt idx="199">
                  <c:v>0.47539100000000001</c:v>
                </c:pt>
                <c:pt idx="200">
                  <c:v>0.29270600000000002</c:v>
                </c:pt>
                <c:pt idx="201">
                  <c:v>0.30661100000000002</c:v>
                </c:pt>
                <c:pt idx="202">
                  <c:v>8.5817000000000004E-2</c:v>
                </c:pt>
                <c:pt idx="203">
                  <c:v>0.43751299999999999</c:v>
                </c:pt>
                <c:pt idx="204">
                  <c:v>0.306008</c:v>
                </c:pt>
                <c:pt idx="205">
                  <c:v>0.24226300000000001</c:v>
                </c:pt>
                <c:pt idx="206">
                  <c:v>0.111973</c:v>
                </c:pt>
                <c:pt idx="207">
                  <c:v>0.23314000000000001</c:v>
                </c:pt>
                <c:pt idx="208">
                  <c:v>0.196052</c:v>
                </c:pt>
                <c:pt idx="209">
                  <c:v>0.30313699999999999</c:v>
                </c:pt>
                <c:pt idx="210">
                  <c:v>0.31518499999999999</c:v>
                </c:pt>
                <c:pt idx="211">
                  <c:v>0.31908999999999998</c:v>
                </c:pt>
                <c:pt idx="212">
                  <c:v>0.11669300000000001</c:v>
                </c:pt>
                <c:pt idx="213">
                  <c:v>0.19964899999999999</c:v>
                </c:pt>
                <c:pt idx="214">
                  <c:v>0.37785999999999997</c:v>
                </c:pt>
                <c:pt idx="215">
                  <c:v>0.25712600000000002</c:v>
                </c:pt>
                <c:pt idx="216">
                  <c:v>0.21940000000000001</c:v>
                </c:pt>
                <c:pt idx="217">
                  <c:v>0.128942</c:v>
                </c:pt>
                <c:pt idx="218">
                  <c:v>0.17510200000000001</c:v>
                </c:pt>
                <c:pt idx="219">
                  <c:v>0.111151</c:v>
                </c:pt>
                <c:pt idx="220">
                  <c:v>9.3534000000000006E-2</c:v>
                </c:pt>
                <c:pt idx="221">
                  <c:v>7.4180000000000001E-3</c:v>
                </c:pt>
                <c:pt idx="222">
                  <c:v>0.167486</c:v>
                </c:pt>
                <c:pt idx="223">
                  <c:v>0.109162</c:v>
                </c:pt>
                <c:pt idx="224">
                  <c:v>0.26863599999999999</c:v>
                </c:pt>
                <c:pt idx="225">
                  <c:v>0.30773</c:v>
                </c:pt>
                <c:pt idx="226">
                  <c:v>0.28198000000000001</c:v>
                </c:pt>
                <c:pt idx="227">
                  <c:v>0.23310800000000001</c:v>
                </c:pt>
                <c:pt idx="228">
                  <c:v>0.267428</c:v>
                </c:pt>
                <c:pt idx="229">
                  <c:v>0.20131199999999999</c:v>
                </c:pt>
                <c:pt idx="230">
                  <c:v>0.42274200000000001</c:v>
                </c:pt>
                <c:pt idx="231">
                  <c:v>0.36384699999999998</c:v>
                </c:pt>
                <c:pt idx="232">
                  <c:v>0.38259799999999999</c:v>
                </c:pt>
                <c:pt idx="233">
                  <c:v>0.40931200000000001</c:v>
                </c:pt>
                <c:pt idx="234">
                  <c:v>0.47118500000000002</c:v>
                </c:pt>
                <c:pt idx="235">
                  <c:v>0.400177</c:v>
                </c:pt>
                <c:pt idx="236">
                  <c:v>0.31810100000000002</c:v>
                </c:pt>
                <c:pt idx="237">
                  <c:v>0.23491200000000001</c:v>
                </c:pt>
                <c:pt idx="238">
                  <c:v>0.42163800000000001</c:v>
                </c:pt>
                <c:pt idx="239">
                  <c:v>0.34801799999999999</c:v>
                </c:pt>
                <c:pt idx="240">
                  <c:v>0.38904300000000003</c:v>
                </c:pt>
                <c:pt idx="241">
                  <c:v>5.3425E-2</c:v>
                </c:pt>
                <c:pt idx="242">
                  <c:v>3.1660000000000001E-2</c:v>
                </c:pt>
                <c:pt idx="243">
                  <c:v>0.15518599999999999</c:v>
                </c:pt>
                <c:pt idx="244">
                  <c:v>0.15846499999999999</c:v>
                </c:pt>
                <c:pt idx="245">
                  <c:v>0.51012800000000003</c:v>
                </c:pt>
                <c:pt idx="246">
                  <c:v>0.31126199999999998</c:v>
                </c:pt>
                <c:pt idx="247">
                  <c:v>0.69434099999999999</c:v>
                </c:pt>
                <c:pt idx="248">
                  <c:v>0.71955599999999997</c:v>
                </c:pt>
                <c:pt idx="249">
                  <c:v>0.74742799999999998</c:v>
                </c:pt>
                <c:pt idx="250">
                  <c:v>0.63125100000000001</c:v>
                </c:pt>
                <c:pt idx="251">
                  <c:v>0.85391099999999998</c:v>
                </c:pt>
                <c:pt idx="252">
                  <c:v>0.82450699999999999</c:v>
                </c:pt>
                <c:pt idx="253">
                  <c:v>0.80967599999999995</c:v>
                </c:pt>
                <c:pt idx="254">
                  <c:v>0.87620200000000004</c:v>
                </c:pt>
                <c:pt idx="255">
                  <c:v>0.82654399999999995</c:v>
                </c:pt>
                <c:pt idx="256">
                  <c:v>0.89702300000000001</c:v>
                </c:pt>
                <c:pt idx="257">
                  <c:v>0.89875499999999997</c:v>
                </c:pt>
                <c:pt idx="258">
                  <c:v>0.90894900000000001</c:v>
                </c:pt>
                <c:pt idx="259">
                  <c:v>0.88880599999999998</c:v>
                </c:pt>
                <c:pt idx="260">
                  <c:v>0.87773900000000005</c:v>
                </c:pt>
                <c:pt idx="261">
                  <c:v>0.904223</c:v>
                </c:pt>
                <c:pt idx="262">
                  <c:v>0.917126</c:v>
                </c:pt>
                <c:pt idx="263">
                  <c:v>0.96266099999999999</c:v>
                </c:pt>
                <c:pt idx="264">
                  <c:v>0.93152699999999999</c:v>
                </c:pt>
                <c:pt idx="265">
                  <c:v>0.88259200000000004</c:v>
                </c:pt>
                <c:pt idx="266">
                  <c:v>0.91303199999999995</c:v>
                </c:pt>
                <c:pt idx="267">
                  <c:v>0.83300399999999997</c:v>
                </c:pt>
                <c:pt idx="268">
                  <c:v>0.69424600000000003</c:v>
                </c:pt>
                <c:pt idx="269">
                  <c:v>0.70967000000000002</c:v>
                </c:pt>
                <c:pt idx="270">
                  <c:v>0.60397699999999999</c:v>
                </c:pt>
                <c:pt idx="271">
                  <c:v>0.61259600000000003</c:v>
                </c:pt>
                <c:pt idx="272">
                  <c:v>0.57968600000000003</c:v>
                </c:pt>
                <c:pt idx="273">
                  <c:v>0.64883299999999999</c:v>
                </c:pt>
                <c:pt idx="274">
                  <c:v>0.63490899999999995</c:v>
                </c:pt>
                <c:pt idx="275">
                  <c:v>0.70399699999999998</c:v>
                </c:pt>
                <c:pt idx="276">
                  <c:v>0.65399200000000002</c:v>
                </c:pt>
                <c:pt idx="277">
                  <c:v>0.70114600000000005</c:v>
                </c:pt>
                <c:pt idx="278">
                  <c:v>0.78056599999999998</c:v>
                </c:pt>
                <c:pt idx="279">
                  <c:v>0.79895099999999997</c:v>
                </c:pt>
                <c:pt idx="280">
                  <c:v>0.750525</c:v>
                </c:pt>
                <c:pt idx="281">
                  <c:v>0.84770000000000001</c:v>
                </c:pt>
                <c:pt idx="282">
                  <c:v>0.86670700000000001</c:v>
                </c:pt>
                <c:pt idx="283">
                  <c:v>0.85190600000000005</c:v>
                </c:pt>
                <c:pt idx="284">
                  <c:v>0.85242700000000005</c:v>
                </c:pt>
                <c:pt idx="285">
                  <c:v>0.88727400000000001</c:v>
                </c:pt>
                <c:pt idx="286">
                  <c:v>0.89622999999999997</c:v>
                </c:pt>
                <c:pt idx="287">
                  <c:v>0.89631400000000006</c:v>
                </c:pt>
                <c:pt idx="288">
                  <c:v>0.90914700000000004</c:v>
                </c:pt>
                <c:pt idx="289">
                  <c:v>0.94918599999999997</c:v>
                </c:pt>
                <c:pt idx="290">
                  <c:v>0.93254199999999998</c:v>
                </c:pt>
                <c:pt idx="291">
                  <c:v>0.92881999999999998</c:v>
                </c:pt>
                <c:pt idx="292">
                  <c:v>0.970225</c:v>
                </c:pt>
                <c:pt idx="293">
                  <c:v>0.97029500000000002</c:v>
                </c:pt>
                <c:pt idx="294">
                  <c:v>0.96164499999999997</c:v>
                </c:pt>
                <c:pt idx="295">
                  <c:v>0.94410899999999998</c:v>
                </c:pt>
                <c:pt idx="296">
                  <c:v>0.93554199999999998</c:v>
                </c:pt>
                <c:pt idx="297">
                  <c:v>0.88778100000000004</c:v>
                </c:pt>
                <c:pt idx="298">
                  <c:v>0.92294900000000002</c:v>
                </c:pt>
                <c:pt idx="299">
                  <c:v>0.89730100000000002</c:v>
                </c:pt>
                <c:pt idx="300">
                  <c:v>0.94409900000000002</c:v>
                </c:pt>
                <c:pt idx="301">
                  <c:v>0.90967500000000001</c:v>
                </c:pt>
                <c:pt idx="302">
                  <c:v>0.96294599999999997</c:v>
                </c:pt>
                <c:pt idx="303">
                  <c:v>0.93147199999999997</c:v>
                </c:pt>
                <c:pt idx="304">
                  <c:v>0.94392600000000004</c:v>
                </c:pt>
                <c:pt idx="305">
                  <c:v>0.95545199999999997</c:v>
                </c:pt>
                <c:pt idx="306">
                  <c:v>0.94331399999999999</c:v>
                </c:pt>
                <c:pt idx="307">
                  <c:v>0.967109</c:v>
                </c:pt>
                <c:pt idx="308">
                  <c:v>0.95078399999999996</c:v>
                </c:pt>
                <c:pt idx="309">
                  <c:v>0.96020799999999995</c:v>
                </c:pt>
                <c:pt idx="310">
                  <c:v>0.95631699999999997</c:v>
                </c:pt>
                <c:pt idx="311">
                  <c:v>0.94914600000000005</c:v>
                </c:pt>
                <c:pt idx="312">
                  <c:v>0.96347799999999995</c:v>
                </c:pt>
                <c:pt idx="313">
                  <c:v>0.96960299999999999</c:v>
                </c:pt>
                <c:pt idx="314">
                  <c:v>0.96647499999999997</c:v>
                </c:pt>
                <c:pt idx="315">
                  <c:v>0.97049799999999997</c:v>
                </c:pt>
                <c:pt idx="316">
                  <c:v>0.96987400000000001</c:v>
                </c:pt>
                <c:pt idx="317">
                  <c:v>0.97070900000000004</c:v>
                </c:pt>
                <c:pt idx="318">
                  <c:v>0.97703399999999996</c:v>
                </c:pt>
                <c:pt idx="319">
                  <c:v>0.97253900000000004</c:v>
                </c:pt>
                <c:pt idx="320">
                  <c:v>0.98658999999999997</c:v>
                </c:pt>
                <c:pt idx="321">
                  <c:v>0.97470500000000004</c:v>
                </c:pt>
                <c:pt idx="322">
                  <c:v>0.98477999999999999</c:v>
                </c:pt>
                <c:pt idx="323">
                  <c:v>0.97467300000000001</c:v>
                </c:pt>
                <c:pt idx="324">
                  <c:v>0.97417799999999999</c:v>
                </c:pt>
                <c:pt idx="325">
                  <c:v>0.97201199999999999</c:v>
                </c:pt>
                <c:pt idx="326">
                  <c:v>0.97740499999999997</c:v>
                </c:pt>
                <c:pt idx="327">
                  <c:v>0.97868599999999994</c:v>
                </c:pt>
                <c:pt idx="328">
                  <c:v>0.98512500000000003</c:v>
                </c:pt>
                <c:pt idx="329">
                  <c:v>0.98407999999999995</c:v>
                </c:pt>
                <c:pt idx="330">
                  <c:v>0.98515399999999997</c:v>
                </c:pt>
                <c:pt idx="331">
                  <c:v>0.98416300000000001</c:v>
                </c:pt>
                <c:pt idx="332">
                  <c:v>0.98800399999999999</c:v>
                </c:pt>
                <c:pt idx="333">
                  <c:v>0.99013899999999999</c:v>
                </c:pt>
                <c:pt idx="334">
                  <c:v>0.98834200000000005</c:v>
                </c:pt>
                <c:pt idx="335">
                  <c:v>0.94405700000000004</c:v>
                </c:pt>
                <c:pt idx="336">
                  <c:v>0.99391099999999999</c:v>
                </c:pt>
                <c:pt idx="337">
                  <c:v>0.99100200000000005</c:v>
                </c:pt>
                <c:pt idx="338">
                  <c:v>0.99108499999999999</c:v>
                </c:pt>
                <c:pt idx="339">
                  <c:v>0.99074300000000004</c:v>
                </c:pt>
                <c:pt idx="340">
                  <c:v>0.92167200000000005</c:v>
                </c:pt>
                <c:pt idx="341">
                  <c:v>0.99284300000000003</c:v>
                </c:pt>
                <c:pt idx="342">
                  <c:v>0.98603799999999997</c:v>
                </c:pt>
                <c:pt idx="343">
                  <c:v>0.98924199999999995</c:v>
                </c:pt>
                <c:pt idx="344">
                  <c:v>0.99128000000000005</c:v>
                </c:pt>
                <c:pt idx="345">
                  <c:v>0.99286600000000003</c:v>
                </c:pt>
                <c:pt idx="346">
                  <c:v>0.99299400000000004</c:v>
                </c:pt>
                <c:pt idx="347">
                  <c:v>0.99109999999999998</c:v>
                </c:pt>
                <c:pt idx="348">
                  <c:v>0.99197400000000002</c:v>
                </c:pt>
                <c:pt idx="349">
                  <c:v>0.99375500000000005</c:v>
                </c:pt>
                <c:pt idx="350">
                  <c:v>0.99424599999999996</c:v>
                </c:pt>
                <c:pt idx="351">
                  <c:v>0.98825700000000005</c:v>
                </c:pt>
                <c:pt idx="352">
                  <c:v>0.98859399999999997</c:v>
                </c:pt>
                <c:pt idx="353">
                  <c:v>0.98376200000000003</c:v>
                </c:pt>
                <c:pt idx="354">
                  <c:v>0.98475400000000002</c:v>
                </c:pt>
                <c:pt idx="355">
                  <c:v>0.984734</c:v>
                </c:pt>
                <c:pt idx="356">
                  <c:v>0.98335899999999998</c:v>
                </c:pt>
                <c:pt idx="357">
                  <c:v>0.97407699999999997</c:v>
                </c:pt>
                <c:pt idx="358">
                  <c:v>0.98197500000000004</c:v>
                </c:pt>
                <c:pt idx="359">
                  <c:v>0.97705699999999995</c:v>
                </c:pt>
                <c:pt idx="360">
                  <c:v>0.96701700000000002</c:v>
                </c:pt>
                <c:pt idx="361">
                  <c:v>0.97898700000000005</c:v>
                </c:pt>
                <c:pt idx="362">
                  <c:v>0.96415300000000004</c:v>
                </c:pt>
                <c:pt idx="363">
                  <c:v>0.97409900000000005</c:v>
                </c:pt>
                <c:pt idx="364">
                  <c:v>0.97390299999999996</c:v>
                </c:pt>
                <c:pt idx="365">
                  <c:v>0.96579099999999996</c:v>
                </c:pt>
                <c:pt idx="366">
                  <c:v>0.97613899999999998</c:v>
                </c:pt>
                <c:pt idx="367">
                  <c:v>0.96612200000000004</c:v>
                </c:pt>
                <c:pt idx="368">
                  <c:v>0.98006499999999996</c:v>
                </c:pt>
                <c:pt idx="369">
                  <c:v>0.97432600000000003</c:v>
                </c:pt>
                <c:pt idx="370">
                  <c:v>0.976603</c:v>
                </c:pt>
                <c:pt idx="371">
                  <c:v>0.97304900000000005</c:v>
                </c:pt>
                <c:pt idx="372">
                  <c:v>0.96662700000000001</c:v>
                </c:pt>
                <c:pt idx="373">
                  <c:v>0.95712799999999998</c:v>
                </c:pt>
                <c:pt idx="374">
                  <c:v>0.95223599999999997</c:v>
                </c:pt>
                <c:pt idx="375">
                  <c:v>0.97359399999999996</c:v>
                </c:pt>
                <c:pt idx="376">
                  <c:v>0.95243599999999995</c:v>
                </c:pt>
                <c:pt idx="377">
                  <c:v>0.94112300000000004</c:v>
                </c:pt>
                <c:pt idx="378">
                  <c:v>0.96721699999999999</c:v>
                </c:pt>
                <c:pt idx="379">
                  <c:v>0.96814999999999996</c:v>
                </c:pt>
                <c:pt idx="380">
                  <c:v>0.94738100000000003</c:v>
                </c:pt>
                <c:pt idx="381">
                  <c:v>0.97291899999999998</c:v>
                </c:pt>
                <c:pt idx="382">
                  <c:v>0.94476599999999999</c:v>
                </c:pt>
                <c:pt idx="383">
                  <c:v>0.96493499999999999</c:v>
                </c:pt>
                <c:pt idx="384">
                  <c:v>0.95644799999999996</c:v>
                </c:pt>
                <c:pt idx="385">
                  <c:v>0.93969000000000003</c:v>
                </c:pt>
                <c:pt idx="386">
                  <c:v>0.91352999999999995</c:v>
                </c:pt>
                <c:pt idx="387">
                  <c:v>0.93837499999999996</c:v>
                </c:pt>
                <c:pt idx="388">
                  <c:v>0.95310899999999998</c:v>
                </c:pt>
                <c:pt idx="389">
                  <c:v>0.92460699999999996</c:v>
                </c:pt>
                <c:pt idx="390">
                  <c:v>0.93947700000000001</c:v>
                </c:pt>
                <c:pt idx="391">
                  <c:v>0.90653300000000003</c:v>
                </c:pt>
                <c:pt idx="392">
                  <c:v>0.91212800000000005</c:v>
                </c:pt>
                <c:pt idx="393">
                  <c:v>0.905671</c:v>
                </c:pt>
                <c:pt idx="394">
                  <c:v>0.93526799999999999</c:v>
                </c:pt>
                <c:pt idx="395">
                  <c:v>0.92154800000000003</c:v>
                </c:pt>
                <c:pt idx="396">
                  <c:v>0.90259699999999998</c:v>
                </c:pt>
                <c:pt idx="397">
                  <c:v>0.90289900000000001</c:v>
                </c:pt>
                <c:pt idx="398">
                  <c:v>0.84896899999999997</c:v>
                </c:pt>
                <c:pt idx="399">
                  <c:v>0.82093700000000003</c:v>
                </c:pt>
                <c:pt idx="400">
                  <c:v>0.83735800000000005</c:v>
                </c:pt>
                <c:pt idx="401">
                  <c:v>0.81865600000000005</c:v>
                </c:pt>
                <c:pt idx="402">
                  <c:v>0.77808999999999995</c:v>
                </c:pt>
                <c:pt idx="403">
                  <c:v>0.75939900000000005</c:v>
                </c:pt>
                <c:pt idx="404">
                  <c:v>0.79649899999999996</c:v>
                </c:pt>
                <c:pt idx="405">
                  <c:v>0.86623899999999998</c:v>
                </c:pt>
                <c:pt idx="406">
                  <c:v>0.68048500000000001</c:v>
                </c:pt>
                <c:pt idx="407">
                  <c:v>0.67249499999999995</c:v>
                </c:pt>
                <c:pt idx="408">
                  <c:v>0.72120600000000001</c:v>
                </c:pt>
                <c:pt idx="409">
                  <c:v>0.60907500000000003</c:v>
                </c:pt>
                <c:pt idx="410">
                  <c:v>0.45675199999999999</c:v>
                </c:pt>
                <c:pt idx="411">
                  <c:v>0.45007599999999998</c:v>
                </c:pt>
                <c:pt idx="412">
                  <c:v>0.36735099999999998</c:v>
                </c:pt>
                <c:pt idx="413">
                  <c:v>8.7321999999999997E-2</c:v>
                </c:pt>
                <c:pt idx="414">
                  <c:v>3.3368000000000002E-2</c:v>
                </c:pt>
                <c:pt idx="415">
                  <c:v>1.4584E-2</c:v>
                </c:pt>
                <c:pt idx="416">
                  <c:v>0</c:v>
                </c:pt>
                <c:pt idx="417">
                  <c:v>9.9000000000000008E-3</c:v>
                </c:pt>
                <c:pt idx="418">
                  <c:v>0</c:v>
                </c:pt>
                <c:pt idx="419">
                  <c:v>4.2495999999999999E-2</c:v>
                </c:pt>
                <c:pt idx="420">
                  <c:v>0</c:v>
                </c:pt>
                <c:pt idx="421">
                  <c:v>5.5351999999999998E-2</c:v>
                </c:pt>
                <c:pt idx="422">
                  <c:v>4.9051999999999998E-2</c:v>
                </c:pt>
                <c:pt idx="423">
                  <c:v>2.3848999999999999E-2</c:v>
                </c:pt>
                <c:pt idx="424">
                  <c:v>4.4549999999999998E-3</c:v>
                </c:pt>
                <c:pt idx="425">
                  <c:v>5.2585E-2</c:v>
                </c:pt>
                <c:pt idx="426">
                  <c:v>7.1725999999999998E-2</c:v>
                </c:pt>
                <c:pt idx="427">
                  <c:v>4.2882000000000003E-2</c:v>
                </c:pt>
                <c:pt idx="428">
                  <c:v>1.8800000000000001E-2</c:v>
                </c:pt>
                <c:pt idx="429">
                  <c:v>4.4205000000000001E-2</c:v>
                </c:pt>
                <c:pt idx="430">
                  <c:v>6.1156000000000002E-2</c:v>
                </c:pt>
                <c:pt idx="431">
                  <c:v>3.6816000000000002E-2</c:v>
                </c:pt>
                <c:pt idx="432">
                  <c:v>5.6319999999999999E-3</c:v>
                </c:pt>
                <c:pt idx="433">
                  <c:v>2.6273999999999999E-2</c:v>
                </c:pt>
                <c:pt idx="434">
                  <c:v>5.6587999999999999E-2</c:v>
                </c:pt>
                <c:pt idx="435">
                  <c:v>5.1271999999999998E-2</c:v>
                </c:pt>
                <c:pt idx="436">
                  <c:v>8.0470000000000003E-3</c:v>
                </c:pt>
                <c:pt idx="437">
                  <c:v>7.3097999999999996E-2</c:v>
                </c:pt>
                <c:pt idx="438">
                  <c:v>4.1223000000000003E-2</c:v>
                </c:pt>
                <c:pt idx="439">
                  <c:v>8.8009999999999998E-3</c:v>
                </c:pt>
                <c:pt idx="440">
                  <c:v>3.3860000000000001E-3</c:v>
                </c:pt>
                <c:pt idx="441">
                  <c:v>6.0602000000000003E-2</c:v>
                </c:pt>
                <c:pt idx="442">
                  <c:v>9.0899999999999998E-4</c:v>
                </c:pt>
                <c:pt idx="443">
                  <c:v>5.2753000000000001E-2</c:v>
                </c:pt>
                <c:pt idx="444">
                  <c:v>7.1882000000000001E-2</c:v>
                </c:pt>
                <c:pt idx="445">
                  <c:v>0.157388</c:v>
                </c:pt>
                <c:pt idx="446">
                  <c:v>5.5393999999999999E-2</c:v>
                </c:pt>
                <c:pt idx="447">
                  <c:v>0.10195799999999999</c:v>
                </c:pt>
                <c:pt idx="448">
                  <c:v>1.6315E-2</c:v>
                </c:pt>
                <c:pt idx="449">
                  <c:v>4.9569999999999996E-3</c:v>
                </c:pt>
                <c:pt idx="450">
                  <c:v>2.7330000000000002E-3</c:v>
                </c:pt>
                <c:pt idx="451">
                  <c:v>2.4455000000000001E-2</c:v>
                </c:pt>
                <c:pt idx="452">
                  <c:v>6.2350000000000001E-3</c:v>
                </c:pt>
                <c:pt idx="453">
                  <c:v>0.10929</c:v>
                </c:pt>
                <c:pt idx="454">
                  <c:v>5.4799999999999998E-4</c:v>
                </c:pt>
                <c:pt idx="455">
                  <c:v>8.7259999999999994E-3</c:v>
                </c:pt>
                <c:pt idx="456">
                  <c:v>2.6464000000000001E-2</c:v>
                </c:pt>
                <c:pt idx="457">
                  <c:v>5.3600000000000002E-3</c:v>
                </c:pt>
                <c:pt idx="458">
                  <c:v>6.1510000000000002E-3</c:v>
                </c:pt>
                <c:pt idx="459">
                  <c:v>1.8107000000000002E-2</c:v>
                </c:pt>
                <c:pt idx="460">
                  <c:v>8.7060000000000002E-3</c:v>
                </c:pt>
                <c:pt idx="461">
                  <c:v>6.8403000000000005E-2</c:v>
                </c:pt>
                <c:pt idx="462">
                  <c:v>4.122E-2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5-A547-8AAF-917F25A63F9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3.7349E-2</c:v>
                </c:pt>
                <c:pt idx="1">
                  <c:v>1.9070000000000001E-3</c:v>
                </c:pt>
                <c:pt idx="2">
                  <c:v>4.0821000000000003E-2</c:v>
                </c:pt>
                <c:pt idx="3">
                  <c:v>1.5690000000000001E-3</c:v>
                </c:pt>
                <c:pt idx="4">
                  <c:v>7.3352000000000001E-2</c:v>
                </c:pt>
                <c:pt idx="5">
                  <c:v>1.7330000000000002E-2</c:v>
                </c:pt>
                <c:pt idx="6">
                  <c:v>6.7389000000000004E-2</c:v>
                </c:pt>
                <c:pt idx="7">
                  <c:v>5.4974000000000002E-2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0.262098</c:v>
                </c:pt>
                <c:pt idx="14">
                  <c:v>0.63379200000000002</c:v>
                </c:pt>
                <c:pt idx="15">
                  <c:v>0.61697199999999996</c:v>
                </c:pt>
                <c:pt idx="16">
                  <c:v>0.68728999999999996</c:v>
                </c:pt>
                <c:pt idx="17">
                  <c:v>0.68347100000000005</c:v>
                </c:pt>
                <c:pt idx="18">
                  <c:v>0.72430300000000003</c:v>
                </c:pt>
                <c:pt idx="19">
                  <c:v>0.64402999999999999</c:v>
                </c:pt>
                <c:pt idx="20">
                  <c:v>0.84446500000000002</c:v>
                </c:pt>
                <c:pt idx="21">
                  <c:v>0.88526400000000005</c:v>
                </c:pt>
                <c:pt idx="22">
                  <c:v>0.87163400000000002</c:v>
                </c:pt>
                <c:pt idx="23">
                  <c:v>0.89080999999999999</c:v>
                </c:pt>
                <c:pt idx="24">
                  <c:v>0.90190999999999999</c:v>
                </c:pt>
                <c:pt idx="25">
                  <c:v>0.83131100000000002</c:v>
                </c:pt>
                <c:pt idx="26">
                  <c:v>0.85766200000000004</c:v>
                </c:pt>
                <c:pt idx="27">
                  <c:v>0.90703599999999995</c:v>
                </c:pt>
                <c:pt idx="28">
                  <c:v>0.86830200000000002</c:v>
                </c:pt>
                <c:pt idx="29">
                  <c:v>0.89889699999999995</c:v>
                </c:pt>
                <c:pt idx="30">
                  <c:v>0.87931499999999996</c:v>
                </c:pt>
                <c:pt idx="31">
                  <c:v>0.93411999999999995</c:v>
                </c:pt>
                <c:pt idx="32">
                  <c:v>0.90243899999999999</c:v>
                </c:pt>
                <c:pt idx="33">
                  <c:v>0.89983900000000006</c:v>
                </c:pt>
                <c:pt idx="34">
                  <c:v>0.915883</c:v>
                </c:pt>
                <c:pt idx="35">
                  <c:v>0.91740999999999995</c:v>
                </c:pt>
                <c:pt idx="36">
                  <c:v>0.94299699999999997</c:v>
                </c:pt>
                <c:pt idx="37">
                  <c:v>0.92504200000000003</c:v>
                </c:pt>
                <c:pt idx="38">
                  <c:v>0.90647800000000001</c:v>
                </c:pt>
                <c:pt idx="39">
                  <c:v>0.94145800000000002</c:v>
                </c:pt>
                <c:pt idx="40">
                  <c:v>0.943801</c:v>
                </c:pt>
                <c:pt idx="41">
                  <c:v>0.93911999999999995</c:v>
                </c:pt>
                <c:pt idx="42">
                  <c:v>0.94239600000000001</c:v>
                </c:pt>
                <c:pt idx="43">
                  <c:v>0.92381599999999997</c:v>
                </c:pt>
                <c:pt idx="44">
                  <c:v>0.94348500000000002</c:v>
                </c:pt>
                <c:pt idx="45">
                  <c:v>0.96419500000000002</c:v>
                </c:pt>
                <c:pt idx="46">
                  <c:v>0.96238100000000004</c:v>
                </c:pt>
                <c:pt idx="47">
                  <c:v>0.95881099999999997</c:v>
                </c:pt>
                <c:pt idx="48">
                  <c:v>0.97548699999999999</c:v>
                </c:pt>
                <c:pt idx="49">
                  <c:v>0.97346200000000005</c:v>
                </c:pt>
                <c:pt idx="50">
                  <c:v>0.96419299999999997</c:v>
                </c:pt>
                <c:pt idx="51">
                  <c:v>0.96674400000000005</c:v>
                </c:pt>
                <c:pt idx="52">
                  <c:v>0.96580699999999997</c:v>
                </c:pt>
                <c:pt idx="53">
                  <c:v>0.96785100000000002</c:v>
                </c:pt>
                <c:pt idx="54">
                  <c:v>0.97087400000000001</c:v>
                </c:pt>
                <c:pt idx="55">
                  <c:v>0.97268200000000005</c:v>
                </c:pt>
                <c:pt idx="56">
                  <c:v>0.96686000000000005</c:v>
                </c:pt>
                <c:pt idx="57">
                  <c:v>0.97986200000000001</c:v>
                </c:pt>
                <c:pt idx="58">
                  <c:v>0.97836299999999998</c:v>
                </c:pt>
                <c:pt idx="59">
                  <c:v>0.97662099999999996</c:v>
                </c:pt>
                <c:pt idx="60">
                  <c:v>0.96953800000000001</c:v>
                </c:pt>
                <c:pt idx="61">
                  <c:v>0.97696099999999997</c:v>
                </c:pt>
                <c:pt idx="62">
                  <c:v>0.97599800000000003</c:v>
                </c:pt>
                <c:pt idx="63">
                  <c:v>0.97468999999999995</c:v>
                </c:pt>
                <c:pt idx="64">
                  <c:v>0.97923800000000005</c:v>
                </c:pt>
                <c:pt idx="65">
                  <c:v>0.97637700000000005</c:v>
                </c:pt>
                <c:pt idx="66">
                  <c:v>0.97549399999999997</c:v>
                </c:pt>
                <c:pt idx="67">
                  <c:v>0.97348299999999999</c:v>
                </c:pt>
                <c:pt idx="68">
                  <c:v>0.97036500000000003</c:v>
                </c:pt>
                <c:pt idx="69">
                  <c:v>0.96965100000000004</c:v>
                </c:pt>
                <c:pt idx="70">
                  <c:v>0.981742</c:v>
                </c:pt>
                <c:pt idx="71">
                  <c:v>0.97234100000000001</c:v>
                </c:pt>
                <c:pt idx="72">
                  <c:v>0.96445199999999998</c:v>
                </c:pt>
                <c:pt idx="73">
                  <c:v>0.97829500000000003</c:v>
                </c:pt>
                <c:pt idx="74">
                  <c:v>0.98547300000000004</c:v>
                </c:pt>
                <c:pt idx="75">
                  <c:v>0.98052099999999998</c:v>
                </c:pt>
                <c:pt idx="76">
                  <c:v>0.98088699999999995</c:v>
                </c:pt>
                <c:pt idx="77">
                  <c:v>0.97650700000000001</c:v>
                </c:pt>
                <c:pt idx="78">
                  <c:v>0.98939299999999997</c:v>
                </c:pt>
                <c:pt idx="79">
                  <c:v>0.99286300000000005</c:v>
                </c:pt>
                <c:pt idx="80">
                  <c:v>0.99485699999999999</c:v>
                </c:pt>
                <c:pt idx="81">
                  <c:v>0.994699</c:v>
                </c:pt>
                <c:pt idx="82">
                  <c:v>0.99506799999999995</c:v>
                </c:pt>
                <c:pt idx="83">
                  <c:v>0.99607100000000004</c:v>
                </c:pt>
                <c:pt idx="84">
                  <c:v>0.99313799999999997</c:v>
                </c:pt>
                <c:pt idx="85">
                  <c:v>0.99551500000000004</c:v>
                </c:pt>
                <c:pt idx="86">
                  <c:v>0.99586200000000002</c:v>
                </c:pt>
                <c:pt idx="87">
                  <c:v>0.99631800000000004</c:v>
                </c:pt>
                <c:pt idx="88">
                  <c:v>0.99279300000000004</c:v>
                </c:pt>
                <c:pt idx="89">
                  <c:v>0.99635799999999997</c:v>
                </c:pt>
                <c:pt idx="90">
                  <c:v>0.99214199999999997</c:v>
                </c:pt>
                <c:pt idx="91">
                  <c:v>0.99592099999999995</c:v>
                </c:pt>
                <c:pt idx="92">
                  <c:v>0.99328499999999997</c:v>
                </c:pt>
                <c:pt idx="93">
                  <c:v>0.99485500000000004</c:v>
                </c:pt>
                <c:pt idx="94">
                  <c:v>0.99265400000000004</c:v>
                </c:pt>
                <c:pt idx="95">
                  <c:v>0.99338400000000004</c:v>
                </c:pt>
                <c:pt idx="96">
                  <c:v>0.99322600000000005</c:v>
                </c:pt>
                <c:pt idx="97">
                  <c:v>0.99230799999999997</c:v>
                </c:pt>
                <c:pt idx="98">
                  <c:v>0.99394499999999997</c:v>
                </c:pt>
                <c:pt idx="99">
                  <c:v>0.99231999999999998</c:v>
                </c:pt>
                <c:pt idx="100">
                  <c:v>0.99567499999999998</c:v>
                </c:pt>
                <c:pt idx="101">
                  <c:v>0.987155</c:v>
                </c:pt>
                <c:pt idx="102">
                  <c:v>0.99251</c:v>
                </c:pt>
                <c:pt idx="103">
                  <c:v>0.99336999999999998</c:v>
                </c:pt>
                <c:pt idx="104">
                  <c:v>0.995286</c:v>
                </c:pt>
                <c:pt idx="105">
                  <c:v>0.991066</c:v>
                </c:pt>
                <c:pt idx="106">
                  <c:v>0.98749900000000002</c:v>
                </c:pt>
                <c:pt idx="107">
                  <c:v>0.98744299999999996</c:v>
                </c:pt>
                <c:pt idx="108">
                  <c:v>0.98362799999999995</c:v>
                </c:pt>
                <c:pt idx="109">
                  <c:v>0.98146</c:v>
                </c:pt>
                <c:pt idx="110">
                  <c:v>0.98502299999999998</c:v>
                </c:pt>
                <c:pt idx="111">
                  <c:v>0.98417100000000002</c:v>
                </c:pt>
                <c:pt idx="112">
                  <c:v>0.98320099999999999</c:v>
                </c:pt>
                <c:pt idx="113">
                  <c:v>0.98994400000000005</c:v>
                </c:pt>
                <c:pt idx="114">
                  <c:v>0.985236</c:v>
                </c:pt>
                <c:pt idx="115">
                  <c:v>0.98458299999999999</c:v>
                </c:pt>
                <c:pt idx="116">
                  <c:v>0.97755300000000001</c:v>
                </c:pt>
                <c:pt idx="117">
                  <c:v>0.98292599999999997</c:v>
                </c:pt>
                <c:pt idx="118">
                  <c:v>0.97576300000000005</c:v>
                </c:pt>
                <c:pt idx="119">
                  <c:v>0.97379599999999999</c:v>
                </c:pt>
                <c:pt idx="120">
                  <c:v>0.97733400000000004</c:v>
                </c:pt>
                <c:pt idx="121">
                  <c:v>0.98490500000000003</c:v>
                </c:pt>
                <c:pt idx="122">
                  <c:v>0.96460999999999997</c:v>
                </c:pt>
                <c:pt idx="123">
                  <c:v>0.96777400000000002</c:v>
                </c:pt>
                <c:pt idx="124">
                  <c:v>0.97415600000000002</c:v>
                </c:pt>
                <c:pt idx="125">
                  <c:v>0.94964599999999999</c:v>
                </c:pt>
                <c:pt idx="126">
                  <c:v>0.95265599999999995</c:v>
                </c:pt>
                <c:pt idx="127">
                  <c:v>0.97247600000000001</c:v>
                </c:pt>
                <c:pt idx="128">
                  <c:v>0.95629900000000001</c:v>
                </c:pt>
                <c:pt idx="129">
                  <c:v>0.95089400000000002</c:v>
                </c:pt>
                <c:pt idx="130">
                  <c:v>0.95185900000000001</c:v>
                </c:pt>
                <c:pt idx="131">
                  <c:v>0.94829300000000005</c:v>
                </c:pt>
                <c:pt idx="132">
                  <c:v>0.94311199999999995</c:v>
                </c:pt>
                <c:pt idx="133">
                  <c:v>0.94370500000000002</c:v>
                </c:pt>
                <c:pt idx="134">
                  <c:v>0.91435999999999995</c:v>
                </c:pt>
                <c:pt idx="135">
                  <c:v>0.91715999999999998</c:v>
                </c:pt>
                <c:pt idx="136">
                  <c:v>0.90088000000000001</c:v>
                </c:pt>
                <c:pt idx="137">
                  <c:v>0.94555199999999995</c:v>
                </c:pt>
                <c:pt idx="138">
                  <c:v>0.93950199999999995</c:v>
                </c:pt>
                <c:pt idx="139">
                  <c:v>0.96170699999999998</c:v>
                </c:pt>
                <c:pt idx="140">
                  <c:v>0.94315499999999997</c:v>
                </c:pt>
                <c:pt idx="141">
                  <c:v>0.95540999999999998</c:v>
                </c:pt>
                <c:pt idx="142">
                  <c:v>0.94136299999999995</c:v>
                </c:pt>
                <c:pt idx="143">
                  <c:v>0.94247199999999998</c:v>
                </c:pt>
                <c:pt idx="144">
                  <c:v>0.929809</c:v>
                </c:pt>
                <c:pt idx="145">
                  <c:v>0.90307800000000005</c:v>
                </c:pt>
                <c:pt idx="146">
                  <c:v>0.88938499999999998</c:v>
                </c:pt>
                <c:pt idx="147">
                  <c:v>0.87929599999999997</c:v>
                </c:pt>
                <c:pt idx="148">
                  <c:v>0.89049500000000004</c:v>
                </c:pt>
                <c:pt idx="149">
                  <c:v>0.85585100000000003</c:v>
                </c:pt>
                <c:pt idx="150">
                  <c:v>0.86650199999999999</c:v>
                </c:pt>
                <c:pt idx="151">
                  <c:v>0.88469100000000001</c:v>
                </c:pt>
                <c:pt idx="152">
                  <c:v>0.84327700000000005</c:v>
                </c:pt>
                <c:pt idx="153">
                  <c:v>0.76107400000000003</c:v>
                </c:pt>
                <c:pt idx="154">
                  <c:v>0.560025</c:v>
                </c:pt>
                <c:pt idx="155">
                  <c:v>0.833708</c:v>
                </c:pt>
                <c:pt idx="156">
                  <c:v>0.68762100000000004</c:v>
                </c:pt>
                <c:pt idx="157">
                  <c:v>0.67974500000000004</c:v>
                </c:pt>
                <c:pt idx="158">
                  <c:v>0.65954100000000004</c:v>
                </c:pt>
                <c:pt idx="159">
                  <c:v>0.452154</c:v>
                </c:pt>
                <c:pt idx="160">
                  <c:v>0.59889400000000004</c:v>
                </c:pt>
                <c:pt idx="161">
                  <c:v>0.57509500000000002</c:v>
                </c:pt>
                <c:pt idx="162">
                  <c:v>0.63546800000000003</c:v>
                </c:pt>
                <c:pt idx="163">
                  <c:v>0.585642</c:v>
                </c:pt>
                <c:pt idx="164">
                  <c:v>0.81450900000000004</c:v>
                </c:pt>
                <c:pt idx="165">
                  <c:v>0.87753300000000001</c:v>
                </c:pt>
                <c:pt idx="166">
                  <c:v>0.905362</c:v>
                </c:pt>
                <c:pt idx="167">
                  <c:v>0.93404200000000004</c:v>
                </c:pt>
                <c:pt idx="168">
                  <c:v>0.94836600000000004</c:v>
                </c:pt>
                <c:pt idx="169">
                  <c:v>0.89379299999999995</c:v>
                </c:pt>
                <c:pt idx="170">
                  <c:v>0.91952299999999998</c:v>
                </c:pt>
                <c:pt idx="171">
                  <c:v>0.91581800000000002</c:v>
                </c:pt>
                <c:pt idx="172">
                  <c:v>0.91023900000000002</c:v>
                </c:pt>
                <c:pt idx="173">
                  <c:v>0.83118499999999995</c:v>
                </c:pt>
                <c:pt idx="174">
                  <c:v>0.87208600000000003</c:v>
                </c:pt>
                <c:pt idx="175">
                  <c:v>0.83342000000000005</c:v>
                </c:pt>
                <c:pt idx="176">
                  <c:v>0.86208399999999996</c:v>
                </c:pt>
                <c:pt idx="177">
                  <c:v>0.90425900000000003</c:v>
                </c:pt>
                <c:pt idx="178">
                  <c:v>0.84319599999999995</c:v>
                </c:pt>
                <c:pt idx="179">
                  <c:v>0.79490400000000005</c:v>
                </c:pt>
                <c:pt idx="180">
                  <c:v>0.63227599999999995</c:v>
                </c:pt>
                <c:pt idx="181">
                  <c:v>0.68628500000000003</c:v>
                </c:pt>
                <c:pt idx="182">
                  <c:v>0.68848399999999998</c:v>
                </c:pt>
                <c:pt idx="183">
                  <c:v>0.67705099999999996</c:v>
                </c:pt>
                <c:pt idx="184">
                  <c:v>0.462258</c:v>
                </c:pt>
                <c:pt idx="185">
                  <c:v>0.38536500000000001</c:v>
                </c:pt>
                <c:pt idx="186">
                  <c:v>0.49823699999999999</c:v>
                </c:pt>
                <c:pt idx="187">
                  <c:v>0.31929200000000002</c:v>
                </c:pt>
                <c:pt idx="188">
                  <c:v>7.1599999999999997E-2</c:v>
                </c:pt>
                <c:pt idx="189">
                  <c:v>5.79E-2</c:v>
                </c:pt>
                <c:pt idx="190">
                  <c:v>0.14716799999999999</c:v>
                </c:pt>
                <c:pt idx="191">
                  <c:v>0.236933</c:v>
                </c:pt>
                <c:pt idx="192">
                  <c:v>0.35405799999999998</c:v>
                </c:pt>
                <c:pt idx="193">
                  <c:v>0.41502299999999998</c:v>
                </c:pt>
                <c:pt idx="194">
                  <c:v>0.168133</c:v>
                </c:pt>
                <c:pt idx="195">
                  <c:v>0.34982799999999997</c:v>
                </c:pt>
                <c:pt idx="196">
                  <c:v>0.45277699999999999</c:v>
                </c:pt>
                <c:pt idx="197">
                  <c:v>0.32765</c:v>
                </c:pt>
                <c:pt idx="198">
                  <c:v>0.291431</c:v>
                </c:pt>
                <c:pt idx="199">
                  <c:v>0.47345100000000001</c:v>
                </c:pt>
                <c:pt idx="200">
                  <c:v>0.27547300000000002</c:v>
                </c:pt>
                <c:pt idx="201">
                  <c:v>0.23285400000000001</c:v>
                </c:pt>
                <c:pt idx="202">
                  <c:v>0.31983600000000001</c:v>
                </c:pt>
                <c:pt idx="203">
                  <c:v>0.39240199999999997</c:v>
                </c:pt>
                <c:pt idx="204">
                  <c:v>0.27849299999999999</c:v>
                </c:pt>
                <c:pt idx="205">
                  <c:v>0.117303</c:v>
                </c:pt>
                <c:pt idx="206">
                  <c:v>0.15306500000000001</c:v>
                </c:pt>
                <c:pt idx="207">
                  <c:v>0.14958299999999999</c:v>
                </c:pt>
                <c:pt idx="208">
                  <c:v>0.27394400000000002</c:v>
                </c:pt>
                <c:pt idx="209">
                  <c:v>0.10771699999999999</c:v>
                </c:pt>
                <c:pt idx="210">
                  <c:v>6.7835999999999994E-2</c:v>
                </c:pt>
                <c:pt idx="211">
                  <c:v>0.108135</c:v>
                </c:pt>
                <c:pt idx="212">
                  <c:v>0.22198899999999999</c:v>
                </c:pt>
                <c:pt idx="213">
                  <c:v>0.101948</c:v>
                </c:pt>
                <c:pt idx="214">
                  <c:v>0.23991000000000001</c:v>
                </c:pt>
                <c:pt idx="215">
                  <c:v>0.13358</c:v>
                </c:pt>
                <c:pt idx="216">
                  <c:v>0.10152700000000001</c:v>
                </c:pt>
                <c:pt idx="217">
                  <c:v>8.3017999999999995E-2</c:v>
                </c:pt>
                <c:pt idx="218">
                  <c:v>0.20874500000000001</c:v>
                </c:pt>
                <c:pt idx="219">
                  <c:v>0.110364</c:v>
                </c:pt>
                <c:pt idx="220">
                  <c:v>8.0347000000000002E-2</c:v>
                </c:pt>
                <c:pt idx="221">
                  <c:v>0.159554</c:v>
                </c:pt>
                <c:pt idx="222">
                  <c:v>8.8746000000000005E-2</c:v>
                </c:pt>
                <c:pt idx="223">
                  <c:v>9.0823000000000001E-2</c:v>
                </c:pt>
                <c:pt idx="224">
                  <c:v>0.27805400000000002</c:v>
                </c:pt>
                <c:pt idx="225">
                  <c:v>0.284721</c:v>
                </c:pt>
                <c:pt idx="226">
                  <c:v>0.22759799999999999</c:v>
                </c:pt>
                <c:pt idx="227">
                  <c:v>7.0758000000000001E-2</c:v>
                </c:pt>
                <c:pt idx="228">
                  <c:v>0.23352600000000001</c:v>
                </c:pt>
                <c:pt idx="229">
                  <c:v>0.127447</c:v>
                </c:pt>
                <c:pt idx="230">
                  <c:v>0.40799200000000002</c:v>
                </c:pt>
                <c:pt idx="231">
                  <c:v>0.33905600000000002</c:v>
                </c:pt>
                <c:pt idx="232">
                  <c:v>0.38221300000000002</c:v>
                </c:pt>
                <c:pt idx="233">
                  <c:v>0.193907</c:v>
                </c:pt>
                <c:pt idx="234">
                  <c:v>0.40634399999999998</c:v>
                </c:pt>
                <c:pt idx="235">
                  <c:v>0.25488699999999997</c:v>
                </c:pt>
                <c:pt idx="236">
                  <c:v>0.284636</c:v>
                </c:pt>
                <c:pt idx="237">
                  <c:v>0.341082</c:v>
                </c:pt>
                <c:pt idx="238">
                  <c:v>0.53878599999999999</c:v>
                </c:pt>
                <c:pt idx="239">
                  <c:v>0.23249800000000001</c:v>
                </c:pt>
                <c:pt idx="240">
                  <c:v>0.36114400000000002</c:v>
                </c:pt>
                <c:pt idx="241">
                  <c:v>9.9624000000000004E-2</c:v>
                </c:pt>
                <c:pt idx="242">
                  <c:v>4.1451000000000002E-2</c:v>
                </c:pt>
                <c:pt idx="243">
                  <c:v>0.324156</c:v>
                </c:pt>
                <c:pt idx="244">
                  <c:v>0.31872800000000001</c:v>
                </c:pt>
                <c:pt idx="245">
                  <c:v>0.23725299999999999</c:v>
                </c:pt>
                <c:pt idx="246">
                  <c:v>0.45269599999999999</c:v>
                </c:pt>
                <c:pt idx="247">
                  <c:v>0.60758800000000002</c:v>
                </c:pt>
                <c:pt idx="248">
                  <c:v>0.65200800000000003</c:v>
                </c:pt>
                <c:pt idx="249">
                  <c:v>0.62669200000000003</c:v>
                </c:pt>
                <c:pt idx="250">
                  <c:v>0.74782999999999999</c:v>
                </c:pt>
                <c:pt idx="251">
                  <c:v>0.74790599999999996</c:v>
                </c:pt>
                <c:pt idx="252">
                  <c:v>0.81359000000000004</c:v>
                </c:pt>
                <c:pt idx="253">
                  <c:v>0.81666899999999998</c:v>
                </c:pt>
                <c:pt idx="254">
                  <c:v>0.812585</c:v>
                </c:pt>
                <c:pt idx="255">
                  <c:v>0.87286300000000006</c:v>
                </c:pt>
                <c:pt idx="256">
                  <c:v>0.85692199999999996</c:v>
                </c:pt>
                <c:pt idx="257">
                  <c:v>0.85963599999999996</c:v>
                </c:pt>
                <c:pt idx="258">
                  <c:v>0.89804099999999998</c:v>
                </c:pt>
                <c:pt idx="259">
                  <c:v>0.84136500000000003</c:v>
                </c:pt>
                <c:pt idx="260">
                  <c:v>0.89794700000000005</c:v>
                </c:pt>
                <c:pt idx="261">
                  <c:v>0.92182399999999998</c:v>
                </c:pt>
                <c:pt idx="262">
                  <c:v>0.88000500000000004</c:v>
                </c:pt>
                <c:pt idx="263">
                  <c:v>0.927948</c:v>
                </c:pt>
                <c:pt idx="264">
                  <c:v>0.91920400000000002</c:v>
                </c:pt>
                <c:pt idx="265">
                  <c:v>0.85671299999999995</c:v>
                </c:pt>
                <c:pt idx="266">
                  <c:v>0.89286900000000002</c:v>
                </c:pt>
                <c:pt idx="267">
                  <c:v>0.80942599999999998</c:v>
                </c:pt>
                <c:pt idx="268">
                  <c:v>0.72357499999999997</c:v>
                </c:pt>
                <c:pt idx="269">
                  <c:v>0.66311399999999998</c:v>
                </c:pt>
                <c:pt idx="270">
                  <c:v>0.46459800000000001</c:v>
                </c:pt>
                <c:pt idx="271">
                  <c:v>0.48685899999999999</c:v>
                </c:pt>
                <c:pt idx="272">
                  <c:v>0.71654700000000005</c:v>
                </c:pt>
                <c:pt idx="273">
                  <c:v>0.39174599999999998</c:v>
                </c:pt>
                <c:pt idx="274">
                  <c:v>0.4773</c:v>
                </c:pt>
                <c:pt idx="275">
                  <c:v>0.55487600000000004</c:v>
                </c:pt>
                <c:pt idx="276">
                  <c:v>0.68337800000000004</c:v>
                </c:pt>
                <c:pt idx="277">
                  <c:v>0.75893900000000003</c:v>
                </c:pt>
                <c:pt idx="278">
                  <c:v>0.58080900000000002</c:v>
                </c:pt>
                <c:pt idx="279">
                  <c:v>0.799068</c:v>
                </c:pt>
                <c:pt idx="280">
                  <c:v>0.83300600000000002</c:v>
                </c:pt>
                <c:pt idx="281">
                  <c:v>0.85916599999999999</c:v>
                </c:pt>
                <c:pt idx="282">
                  <c:v>0.80591800000000002</c:v>
                </c:pt>
                <c:pt idx="283">
                  <c:v>0.78233799999999998</c:v>
                </c:pt>
                <c:pt idx="284">
                  <c:v>0.86375199999999996</c:v>
                </c:pt>
                <c:pt idx="285">
                  <c:v>0.88037699999999997</c:v>
                </c:pt>
                <c:pt idx="286">
                  <c:v>0.85392699999999999</c:v>
                </c:pt>
                <c:pt idx="287">
                  <c:v>0.88144999999999996</c:v>
                </c:pt>
                <c:pt idx="288">
                  <c:v>0.89956599999999998</c:v>
                </c:pt>
                <c:pt idx="289">
                  <c:v>0.92054999999999998</c:v>
                </c:pt>
                <c:pt idx="290">
                  <c:v>0.91499600000000003</c:v>
                </c:pt>
                <c:pt idx="291">
                  <c:v>0.93783700000000003</c:v>
                </c:pt>
                <c:pt idx="292">
                  <c:v>0.93446799999999997</c:v>
                </c:pt>
                <c:pt idx="293">
                  <c:v>0.94316900000000004</c:v>
                </c:pt>
                <c:pt idx="294">
                  <c:v>0.95416699999999999</c:v>
                </c:pt>
                <c:pt idx="295">
                  <c:v>0.92402300000000004</c:v>
                </c:pt>
                <c:pt idx="296">
                  <c:v>0.94535199999999997</c:v>
                </c:pt>
                <c:pt idx="297">
                  <c:v>0.886598</c:v>
                </c:pt>
                <c:pt idx="298">
                  <c:v>0.91237900000000005</c:v>
                </c:pt>
                <c:pt idx="299">
                  <c:v>0.89884600000000003</c:v>
                </c:pt>
                <c:pt idx="300">
                  <c:v>0.94431799999999999</c:v>
                </c:pt>
                <c:pt idx="301">
                  <c:v>0.86998299999999995</c:v>
                </c:pt>
                <c:pt idx="302">
                  <c:v>0.95710700000000004</c:v>
                </c:pt>
                <c:pt idx="303">
                  <c:v>0.91895000000000004</c:v>
                </c:pt>
                <c:pt idx="304">
                  <c:v>0.93433600000000006</c:v>
                </c:pt>
                <c:pt idx="305">
                  <c:v>0.96813700000000003</c:v>
                </c:pt>
                <c:pt idx="306">
                  <c:v>0.95081599999999999</c:v>
                </c:pt>
                <c:pt idx="307">
                  <c:v>0.94716299999999998</c:v>
                </c:pt>
                <c:pt idx="308">
                  <c:v>0.95779000000000003</c:v>
                </c:pt>
                <c:pt idx="309">
                  <c:v>0.95481400000000005</c:v>
                </c:pt>
                <c:pt idx="310">
                  <c:v>0.97413000000000005</c:v>
                </c:pt>
                <c:pt idx="311">
                  <c:v>0.96831100000000003</c:v>
                </c:pt>
                <c:pt idx="312">
                  <c:v>0.97344299999999995</c:v>
                </c:pt>
                <c:pt idx="313">
                  <c:v>0.96681700000000004</c:v>
                </c:pt>
                <c:pt idx="314">
                  <c:v>0.96387800000000001</c:v>
                </c:pt>
                <c:pt idx="315">
                  <c:v>0.97463299999999997</c:v>
                </c:pt>
                <c:pt idx="316">
                  <c:v>0.978653</c:v>
                </c:pt>
                <c:pt idx="317">
                  <c:v>0.97038599999999997</c:v>
                </c:pt>
                <c:pt idx="318">
                  <c:v>0.98149900000000001</c:v>
                </c:pt>
                <c:pt idx="319">
                  <c:v>0.97482800000000003</c:v>
                </c:pt>
                <c:pt idx="320">
                  <c:v>0.97151399999999999</c:v>
                </c:pt>
                <c:pt idx="321">
                  <c:v>0.98070199999999996</c:v>
                </c:pt>
                <c:pt idx="322">
                  <c:v>0.97688699999999995</c:v>
                </c:pt>
                <c:pt idx="323">
                  <c:v>0.98242300000000005</c:v>
                </c:pt>
                <c:pt idx="324">
                  <c:v>0.98113600000000001</c:v>
                </c:pt>
                <c:pt idx="325">
                  <c:v>0.98687100000000005</c:v>
                </c:pt>
                <c:pt idx="326">
                  <c:v>0.98512900000000003</c:v>
                </c:pt>
                <c:pt idx="327">
                  <c:v>0.98509100000000005</c:v>
                </c:pt>
                <c:pt idx="328">
                  <c:v>0.98798600000000003</c:v>
                </c:pt>
                <c:pt idx="329">
                  <c:v>0.98285800000000001</c:v>
                </c:pt>
                <c:pt idx="330">
                  <c:v>0.98912</c:v>
                </c:pt>
                <c:pt idx="331">
                  <c:v>0.99189700000000003</c:v>
                </c:pt>
                <c:pt idx="332">
                  <c:v>0.99123700000000003</c:v>
                </c:pt>
                <c:pt idx="333">
                  <c:v>0.98721999999999999</c:v>
                </c:pt>
                <c:pt idx="334">
                  <c:v>0.99103399999999997</c:v>
                </c:pt>
                <c:pt idx="335">
                  <c:v>0.99054399999999998</c:v>
                </c:pt>
                <c:pt idx="336">
                  <c:v>0.99435200000000001</c:v>
                </c:pt>
                <c:pt idx="337">
                  <c:v>0.99283900000000003</c:v>
                </c:pt>
                <c:pt idx="338">
                  <c:v>0.98938400000000004</c:v>
                </c:pt>
                <c:pt idx="339">
                  <c:v>0.99535600000000002</c:v>
                </c:pt>
                <c:pt idx="340">
                  <c:v>0.99170499999999995</c:v>
                </c:pt>
                <c:pt idx="341">
                  <c:v>0.99507000000000001</c:v>
                </c:pt>
                <c:pt idx="342">
                  <c:v>0.99032200000000004</c:v>
                </c:pt>
                <c:pt idx="343">
                  <c:v>0.99467399999999995</c:v>
                </c:pt>
                <c:pt idx="344">
                  <c:v>0.99639299999999997</c:v>
                </c:pt>
                <c:pt idx="345">
                  <c:v>0.99333300000000002</c:v>
                </c:pt>
                <c:pt idx="346">
                  <c:v>0.992039</c:v>
                </c:pt>
                <c:pt idx="347">
                  <c:v>0.99422200000000005</c:v>
                </c:pt>
                <c:pt idx="348">
                  <c:v>0.99566399999999999</c:v>
                </c:pt>
                <c:pt idx="349">
                  <c:v>0.99487899999999996</c:v>
                </c:pt>
                <c:pt idx="350">
                  <c:v>0.99220399999999997</c:v>
                </c:pt>
                <c:pt idx="351">
                  <c:v>0.99239599999999994</c:v>
                </c:pt>
                <c:pt idx="352">
                  <c:v>0.982657</c:v>
                </c:pt>
                <c:pt idx="353">
                  <c:v>0.98509599999999997</c:v>
                </c:pt>
                <c:pt idx="354">
                  <c:v>0.98466699999999996</c:v>
                </c:pt>
                <c:pt idx="355">
                  <c:v>0.98247899999999999</c:v>
                </c:pt>
                <c:pt idx="356">
                  <c:v>0.97945000000000004</c:v>
                </c:pt>
                <c:pt idx="357">
                  <c:v>0.97799599999999998</c:v>
                </c:pt>
                <c:pt idx="358">
                  <c:v>0.98592299999999999</c:v>
                </c:pt>
                <c:pt idx="359">
                  <c:v>0.97978900000000002</c:v>
                </c:pt>
                <c:pt idx="360">
                  <c:v>0.98207800000000001</c:v>
                </c:pt>
                <c:pt idx="361">
                  <c:v>0.97530499999999998</c:v>
                </c:pt>
                <c:pt idx="362">
                  <c:v>0.97619599999999995</c:v>
                </c:pt>
                <c:pt idx="363">
                  <c:v>0.98452099999999998</c:v>
                </c:pt>
                <c:pt idx="364">
                  <c:v>0.97537300000000005</c:v>
                </c:pt>
                <c:pt idx="365">
                  <c:v>0.97911899999999996</c:v>
                </c:pt>
                <c:pt idx="366">
                  <c:v>0.97441699999999998</c:v>
                </c:pt>
                <c:pt idx="367">
                  <c:v>0.97750800000000004</c:v>
                </c:pt>
                <c:pt idx="368">
                  <c:v>0.97610300000000005</c:v>
                </c:pt>
                <c:pt idx="369">
                  <c:v>0.96170299999999997</c:v>
                </c:pt>
                <c:pt idx="370">
                  <c:v>0.97621199999999997</c:v>
                </c:pt>
                <c:pt idx="371">
                  <c:v>0.97669300000000003</c:v>
                </c:pt>
                <c:pt idx="372">
                  <c:v>0.97131599999999996</c:v>
                </c:pt>
                <c:pt idx="373">
                  <c:v>0.96689000000000003</c:v>
                </c:pt>
                <c:pt idx="374">
                  <c:v>0.96338999999999997</c:v>
                </c:pt>
                <c:pt idx="375">
                  <c:v>0.97920099999999999</c:v>
                </c:pt>
                <c:pt idx="376">
                  <c:v>0.96892299999999998</c:v>
                </c:pt>
                <c:pt idx="377">
                  <c:v>0.962005</c:v>
                </c:pt>
                <c:pt idx="378">
                  <c:v>0.97353299999999998</c:v>
                </c:pt>
                <c:pt idx="379">
                  <c:v>0.96416400000000002</c:v>
                </c:pt>
                <c:pt idx="380">
                  <c:v>0.97186700000000004</c:v>
                </c:pt>
                <c:pt idx="381">
                  <c:v>0.966055</c:v>
                </c:pt>
                <c:pt idx="382">
                  <c:v>0.94470399999999999</c:v>
                </c:pt>
                <c:pt idx="383">
                  <c:v>0.95916699999999999</c:v>
                </c:pt>
                <c:pt idx="384">
                  <c:v>0.96748699999999999</c:v>
                </c:pt>
                <c:pt idx="385">
                  <c:v>0.95755800000000002</c:v>
                </c:pt>
                <c:pt idx="386">
                  <c:v>0.95007699999999995</c:v>
                </c:pt>
                <c:pt idx="387">
                  <c:v>0.96501499999999996</c:v>
                </c:pt>
                <c:pt idx="388">
                  <c:v>0.95628999999999997</c:v>
                </c:pt>
                <c:pt idx="389">
                  <c:v>0.93532499999999996</c:v>
                </c:pt>
                <c:pt idx="390">
                  <c:v>0.94720899999999997</c:v>
                </c:pt>
                <c:pt idx="391">
                  <c:v>0.93154899999999996</c:v>
                </c:pt>
                <c:pt idx="392">
                  <c:v>0.92484100000000002</c:v>
                </c:pt>
                <c:pt idx="393">
                  <c:v>0.95019299999999995</c:v>
                </c:pt>
                <c:pt idx="394">
                  <c:v>0.92469800000000002</c:v>
                </c:pt>
                <c:pt idx="395">
                  <c:v>0.95523199999999997</c:v>
                </c:pt>
                <c:pt idx="396">
                  <c:v>0.93363600000000002</c:v>
                </c:pt>
                <c:pt idx="397">
                  <c:v>0.93745800000000001</c:v>
                </c:pt>
                <c:pt idx="398">
                  <c:v>0.942191</c:v>
                </c:pt>
                <c:pt idx="399">
                  <c:v>0.85810699999999995</c:v>
                </c:pt>
                <c:pt idx="400">
                  <c:v>0.89784799999999998</c:v>
                </c:pt>
                <c:pt idx="401">
                  <c:v>0.92437499999999995</c:v>
                </c:pt>
                <c:pt idx="402">
                  <c:v>0.87570800000000004</c:v>
                </c:pt>
                <c:pt idx="403">
                  <c:v>0.89226700000000003</c:v>
                </c:pt>
                <c:pt idx="404">
                  <c:v>0.88004400000000005</c:v>
                </c:pt>
                <c:pt idx="405">
                  <c:v>0.88608299999999995</c:v>
                </c:pt>
                <c:pt idx="406">
                  <c:v>0.86733499999999997</c:v>
                </c:pt>
                <c:pt idx="407">
                  <c:v>0.832839</c:v>
                </c:pt>
                <c:pt idx="408">
                  <c:v>0.76561599999999996</c:v>
                </c:pt>
                <c:pt idx="409">
                  <c:v>0.81584999999999996</c:v>
                </c:pt>
                <c:pt idx="410">
                  <c:v>0.77973499999999996</c:v>
                </c:pt>
                <c:pt idx="411">
                  <c:v>0.70013400000000003</c:v>
                </c:pt>
                <c:pt idx="412">
                  <c:v>0.70108899999999996</c:v>
                </c:pt>
                <c:pt idx="413">
                  <c:v>4.6746999999999997E-2</c:v>
                </c:pt>
                <c:pt idx="414">
                  <c:v>5.8779999999999999E-2</c:v>
                </c:pt>
                <c:pt idx="415">
                  <c:v>1.1632E-2</c:v>
                </c:pt>
                <c:pt idx="416">
                  <c:v>0</c:v>
                </c:pt>
                <c:pt idx="417">
                  <c:v>4.3150000000000003E-3</c:v>
                </c:pt>
                <c:pt idx="418">
                  <c:v>0</c:v>
                </c:pt>
                <c:pt idx="419">
                  <c:v>9.3377000000000002E-2</c:v>
                </c:pt>
                <c:pt idx="420">
                  <c:v>1.7229000000000001E-2</c:v>
                </c:pt>
                <c:pt idx="421">
                  <c:v>7.4491000000000002E-2</c:v>
                </c:pt>
                <c:pt idx="422">
                  <c:v>2.3878E-2</c:v>
                </c:pt>
                <c:pt idx="423">
                  <c:v>2.6733E-2</c:v>
                </c:pt>
                <c:pt idx="424">
                  <c:v>1.7607999999999999E-2</c:v>
                </c:pt>
                <c:pt idx="425">
                  <c:v>4.1929999999999997E-3</c:v>
                </c:pt>
                <c:pt idx="426">
                  <c:v>8.0660000000000003E-3</c:v>
                </c:pt>
                <c:pt idx="427">
                  <c:v>2.4535000000000001E-2</c:v>
                </c:pt>
                <c:pt idx="428">
                  <c:v>3.4341999999999998E-2</c:v>
                </c:pt>
                <c:pt idx="429">
                  <c:v>4.0489999999999996E-3</c:v>
                </c:pt>
                <c:pt idx="430">
                  <c:v>3.3545999999999999E-2</c:v>
                </c:pt>
                <c:pt idx="431">
                  <c:v>2.7692999999999999E-2</c:v>
                </c:pt>
                <c:pt idx="432">
                  <c:v>2.5822000000000001E-2</c:v>
                </c:pt>
                <c:pt idx="433">
                  <c:v>2.7827000000000001E-2</c:v>
                </c:pt>
                <c:pt idx="434">
                  <c:v>3.8249999999999998E-3</c:v>
                </c:pt>
                <c:pt idx="435">
                  <c:v>1.3339999999999999E-2</c:v>
                </c:pt>
                <c:pt idx="436">
                  <c:v>7.1333999999999995E-2</c:v>
                </c:pt>
                <c:pt idx="437">
                  <c:v>6.8346000000000004E-2</c:v>
                </c:pt>
                <c:pt idx="438">
                  <c:v>6.0748000000000003E-2</c:v>
                </c:pt>
                <c:pt idx="439">
                  <c:v>3.3508000000000003E-2</c:v>
                </c:pt>
                <c:pt idx="440">
                  <c:v>2.0962999999999999E-2</c:v>
                </c:pt>
                <c:pt idx="441">
                  <c:v>2.9954999999999999E-2</c:v>
                </c:pt>
                <c:pt idx="442">
                  <c:v>1.2602E-2</c:v>
                </c:pt>
                <c:pt idx="443">
                  <c:v>2.4131E-2</c:v>
                </c:pt>
                <c:pt idx="444">
                  <c:v>8.0967999999999998E-2</c:v>
                </c:pt>
                <c:pt idx="445">
                  <c:v>2.7366000000000001E-2</c:v>
                </c:pt>
                <c:pt idx="446">
                  <c:v>2.7944E-2</c:v>
                </c:pt>
                <c:pt idx="447">
                  <c:v>1.3531E-2</c:v>
                </c:pt>
                <c:pt idx="448">
                  <c:v>4.9015000000000003E-2</c:v>
                </c:pt>
                <c:pt idx="449">
                  <c:v>2.2289E-2</c:v>
                </c:pt>
                <c:pt idx="450">
                  <c:v>2.1269E-2</c:v>
                </c:pt>
                <c:pt idx="451">
                  <c:v>0.129501</c:v>
                </c:pt>
                <c:pt idx="452">
                  <c:v>4.7066999999999998E-2</c:v>
                </c:pt>
                <c:pt idx="453">
                  <c:v>2.1342E-2</c:v>
                </c:pt>
                <c:pt idx="454">
                  <c:v>1.3873E-2</c:v>
                </c:pt>
                <c:pt idx="455">
                  <c:v>8.5749999999999993E-3</c:v>
                </c:pt>
                <c:pt idx="456">
                  <c:v>3.9480000000000001E-3</c:v>
                </c:pt>
                <c:pt idx="457">
                  <c:v>5.1650000000000003E-3</c:v>
                </c:pt>
                <c:pt idx="458">
                  <c:v>1.3689E-2</c:v>
                </c:pt>
                <c:pt idx="459">
                  <c:v>4.0499999999999998E-3</c:v>
                </c:pt>
                <c:pt idx="460">
                  <c:v>1.8079999999999999E-3</c:v>
                </c:pt>
                <c:pt idx="461">
                  <c:v>2.9794000000000001E-2</c:v>
                </c:pt>
                <c:pt idx="462">
                  <c:v>7.9973000000000002E-2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5-A547-8AAF-917F25A6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70351"/>
        <c:axId val="1"/>
      </c:scatterChart>
      <c:valAx>
        <c:axId val="199697035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703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0.25469571059146162</c:v>
                </c:pt>
                <c:pt idx="27">
                  <c:v>0</c:v>
                </c:pt>
                <c:pt idx="28">
                  <c:v>0.25421534840716153</c:v>
                </c:pt>
                <c:pt idx="29">
                  <c:v>0.30460523042735616</c:v>
                </c:pt>
                <c:pt idx="30">
                  <c:v>0</c:v>
                </c:pt>
                <c:pt idx="31">
                  <c:v>0.264110693760091</c:v>
                </c:pt>
                <c:pt idx="32">
                  <c:v>0.24007352343152716</c:v>
                </c:pt>
                <c:pt idx="33">
                  <c:v>0.28246903576802873</c:v>
                </c:pt>
                <c:pt idx="34">
                  <c:v>0.27157102961323631</c:v>
                </c:pt>
                <c:pt idx="35">
                  <c:v>0.31843257839046002</c:v>
                </c:pt>
                <c:pt idx="36">
                  <c:v>0.29860019368389279</c:v>
                </c:pt>
                <c:pt idx="37">
                  <c:v>0.31103699322573375</c:v>
                </c:pt>
                <c:pt idx="38">
                  <c:v>0.29401913007727015</c:v>
                </c:pt>
                <c:pt idx="39">
                  <c:v>0.3202798963879695</c:v>
                </c:pt>
                <c:pt idx="40">
                  <c:v>0.33346849129920597</c:v>
                </c:pt>
                <c:pt idx="41">
                  <c:v>0.31496950779245309</c:v>
                </c:pt>
                <c:pt idx="42">
                  <c:v>0.30854463982330954</c:v>
                </c:pt>
                <c:pt idx="43">
                  <c:v>0.33345069127329852</c:v>
                </c:pt>
                <c:pt idx="44">
                  <c:v>0.34730483856135441</c:v>
                </c:pt>
                <c:pt idx="45">
                  <c:v>0.33811277818490376</c:v>
                </c:pt>
                <c:pt idx="46">
                  <c:v>0.34555447694349478</c:v>
                </c:pt>
                <c:pt idx="47">
                  <c:v>0.32286356754432333</c:v>
                </c:pt>
                <c:pt idx="48">
                  <c:v>0.34618519003323101</c:v>
                </c:pt>
                <c:pt idx="49">
                  <c:v>0.33712769857873054</c:v>
                </c:pt>
                <c:pt idx="50">
                  <c:v>0.35184682296448599</c:v>
                </c:pt>
                <c:pt idx="51">
                  <c:v>0.34453944157396027</c:v>
                </c:pt>
                <c:pt idx="52">
                  <c:v>0.36965651896716611</c:v>
                </c:pt>
                <c:pt idx="53">
                  <c:v>0.34182969110333683</c:v>
                </c:pt>
                <c:pt idx="54">
                  <c:v>0.37577351194170772</c:v>
                </c:pt>
                <c:pt idx="55">
                  <c:v>0.36284888262650306</c:v>
                </c:pt>
                <c:pt idx="56">
                  <c:v>0.37460612268768773</c:v>
                </c:pt>
                <c:pt idx="57">
                  <c:v>0.37346301510110053</c:v>
                </c:pt>
                <c:pt idx="58">
                  <c:v>0.39428071936372672</c:v>
                </c:pt>
                <c:pt idx="59">
                  <c:v>0.38225959503994456</c:v>
                </c:pt>
                <c:pt idx="60">
                  <c:v>0.38016138043119424</c:v>
                </c:pt>
                <c:pt idx="61">
                  <c:v>0.37312684219651743</c:v>
                </c:pt>
                <c:pt idx="62">
                  <c:v>0.38873258563630519</c:v>
                </c:pt>
                <c:pt idx="63">
                  <c:v>0.37536627616782647</c:v>
                </c:pt>
                <c:pt idx="64">
                  <c:v>0.38550136503326071</c:v>
                </c:pt>
                <c:pt idx="65">
                  <c:v>0.38841575425961605</c:v>
                </c:pt>
                <c:pt idx="66">
                  <c:v>0.36255565323426819</c:v>
                </c:pt>
                <c:pt idx="67">
                  <c:v>0.36983550609311172</c:v>
                </c:pt>
                <c:pt idx="68">
                  <c:v>0.37856159095472558</c:v>
                </c:pt>
                <c:pt idx="69">
                  <c:v>0.38552208240071145</c:v>
                </c:pt>
                <c:pt idx="70">
                  <c:v>0.37667571111428461</c:v>
                </c:pt>
                <c:pt idx="71">
                  <c:v>0.37131789426748035</c:v>
                </c:pt>
                <c:pt idx="72">
                  <c:v>0.38997015715342254</c:v>
                </c:pt>
                <c:pt idx="73">
                  <c:v>0.39376942987123431</c:v>
                </c:pt>
                <c:pt idx="74">
                  <c:v>0.38880492339810152</c:v>
                </c:pt>
                <c:pt idx="75">
                  <c:v>0.39514469758718662</c:v>
                </c:pt>
                <c:pt idx="76">
                  <c:v>0.39410154381608542</c:v>
                </c:pt>
                <c:pt idx="77">
                  <c:v>0.39542041662453231</c:v>
                </c:pt>
                <c:pt idx="78">
                  <c:v>0.40432080130156017</c:v>
                </c:pt>
                <c:pt idx="79">
                  <c:v>0.39889415261974209</c:v>
                </c:pt>
                <c:pt idx="80">
                  <c:v>0.40591907705658214</c:v>
                </c:pt>
                <c:pt idx="81">
                  <c:v>0.42066126171115681</c:v>
                </c:pt>
                <c:pt idx="82">
                  <c:v>0.42720662231014872</c:v>
                </c:pt>
                <c:pt idx="83">
                  <c:v>0.42439684909258502</c:v>
                </c:pt>
                <c:pt idx="84">
                  <c:v>0.43298108927087925</c:v>
                </c:pt>
                <c:pt idx="85">
                  <c:v>0.42922580010134553</c:v>
                </c:pt>
                <c:pt idx="86">
                  <c:v>0.42821120142240288</c:v>
                </c:pt>
                <c:pt idx="87">
                  <c:v>0.4413996517367974</c:v>
                </c:pt>
                <c:pt idx="88">
                  <c:v>0.443148201842408</c:v>
                </c:pt>
                <c:pt idx="89">
                  <c:v>0.4436443957238882</c:v>
                </c:pt>
                <c:pt idx="90">
                  <c:v>0.4410224163140683</c:v>
                </c:pt>
                <c:pt idx="91">
                  <c:v>0</c:v>
                </c:pt>
                <c:pt idx="92">
                  <c:v>0.44286374763508563</c:v>
                </c:pt>
                <c:pt idx="93">
                  <c:v>0.44820030226122004</c:v>
                </c:pt>
                <c:pt idx="94">
                  <c:v>0.44456260503291933</c:v>
                </c:pt>
                <c:pt idx="95">
                  <c:v>0.44241135327736547</c:v>
                </c:pt>
                <c:pt idx="96">
                  <c:v>0.43294300492570326</c:v>
                </c:pt>
                <c:pt idx="97">
                  <c:v>0.45121019839788679</c:v>
                </c:pt>
                <c:pt idx="98">
                  <c:v>0.43969276923169176</c:v>
                </c:pt>
                <c:pt idx="99">
                  <c:v>0.44866530498495444</c:v>
                </c:pt>
                <c:pt idx="100">
                  <c:v>0.44553985629551052</c:v>
                </c:pt>
                <c:pt idx="101">
                  <c:v>0.45080144785476317</c:v>
                </c:pt>
                <c:pt idx="102">
                  <c:v>0.44316042511211534</c:v>
                </c:pt>
                <c:pt idx="103">
                  <c:v>0.43734843823518771</c:v>
                </c:pt>
                <c:pt idx="104">
                  <c:v>0.43072453840250158</c:v>
                </c:pt>
                <c:pt idx="105">
                  <c:v>0.43338771900397977</c:v>
                </c:pt>
                <c:pt idx="106">
                  <c:v>0.44114257760128289</c:v>
                </c:pt>
                <c:pt idx="107">
                  <c:v>0.42513777672104142</c:v>
                </c:pt>
                <c:pt idx="108">
                  <c:v>0.42065420867680381</c:v>
                </c:pt>
                <c:pt idx="109">
                  <c:v>0.43343796833467163</c:v>
                </c:pt>
                <c:pt idx="110">
                  <c:v>0.43970927291762241</c:v>
                </c:pt>
                <c:pt idx="111">
                  <c:v>0.44511651210880254</c:v>
                </c:pt>
                <c:pt idx="112">
                  <c:v>0.42910761997661356</c:v>
                </c:pt>
                <c:pt idx="113">
                  <c:v>0.43752652523972668</c:v>
                </c:pt>
                <c:pt idx="114">
                  <c:v>0.42443506759133537</c:v>
                </c:pt>
                <c:pt idx="115">
                  <c:v>0.42440519256779258</c:v>
                </c:pt>
                <c:pt idx="116">
                  <c:v>0.42138204908498039</c:v>
                </c:pt>
                <c:pt idx="117">
                  <c:v>0.43206475759893331</c:v>
                </c:pt>
                <c:pt idx="118">
                  <c:v>0.41074910611732474</c:v>
                </c:pt>
                <c:pt idx="119">
                  <c:v>0.39804682478467668</c:v>
                </c:pt>
                <c:pt idx="120">
                  <c:v>0.42728529635715146</c:v>
                </c:pt>
                <c:pt idx="121">
                  <c:v>0.40289906827257094</c:v>
                </c:pt>
                <c:pt idx="122">
                  <c:v>0.39772848528382221</c:v>
                </c:pt>
                <c:pt idx="123">
                  <c:v>0.40536339836522722</c:v>
                </c:pt>
                <c:pt idx="124">
                  <c:v>0.4018654677465604</c:v>
                </c:pt>
                <c:pt idx="125">
                  <c:v>0.37930719994693723</c:v>
                </c:pt>
                <c:pt idx="126">
                  <c:v>0.39269343250383959</c:v>
                </c:pt>
                <c:pt idx="127">
                  <c:v>0.38049277905570439</c:v>
                </c:pt>
                <c:pt idx="128">
                  <c:v>0.37376346776337394</c:v>
                </c:pt>
                <c:pt idx="129">
                  <c:v>0.37918617833231683</c:v>
                </c:pt>
                <c:pt idx="130">
                  <c:v>0.36841666061969369</c:v>
                </c:pt>
                <c:pt idx="131">
                  <c:v>0.37992721500029947</c:v>
                </c:pt>
                <c:pt idx="132">
                  <c:v>0.34248645428622743</c:v>
                </c:pt>
                <c:pt idx="133">
                  <c:v>0.35364168877099911</c:v>
                </c:pt>
                <c:pt idx="134">
                  <c:v>0.36271005245047266</c:v>
                </c:pt>
                <c:pt idx="135">
                  <c:v>0.3341584884983807</c:v>
                </c:pt>
                <c:pt idx="136">
                  <c:v>0.32335226207783918</c:v>
                </c:pt>
                <c:pt idx="137">
                  <c:v>0.34510624832655834</c:v>
                </c:pt>
                <c:pt idx="138">
                  <c:v>0.34641678931000192</c:v>
                </c:pt>
                <c:pt idx="139">
                  <c:v>0.38996310672611245</c:v>
                </c:pt>
                <c:pt idx="140">
                  <c:v>0.36024438650426116</c:v>
                </c:pt>
                <c:pt idx="141">
                  <c:v>0.37742849295075986</c:v>
                </c:pt>
                <c:pt idx="142">
                  <c:v>0.3800251813232608</c:v>
                </c:pt>
                <c:pt idx="143">
                  <c:v>0.33835349162282319</c:v>
                </c:pt>
                <c:pt idx="144">
                  <c:v>0.32598074199321464</c:v>
                </c:pt>
                <c:pt idx="145">
                  <c:v>0.31797608421798934</c:v>
                </c:pt>
                <c:pt idx="146">
                  <c:v>0.28343504626920385</c:v>
                </c:pt>
                <c:pt idx="147">
                  <c:v>0.29554989660973002</c:v>
                </c:pt>
                <c:pt idx="148">
                  <c:v>0.27929680690083197</c:v>
                </c:pt>
                <c:pt idx="149">
                  <c:v>0.31445415229969031</c:v>
                </c:pt>
                <c:pt idx="150">
                  <c:v>0.29354802638935468</c:v>
                </c:pt>
                <c:pt idx="151">
                  <c:v>0.2606900286571745</c:v>
                </c:pt>
                <c:pt idx="152">
                  <c:v>0.27881357903142029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0.25162839865064429</c:v>
                </c:pt>
                <c:pt idx="165">
                  <c:v>0.30934011389958027</c:v>
                </c:pt>
                <c:pt idx="166">
                  <c:v>0.3538426382858727</c:v>
                </c:pt>
                <c:pt idx="167">
                  <c:v>0.36674182413153222</c:v>
                </c:pt>
                <c:pt idx="168">
                  <c:v>0.34221536388433077</c:v>
                </c:pt>
                <c:pt idx="169">
                  <c:v>0.31543068776945105</c:v>
                </c:pt>
                <c:pt idx="170">
                  <c:v>0.32869803681559251</c:v>
                </c:pt>
                <c:pt idx="171">
                  <c:v>0.33261516364009436</c:v>
                </c:pt>
                <c:pt idx="172">
                  <c:v>0.33674716614668504</c:v>
                </c:pt>
                <c:pt idx="173">
                  <c:v>0.29521467363459369</c:v>
                </c:pt>
                <c:pt idx="174">
                  <c:v>0.26791908816506727</c:v>
                </c:pt>
                <c:pt idx="175">
                  <c:v>0.28971987850151876</c:v>
                </c:pt>
                <c:pt idx="176">
                  <c:v>0.28761627347796814</c:v>
                </c:pt>
                <c:pt idx="177">
                  <c:v>0.31116090183447692</c:v>
                </c:pt>
                <c:pt idx="178">
                  <c:v>0.25122647075463311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0.26103603090316552</c:v>
                </c:pt>
                <c:pt idx="253">
                  <c:v>0.29199641140473082</c:v>
                </c:pt>
                <c:pt idx="254">
                  <c:v>0.30269876002917567</c:v>
                </c:pt>
                <c:pt idx="255">
                  <c:v>0.3083230238740754</c:v>
                </c:pt>
                <c:pt idx="256">
                  <c:v>0.30424128790327798</c:v>
                </c:pt>
                <c:pt idx="257">
                  <c:v>0.32026787726584882</c:v>
                </c:pt>
                <c:pt idx="258">
                  <c:v>0.32396707249752799</c:v>
                </c:pt>
                <c:pt idx="259">
                  <c:v>0.33241073575202446</c:v>
                </c:pt>
                <c:pt idx="260">
                  <c:v>0.3130996299002573</c:v>
                </c:pt>
                <c:pt idx="261">
                  <c:v>0.35084330353902754</c:v>
                </c:pt>
                <c:pt idx="262">
                  <c:v>0.34192830837499355</c:v>
                </c:pt>
                <c:pt idx="263">
                  <c:v>0.37106455075351724</c:v>
                </c:pt>
                <c:pt idx="264">
                  <c:v>0.33606505055068081</c:v>
                </c:pt>
                <c:pt idx="265">
                  <c:v>0.3346470427909512</c:v>
                </c:pt>
                <c:pt idx="266">
                  <c:v>0.33537805040672097</c:v>
                </c:pt>
                <c:pt idx="267">
                  <c:v>0.26098502416181679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0.2754900903953062</c:v>
                </c:pt>
                <c:pt idx="282">
                  <c:v>0.26354776713427458</c:v>
                </c:pt>
                <c:pt idx="283">
                  <c:v>0</c:v>
                </c:pt>
                <c:pt idx="284">
                  <c:v>0.27585997530880851</c:v>
                </c:pt>
                <c:pt idx="285">
                  <c:v>0.34381825833127377</c:v>
                </c:pt>
                <c:pt idx="286">
                  <c:v>0.30070708902069465</c:v>
                </c:pt>
                <c:pt idx="287">
                  <c:v>0.32618923789595905</c:v>
                </c:pt>
                <c:pt idx="288">
                  <c:v>0.32383424294679203</c:v>
                </c:pt>
                <c:pt idx="289">
                  <c:v>0.34772211375886258</c:v>
                </c:pt>
                <c:pt idx="290">
                  <c:v>0.32673330206745616</c:v>
                </c:pt>
                <c:pt idx="291">
                  <c:v>0.36135055149520068</c:v>
                </c:pt>
                <c:pt idx="292">
                  <c:v>0.37869350664981644</c:v>
                </c:pt>
                <c:pt idx="293">
                  <c:v>0.38048218209219131</c:v>
                </c:pt>
                <c:pt idx="294">
                  <c:v>0.39875245719808033</c:v>
                </c:pt>
                <c:pt idx="295">
                  <c:v>0.37746496214064396</c:v>
                </c:pt>
                <c:pt idx="296">
                  <c:v>0.3438024648962148</c:v>
                </c:pt>
                <c:pt idx="297">
                  <c:v>0.35290111194241641</c:v>
                </c:pt>
                <c:pt idx="298">
                  <c:v>0.32169737599736775</c:v>
                </c:pt>
                <c:pt idx="299">
                  <c:v>0.34479350511824919</c:v>
                </c:pt>
                <c:pt idx="300">
                  <c:v>0.30846520860269877</c:v>
                </c:pt>
                <c:pt idx="301">
                  <c:v>0.34841454303976094</c:v>
                </c:pt>
                <c:pt idx="302">
                  <c:v>0.38492036173608285</c:v>
                </c:pt>
                <c:pt idx="303">
                  <c:v>0.3608787817610245</c:v>
                </c:pt>
                <c:pt idx="304">
                  <c:v>0.36654626171565141</c:v>
                </c:pt>
                <c:pt idx="305">
                  <c:v>0.38127485108220138</c:v>
                </c:pt>
                <c:pt idx="306">
                  <c:v>0.39159433315200681</c:v>
                </c:pt>
                <c:pt idx="307">
                  <c:v>0.38401738155312592</c:v>
                </c:pt>
                <c:pt idx="308">
                  <c:v>0.38098565743163204</c:v>
                </c:pt>
                <c:pt idx="309">
                  <c:v>0.39933500820616874</c:v>
                </c:pt>
                <c:pt idx="310">
                  <c:v>0.38843119084222988</c:v>
                </c:pt>
                <c:pt idx="311">
                  <c:v>0.39387879314842184</c:v>
                </c:pt>
                <c:pt idx="312">
                  <c:v>0.40717457403717</c:v>
                </c:pt>
                <c:pt idx="313">
                  <c:v>0.41472053104109313</c:v>
                </c:pt>
                <c:pt idx="314">
                  <c:v>0.40689925667241161</c:v>
                </c:pt>
                <c:pt idx="315">
                  <c:v>0.42235524408971942</c:v>
                </c:pt>
                <c:pt idx="316">
                  <c:v>0.42531219277871801</c:v>
                </c:pt>
                <c:pt idx="317">
                  <c:v>0.41461636811343217</c:v>
                </c:pt>
                <c:pt idx="318">
                  <c:v>0.42301898466028687</c:v>
                </c:pt>
                <c:pt idx="319">
                  <c:v>0.4293140193717187</c:v>
                </c:pt>
                <c:pt idx="320">
                  <c:v>0.42921115360159595</c:v>
                </c:pt>
                <c:pt idx="321">
                  <c:v>0.42120563484117979</c:v>
                </c:pt>
                <c:pt idx="322">
                  <c:v>0.41695371319888158</c:v>
                </c:pt>
                <c:pt idx="323">
                  <c:v>0.42605864124639492</c:v>
                </c:pt>
                <c:pt idx="324">
                  <c:v>0.42368719332078414</c:v>
                </c:pt>
                <c:pt idx="325">
                  <c:v>0.42114290860075959</c:v>
                </c:pt>
                <c:pt idx="326">
                  <c:v>0.42535490743704946</c:v>
                </c:pt>
                <c:pt idx="327">
                  <c:v>0.4261588421370055</c:v>
                </c:pt>
                <c:pt idx="328">
                  <c:v>0.430412355700655</c:v>
                </c:pt>
                <c:pt idx="329">
                  <c:v>0.43060118150027837</c:v>
                </c:pt>
                <c:pt idx="330">
                  <c:v>0.43434147915154447</c:v>
                </c:pt>
                <c:pt idx="331">
                  <c:v>0.44403348050677172</c:v>
                </c:pt>
                <c:pt idx="332">
                  <c:v>0.43990096488073832</c:v>
                </c:pt>
                <c:pt idx="333">
                  <c:v>0.42920736600656056</c:v>
                </c:pt>
                <c:pt idx="334">
                  <c:v>0.43348843198695114</c:v>
                </c:pt>
                <c:pt idx="335">
                  <c:v>0</c:v>
                </c:pt>
                <c:pt idx="336">
                  <c:v>0.43872787120261825</c:v>
                </c:pt>
                <c:pt idx="337">
                  <c:v>0.43608295545478792</c:v>
                </c:pt>
                <c:pt idx="338">
                  <c:v>0.44489818888627547</c:v>
                </c:pt>
                <c:pt idx="339">
                  <c:v>0.43450408642887289</c:v>
                </c:pt>
                <c:pt idx="340">
                  <c:v>0</c:v>
                </c:pt>
                <c:pt idx="341">
                  <c:v>0.42416707823135047</c:v>
                </c:pt>
                <c:pt idx="342">
                  <c:v>0.42271894657683201</c:v>
                </c:pt>
                <c:pt idx="343">
                  <c:v>0.43583777111052002</c:v>
                </c:pt>
                <c:pt idx="344">
                  <c:v>0.42823934831369775</c:v>
                </c:pt>
                <c:pt idx="345">
                  <c:v>0.42437656884890396</c:v>
                </c:pt>
                <c:pt idx="346">
                  <c:v>0.42000207469781786</c:v>
                </c:pt>
                <c:pt idx="347">
                  <c:v>0.42111852324166299</c:v>
                </c:pt>
                <c:pt idx="348">
                  <c:v>0.40913437850064743</c:v>
                </c:pt>
                <c:pt idx="349">
                  <c:v>0.40508072007619261</c:v>
                </c:pt>
                <c:pt idx="350">
                  <c:v>0.39690612952173138</c:v>
                </c:pt>
                <c:pt idx="351">
                  <c:v>0.40435430425420421</c:v>
                </c:pt>
                <c:pt idx="352">
                  <c:v>0.39739601998796387</c:v>
                </c:pt>
                <c:pt idx="353">
                  <c:v>0.39455669013680061</c:v>
                </c:pt>
                <c:pt idx="354">
                  <c:v>0.39239132011279787</c:v>
                </c:pt>
                <c:pt idx="355">
                  <c:v>0.40115479568298407</c:v>
                </c:pt>
                <c:pt idx="356">
                  <c:v>0.38537010196289617</c:v>
                </c:pt>
                <c:pt idx="357">
                  <c:v>0.38302850501590402</c:v>
                </c:pt>
                <c:pt idx="358">
                  <c:v>0.34905843925462537</c:v>
                </c:pt>
                <c:pt idx="359">
                  <c:v>0.36392172859128802</c:v>
                </c:pt>
                <c:pt idx="360">
                  <c:v>0.35899476307284978</c:v>
                </c:pt>
                <c:pt idx="361">
                  <c:v>0.37955020240126719</c:v>
                </c:pt>
                <c:pt idx="362">
                  <c:v>0.37598865675609805</c:v>
                </c:pt>
                <c:pt idx="363">
                  <c:v>0.38546504433903905</c:v>
                </c:pt>
                <c:pt idx="364">
                  <c:v>0.36967695180756466</c:v>
                </c:pt>
                <c:pt idx="365">
                  <c:v>0.36845877936262678</c:v>
                </c:pt>
                <c:pt idx="366">
                  <c:v>0.37137181888663157</c:v>
                </c:pt>
                <c:pt idx="367">
                  <c:v>0.35869366480249126</c:v>
                </c:pt>
                <c:pt idx="368">
                  <c:v>0.36557564100010531</c:v>
                </c:pt>
                <c:pt idx="369">
                  <c:v>0.37940259937675763</c:v>
                </c:pt>
                <c:pt idx="370">
                  <c:v>0.35954096594283191</c:v>
                </c:pt>
                <c:pt idx="371">
                  <c:v>0.38499714881910985</c:v>
                </c:pt>
                <c:pt idx="372">
                  <c:v>0.3680652528548124</c:v>
                </c:pt>
                <c:pt idx="373">
                  <c:v>0.37457855814258451</c:v>
                </c:pt>
                <c:pt idx="374">
                  <c:v>0.35954287278450692</c:v>
                </c:pt>
                <c:pt idx="375">
                  <c:v>0.37075249810085897</c:v>
                </c:pt>
                <c:pt idx="376">
                  <c:v>0.36348550123374479</c:v>
                </c:pt>
                <c:pt idx="377">
                  <c:v>0.3419749566730938</c:v>
                </c:pt>
                <c:pt idx="378">
                  <c:v>0.36731673242840157</c:v>
                </c:pt>
                <c:pt idx="379">
                  <c:v>0.35666748636759299</c:v>
                </c:pt>
                <c:pt idx="380">
                  <c:v>0.36059212712111205</c:v>
                </c:pt>
                <c:pt idx="381">
                  <c:v>0.37415295644233698</c:v>
                </c:pt>
                <c:pt idx="382">
                  <c:v>0.34177044242644977</c:v>
                </c:pt>
                <c:pt idx="383">
                  <c:v>0.35328329609693654</c:v>
                </c:pt>
                <c:pt idx="384">
                  <c:v>0.33236910228151678</c:v>
                </c:pt>
                <c:pt idx="385">
                  <c:v>0.32990745433725666</c:v>
                </c:pt>
                <c:pt idx="386">
                  <c:v>0.33088348989137584</c:v>
                </c:pt>
                <c:pt idx="387">
                  <c:v>0.31795702634723955</c:v>
                </c:pt>
                <c:pt idx="388">
                  <c:v>0.33957008720300785</c:v>
                </c:pt>
                <c:pt idx="389">
                  <c:v>0.34969385079660487</c:v>
                </c:pt>
                <c:pt idx="390">
                  <c:v>0.30251416038713441</c:v>
                </c:pt>
                <c:pt idx="391">
                  <c:v>0.30588168272990457</c:v>
                </c:pt>
                <c:pt idx="392">
                  <c:v>0.29701888718734043</c:v>
                </c:pt>
                <c:pt idx="393">
                  <c:v>0.30049081331106253</c:v>
                </c:pt>
                <c:pt idx="394">
                  <c:v>0.30674385855108749</c:v>
                </c:pt>
                <c:pt idx="395">
                  <c:v>0.31691932356068969</c:v>
                </c:pt>
                <c:pt idx="396">
                  <c:v>0.29725315515961404</c:v>
                </c:pt>
                <c:pt idx="397">
                  <c:v>0.29145401980965846</c:v>
                </c:pt>
                <c:pt idx="398">
                  <c:v>0.28281763201590132</c:v>
                </c:pt>
                <c:pt idx="399">
                  <c:v>0.24844255975327689</c:v>
                </c:pt>
                <c:pt idx="400">
                  <c:v>0.26181302446519317</c:v>
                </c:pt>
                <c:pt idx="401">
                  <c:v>0.25727505367654635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0.27131013297353257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F-BE40-B35B-0546963815D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0.35232396483054035</c:v>
                </c:pt>
                <c:pt idx="27">
                  <c:v>0</c:v>
                </c:pt>
                <c:pt idx="28">
                  <c:v>0.34551733664870832</c:v>
                </c:pt>
                <c:pt idx="29">
                  <c:v>0.36955160880685373</c:v>
                </c:pt>
                <c:pt idx="30">
                  <c:v>0</c:v>
                </c:pt>
                <c:pt idx="31">
                  <c:v>0.371927991641887</c:v>
                </c:pt>
                <c:pt idx="32">
                  <c:v>0.39017542679902828</c:v>
                </c:pt>
                <c:pt idx="33">
                  <c:v>0.38203850012540763</c:v>
                </c:pt>
                <c:pt idx="34">
                  <c:v>0.38932245477119543</c:v>
                </c:pt>
                <c:pt idx="35">
                  <c:v>0.38771679279173166</c:v>
                </c:pt>
                <c:pt idx="36">
                  <c:v>0.41828951851754781</c:v>
                </c:pt>
                <c:pt idx="37">
                  <c:v>0.38818540588573519</c:v>
                </c:pt>
                <c:pt idx="38">
                  <c:v>0.41195405801794249</c:v>
                </c:pt>
                <c:pt idx="39">
                  <c:v>0.43543799595456673</c:v>
                </c:pt>
                <c:pt idx="40">
                  <c:v>0.42284313961031161</c:v>
                </c:pt>
                <c:pt idx="41">
                  <c:v>0.38419853734564202</c:v>
                </c:pt>
                <c:pt idx="42">
                  <c:v>0.40868686202766691</c:v>
                </c:pt>
                <c:pt idx="43">
                  <c:v>0.40845133386233334</c:v>
                </c:pt>
                <c:pt idx="44">
                  <c:v>0.42007148925256865</c:v>
                </c:pt>
                <c:pt idx="45">
                  <c:v>0.44496718508431543</c:v>
                </c:pt>
                <c:pt idx="46">
                  <c:v>0.4479141919863322</c:v>
                </c:pt>
                <c:pt idx="47">
                  <c:v>0.41933894723272203</c:v>
                </c:pt>
                <c:pt idx="48">
                  <c:v>0.45251949342873354</c:v>
                </c:pt>
                <c:pt idx="49">
                  <c:v>0.43002766375576723</c:v>
                </c:pt>
                <c:pt idx="50">
                  <c:v>0.43890111462973896</c:v>
                </c:pt>
                <c:pt idx="51">
                  <c:v>0.43159844190171459</c:v>
                </c:pt>
                <c:pt idx="52">
                  <c:v>0.45738982173833748</c:v>
                </c:pt>
                <c:pt idx="53">
                  <c:v>0.43173414620778056</c:v>
                </c:pt>
                <c:pt idx="54">
                  <c:v>0.42851445663010967</c:v>
                </c:pt>
                <c:pt idx="55">
                  <c:v>0.42468892726304408</c:v>
                </c:pt>
                <c:pt idx="56">
                  <c:v>0.43559014659211132</c:v>
                </c:pt>
                <c:pt idx="57">
                  <c:v>0.43876904830756952</c:v>
                </c:pt>
                <c:pt idx="58">
                  <c:v>0.41916395560321007</c:v>
                </c:pt>
                <c:pt idx="59">
                  <c:v>0.43030586526847858</c:v>
                </c:pt>
                <c:pt idx="60">
                  <c:v>0.39753289875667314</c:v>
                </c:pt>
                <c:pt idx="61">
                  <c:v>0.43665881868505907</c:v>
                </c:pt>
                <c:pt idx="62">
                  <c:v>0.43932122590869582</c:v>
                </c:pt>
                <c:pt idx="63">
                  <c:v>0.42020867760654851</c:v>
                </c:pt>
                <c:pt idx="64">
                  <c:v>0.4407131490464824</c:v>
                </c:pt>
                <c:pt idx="65">
                  <c:v>0.43576377871856942</c:v>
                </c:pt>
                <c:pt idx="66">
                  <c:v>0.45383559611247126</c:v>
                </c:pt>
                <c:pt idx="67">
                  <c:v>0.43167967685575526</c:v>
                </c:pt>
                <c:pt idx="68">
                  <c:v>0.43062818003314429</c:v>
                </c:pt>
                <c:pt idx="69">
                  <c:v>0.44087535902258379</c:v>
                </c:pt>
                <c:pt idx="70">
                  <c:v>0.43511207938887059</c:v>
                </c:pt>
                <c:pt idx="71">
                  <c:v>0.42965625008463076</c:v>
                </c:pt>
                <c:pt idx="72">
                  <c:v>0.40880426051305591</c:v>
                </c:pt>
                <c:pt idx="73">
                  <c:v>0.43051567360612586</c:v>
                </c:pt>
                <c:pt idx="74">
                  <c:v>0.43359091704804059</c:v>
                </c:pt>
                <c:pt idx="75">
                  <c:v>0.43410946423014851</c:v>
                </c:pt>
                <c:pt idx="76">
                  <c:v>0.42518817853345708</c:v>
                </c:pt>
                <c:pt idx="77">
                  <c:v>0.41674165421799431</c:v>
                </c:pt>
                <c:pt idx="78">
                  <c:v>0.4357147419585477</c:v>
                </c:pt>
                <c:pt idx="79">
                  <c:v>0.42517479434662625</c:v>
                </c:pt>
                <c:pt idx="80">
                  <c:v>0.44206892345094334</c:v>
                </c:pt>
                <c:pt idx="81">
                  <c:v>0.44442549951166221</c:v>
                </c:pt>
                <c:pt idx="82">
                  <c:v>0.45443586152663523</c:v>
                </c:pt>
                <c:pt idx="83">
                  <c:v>0.46110182877868744</c:v>
                </c:pt>
                <c:pt idx="84">
                  <c:v>0.46144423483719244</c:v>
                </c:pt>
                <c:pt idx="85">
                  <c:v>0.46848426795159032</c:v>
                </c:pt>
                <c:pt idx="86">
                  <c:v>0.46484708082555848</c:v>
                </c:pt>
                <c:pt idx="87">
                  <c:v>0.46869282104530757</c:v>
                </c:pt>
                <c:pt idx="88">
                  <c:v>0.46043527430858527</c:v>
                </c:pt>
                <c:pt idx="89">
                  <c:v>0.47258842599426021</c:v>
                </c:pt>
                <c:pt idx="90">
                  <c:v>0.46348199970849729</c:v>
                </c:pt>
                <c:pt idx="91">
                  <c:v>0</c:v>
                </c:pt>
                <c:pt idx="92">
                  <c:v>0.47399717377807676</c:v>
                </c:pt>
                <c:pt idx="93">
                  <c:v>0.46649617068665966</c:v>
                </c:pt>
                <c:pt idx="94">
                  <c:v>0.47531805052926257</c:v>
                </c:pt>
                <c:pt idx="95">
                  <c:v>0.47457327659051451</c:v>
                </c:pt>
                <c:pt idx="96">
                  <c:v>0.45957615646734817</c:v>
                </c:pt>
                <c:pt idx="97">
                  <c:v>0.4705024578149653</c:v>
                </c:pt>
                <c:pt idx="98">
                  <c:v>0.45607034017700826</c:v>
                </c:pt>
                <c:pt idx="99">
                  <c:v>0.46161235895630698</c:v>
                </c:pt>
                <c:pt idx="100">
                  <c:v>0.47353431552645664</c:v>
                </c:pt>
                <c:pt idx="101">
                  <c:v>0.4635855173557849</c:v>
                </c:pt>
                <c:pt idx="102">
                  <c:v>0.48457743643390139</c:v>
                </c:pt>
                <c:pt idx="103">
                  <c:v>0.47293184328232885</c:v>
                </c:pt>
                <c:pt idx="104">
                  <c:v>0.45594628544307181</c:v>
                </c:pt>
                <c:pt idx="105">
                  <c:v>0.46220679059599773</c:v>
                </c:pt>
                <c:pt idx="106">
                  <c:v>0.44748928069127963</c:v>
                </c:pt>
                <c:pt idx="107">
                  <c:v>0.44982717229829305</c:v>
                </c:pt>
                <c:pt idx="108">
                  <c:v>0.44266562440136686</c:v>
                </c:pt>
                <c:pt idx="109">
                  <c:v>0.44958755121162569</c:v>
                </c:pt>
                <c:pt idx="110">
                  <c:v>0.45016558662145401</c:v>
                </c:pt>
                <c:pt idx="111">
                  <c:v>0.45927617476567778</c:v>
                </c:pt>
                <c:pt idx="112">
                  <c:v>0.44908465105425555</c:v>
                </c:pt>
                <c:pt idx="113">
                  <c:v>0.46023543014470436</c:v>
                </c:pt>
                <c:pt idx="114">
                  <c:v>0.44289727834271175</c:v>
                </c:pt>
                <c:pt idx="115">
                  <c:v>0.44120149173323125</c:v>
                </c:pt>
                <c:pt idx="116">
                  <c:v>0.42528419365835851</c:v>
                </c:pt>
                <c:pt idx="117">
                  <c:v>0.4391213612732412</c:v>
                </c:pt>
                <c:pt idx="118">
                  <c:v>0.44379514104265366</c:v>
                </c:pt>
                <c:pt idx="119">
                  <c:v>0.428982340257343</c:v>
                </c:pt>
                <c:pt idx="120">
                  <c:v>0.44032307348903327</c:v>
                </c:pt>
                <c:pt idx="121">
                  <c:v>0.43813454952658326</c:v>
                </c:pt>
                <c:pt idx="122">
                  <c:v>0.40474582267895332</c:v>
                </c:pt>
                <c:pt idx="123">
                  <c:v>0.40778836365088106</c:v>
                </c:pt>
                <c:pt idx="124">
                  <c:v>0.40545608358552598</c:v>
                </c:pt>
                <c:pt idx="125">
                  <c:v>0.42253429053652503</c:v>
                </c:pt>
                <c:pt idx="126">
                  <c:v>0.41694001661320929</c:v>
                </c:pt>
                <c:pt idx="127">
                  <c:v>0.40628500955554925</c:v>
                </c:pt>
                <c:pt idx="128">
                  <c:v>0.40477090054219189</c:v>
                </c:pt>
                <c:pt idx="129">
                  <c:v>0.39377093989493295</c:v>
                </c:pt>
                <c:pt idx="130">
                  <c:v>0.39124539923383156</c:v>
                </c:pt>
                <c:pt idx="131">
                  <c:v>0.40035907370332241</c:v>
                </c:pt>
                <c:pt idx="132">
                  <c:v>0.37318664200175244</c:v>
                </c:pt>
                <c:pt idx="133">
                  <c:v>0.39415721870522857</c:v>
                </c:pt>
                <c:pt idx="134">
                  <c:v>0.33673860494590568</c:v>
                </c:pt>
                <c:pt idx="135">
                  <c:v>0.36777845398191489</c:v>
                </c:pt>
                <c:pt idx="136">
                  <c:v>0.36009302376008978</c:v>
                </c:pt>
                <c:pt idx="137">
                  <c:v>0.3530596444461867</c:v>
                </c:pt>
                <c:pt idx="138">
                  <c:v>0.36599373312947131</c:v>
                </c:pt>
                <c:pt idx="139">
                  <c:v>0.37878546484840914</c:v>
                </c:pt>
                <c:pt idx="140">
                  <c:v>0.39343673011336239</c:v>
                </c:pt>
                <c:pt idx="141">
                  <c:v>0.41680288818762729</c:v>
                </c:pt>
                <c:pt idx="142">
                  <c:v>0.4138609816338279</c:v>
                </c:pt>
                <c:pt idx="143">
                  <c:v>0.38826864786339393</c:v>
                </c:pt>
                <c:pt idx="144">
                  <c:v>0.35670994160210323</c:v>
                </c:pt>
                <c:pt idx="145">
                  <c:v>0.32259482663873756</c:v>
                </c:pt>
                <c:pt idx="146">
                  <c:v>0.31333517256990862</c:v>
                </c:pt>
                <c:pt idx="147">
                  <c:v>0.31983753372753887</c:v>
                </c:pt>
                <c:pt idx="148">
                  <c:v>0.29328450474983164</c:v>
                </c:pt>
                <c:pt idx="149">
                  <c:v>0.27929628335080975</c:v>
                </c:pt>
                <c:pt idx="150">
                  <c:v>0.28285322359396436</c:v>
                </c:pt>
                <c:pt idx="151">
                  <c:v>0.32221024351010497</c:v>
                </c:pt>
                <c:pt idx="152">
                  <c:v>0.2831503804970032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0.2851491768114327</c:v>
                </c:pt>
                <c:pt idx="165">
                  <c:v>0.31889223833577751</c:v>
                </c:pt>
                <c:pt idx="166">
                  <c:v>0.33387657671848686</c:v>
                </c:pt>
                <c:pt idx="167">
                  <c:v>0.38393981537248539</c:v>
                </c:pt>
                <c:pt idx="168">
                  <c:v>0.38792351115186202</c:v>
                </c:pt>
                <c:pt idx="169">
                  <c:v>0.3463911528631281</c:v>
                </c:pt>
                <c:pt idx="170">
                  <c:v>0.33776201397407862</c:v>
                </c:pt>
                <c:pt idx="171">
                  <c:v>0.37013142747505745</c:v>
                </c:pt>
                <c:pt idx="172">
                  <c:v>0.37345862227139032</c:v>
                </c:pt>
                <c:pt idx="173">
                  <c:v>0.33205099404695043</c:v>
                </c:pt>
                <c:pt idx="174">
                  <c:v>0.32938405797101455</c:v>
                </c:pt>
                <c:pt idx="175">
                  <c:v>0.3100116988323241</c:v>
                </c:pt>
                <c:pt idx="176">
                  <c:v>0.30164166583287794</c:v>
                </c:pt>
                <c:pt idx="177">
                  <c:v>0.35391117990236937</c:v>
                </c:pt>
                <c:pt idx="178">
                  <c:v>0.2525993565562753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0.2928887542699446</c:v>
                </c:pt>
                <c:pt idx="253">
                  <c:v>0.24831735201917748</c:v>
                </c:pt>
                <c:pt idx="254">
                  <c:v>0.28455531453362254</c:v>
                </c:pt>
                <c:pt idx="255">
                  <c:v>0.32869928974228224</c:v>
                </c:pt>
                <c:pt idx="256">
                  <c:v>0.32087600625301327</c:v>
                </c:pt>
                <c:pt idx="257">
                  <c:v>0.30256391994872162</c:v>
                </c:pt>
                <c:pt idx="258">
                  <c:v>0.35187794865510691</c:v>
                </c:pt>
                <c:pt idx="259">
                  <c:v>0.34858443192941857</c:v>
                </c:pt>
                <c:pt idx="260">
                  <c:v>0.34666608088770623</c:v>
                </c:pt>
                <c:pt idx="261">
                  <c:v>0.33739287602513185</c:v>
                </c:pt>
                <c:pt idx="262">
                  <c:v>0.33327111990394243</c:v>
                </c:pt>
                <c:pt idx="263">
                  <c:v>0.36019977753548976</c:v>
                </c:pt>
                <c:pt idx="264">
                  <c:v>0.39635120454981154</c:v>
                </c:pt>
                <c:pt idx="265">
                  <c:v>0.35893150072078339</c:v>
                </c:pt>
                <c:pt idx="266">
                  <c:v>0.37050059886950254</c:v>
                </c:pt>
                <c:pt idx="267">
                  <c:v>0.26901283898860207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0.30973519647958003</c:v>
                </c:pt>
                <c:pt idx="282">
                  <c:v>0.29844955012853464</c:v>
                </c:pt>
                <c:pt idx="283">
                  <c:v>0</c:v>
                </c:pt>
                <c:pt idx="284">
                  <c:v>0.31396525050577184</c:v>
                </c:pt>
                <c:pt idx="285">
                  <c:v>0.34156675313863527</c:v>
                </c:pt>
                <c:pt idx="286">
                  <c:v>0.33587742205421933</c:v>
                </c:pt>
                <c:pt idx="287">
                  <c:v>0.30479052811040658</c:v>
                </c:pt>
                <c:pt idx="288">
                  <c:v>0.31648196331630846</c:v>
                </c:pt>
                <c:pt idx="289">
                  <c:v>0.35625788059865132</c:v>
                </c:pt>
                <c:pt idx="290">
                  <c:v>0.35015541763911706</c:v>
                </c:pt>
                <c:pt idx="291">
                  <c:v>0.3648942468661957</c:v>
                </c:pt>
                <c:pt idx="292">
                  <c:v>0.39348587585883965</c:v>
                </c:pt>
                <c:pt idx="293">
                  <c:v>0.39178229491924982</c:v>
                </c:pt>
                <c:pt idx="294">
                  <c:v>0.39505796970270468</c:v>
                </c:pt>
                <c:pt idx="295">
                  <c:v>0.37411827336852843</c:v>
                </c:pt>
                <c:pt idx="296">
                  <c:v>0.33265152042493723</c:v>
                </c:pt>
                <c:pt idx="297">
                  <c:v>0.32518782303888188</c:v>
                </c:pt>
                <c:pt idx="298">
                  <c:v>0.35978861169301085</c:v>
                </c:pt>
                <c:pt idx="299">
                  <c:v>0.34847203457131359</c:v>
                </c:pt>
                <c:pt idx="300">
                  <c:v>0.36832372241002198</c:v>
                </c:pt>
                <c:pt idx="301">
                  <c:v>0.37575250682426037</c:v>
                </c:pt>
                <c:pt idx="302">
                  <c:v>0.37412391826527597</c:v>
                </c:pt>
                <c:pt idx="303">
                  <c:v>0.33918135308462177</c:v>
                </c:pt>
                <c:pt idx="304">
                  <c:v>0.38487956962492981</c:v>
                </c:pt>
                <c:pt idx="305">
                  <c:v>0.39004444856618603</c:v>
                </c:pt>
                <c:pt idx="306">
                  <c:v>0.40573248797444339</c:v>
                </c:pt>
                <c:pt idx="307">
                  <c:v>0.39732485941178619</c:v>
                </c:pt>
                <c:pt idx="308">
                  <c:v>0.41711225135474733</c:v>
                </c:pt>
                <c:pt idx="309">
                  <c:v>0.38894464648372934</c:v>
                </c:pt>
                <c:pt idx="310">
                  <c:v>0.41665413416492386</c:v>
                </c:pt>
                <c:pt idx="311">
                  <c:v>0.41765531909092141</c:v>
                </c:pt>
                <c:pt idx="312">
                  <c:v>0.44171890655340879</c:v>
                </c:pt>
                <c:pt idx="313">
                  <c:v>0.40450282659187525</c:v>
                </c:pt>
                <c:pt idx="314">
                  <c:v>0.43541947893131555</c:v>
                </c:pt>
                <c:pt idx="315">
                  <c:v>0.44020216902307291</c:v>
                </c:pt>
                <c:pt idx="316">
                  <c:v>0.42886036202438121</c:v>
                </c:pt>
                <c:pt idx="317">
                  <c:v>0.42805255562172395</c:v>
                </c:pt>
                <c:pt idx="318">
                  <c:v>0.42909238396326516</c:v>
                </c:pt>
                <c:pt idx="319">
                  <c:v>0.43899421732500943</c:v>
                </c:pt>
                <c:pt idx="320">
                  <c:v>0.43925417326458183</c:v>
                </c:pt>
                <c:pt idx="321">
                  <c:v>0.45452542925637512</c:v>
                </c:pt>
                <c:pt idx="322">
                  <c:v>0.44152368093525229</c:v>
                </c:pt>
                <c:pt idx="323">
                  <c:v>0.45396184180132221</c:v>
                </c:pt>
                <c:pt idx="324">
                  <c:v>0.44694644361015901</c:v>
                </c:pt>
                <c:pt idx="325">
                  <c:v>0.45280370014906779</c:v>
                </c:pt>
                <c:pt idx="326">
                  <c:v>0.44881061089000307</c:v>
                </c:pt>
                <c:pt idx="327">
                  <c:v>0.44363026918259663</c:v>
                </c:pt>
                <c:pt idx="328">
                  <c:v>0.46885323645940524</c:v>
                </c:pt>
                <c:pt idx="329">
                  <c:v>0.45676127699345759</c:v>
                </c:pt>
                <c:pt idx="330">
                  <c:v>0.4651058106782674</c:v>
                </c:pt>
                <c:pt idx="331">
                  <c:v>0.45729766090169066</c:v>
                </c:pt>
                <c:pt idx="332">
                  <c:v>0.45646843264526443</c:v>
                </c:pt>
                <c:pt idx="333">
                  <c:v>0.44606348722443462</c:v>
                </c:pt>
                <c:pt idx="334">
                  <c:v>0.46299439587769858</c:v>
                </c:pt>
                <c:pt idx="335">
                  <c:v>0</c:v>
                </c:pt>
                <c:pt idx="336">
                  <c:v>0.47001002445695178</c:v>
                </c:pt>
                <c:pt idx="337">
                  <c:v>0.45463409196222748</c:v>
                </c:pt>
                <c:pt idx="338">
                  <c:v>0.45644066462820521</c:v>
                </c:pt>
                <c:pt idx="339">
                  <c:v>0.46859829528678426</c:v>
                </c:pt>
                <c:pt idx="340">
                  <c:v>0</c:v>
                </c:pt>
                <c:pt idx="341">
                  <c:v>0.46393924561023825</c:v>
                </c:pt>
                <c:pt idx="342">
                  <c:v>0.45784718757567539</c:v>
                </c:pt>
                <c:pt idx="343">
                  <c:v>0.45490735678393324</c:v>
                </c:pt>
                <c:pt idx="344">
                  <c:v>0.4622302897714744</c:v>
                </c:pt>
                <c:pt idx="345">
                  <c:v>0.45389116952283637</c:v>
                </c:pt>
                <c:pt idx="346">
                  <c:v>0.46311801701249078</c:v>
                </c:pt>
                <c:pt idx="347">
                  <c:v>0.4447911444417873</c:v>
                </c:pt>
                <c:pt idx="348">
                  <c:v>0.44817028827822064</c:v>
                </c:pt>
                <c:pt idx="349">
                  <c:v>0.44370003116783308</c:v>
                </c:pt>
                <c:pt idx="350">
                  <c:v>0.44216212820754419</c:v>
                </c:pt>
                <c:pt idx="351">
                  <c:v>0.44317795168424629</c:v>
                </c:pt>
                <c:pt idx="352">
                  <c:v>0.44633810104208982</c:v>
                </c:pt>
                <c:pt idx="353">
                  <c:v>0.43322259791212792</c:v>
                </c:pt>
                <c:pt idx="354">
                  <c:v>0.42626323999620791</c:v>
                </c:pt>
                <c:pt idx="355">
                  <c:v>0.44159136968238094</c:v>
                </c:pt>
                <c:pt idx="356">
                  <c:v>0.42261216165700421</c:v>
                </c:pt>
                <c:pt idx="357">
                  <c:v>0.43280464912379307</c:v>
                </c:pt>
                <c:pt idx="358">
                  <c:v>0.40603480595498687</c:v>
                </c:pt>
                <c:pt idx="359">
                  <c:v>0.42851619353933068</c:v>
                </c:pt>
                <c:pt idx="360">
                  <c:v>0.42315088757396446</c:v>
                </c:pt>
                <c:pt idx="361">
                  <c:v>0.37857977790765635</c:v>
                </c:pt>
                <c:pt idx="362">
                  <c:v>0.43207445598823163</c:v>
                </c:pt>
                <c:pt idx="363">
                  <c:v>0.43379573812878575</c:v>
                </c:pt>
                <c:pt idx="364">
                  <c:v>0.42447351205923811</c:v>
                </c:pt>
                <c:pt idx="365">
                  <c:v>0.45027858216893318</c:v>
                </c:pt>
                <c:pt idx="366">
                  <c:v>0.42978323502862581</c:v>
                </c:pt>
                <c:pt idx="367">
                  <c:v>0.41306328657133845</c:v>
                </c:pt>
                <c:pt idx="368">
                  <c:v>0.44100464918771914</c:v>
                </c:pt>
                <c:pt idx="369">
                  <c:v>0.42488910202613589</c:v>
                </c:pt>
                <c:pt idx="370">
                  <c:v>0.44615896066962685</c:v>
                </c:pt>
                <c:pt idx="371">
                  <c:v>0.42112519349845196</c:v>
                </c:pt>
                <c:pt idx="372">
                  <c:v>0.44012538304661147</c:v>
                </c:pt>
                <c:pt idx="373">
                  <c:v>0.42482436210542862</c:v>
                </c:pt>
                <c:pt idx="374">
                  <c:v>0.41431270483902066</c:v>
                </c:pt>
                <c:pt idx="375">
                  <c:v>0.44223474141796132</c:v>
                </c:pt>
                <c:pt idx="376">
                  <c:v>0.42605791241673696</c:v>
                </c:pt>
                <c:pt idx="377">
                  <c:v>0.43769096337006325</c:v>
                </c:pt>
                <c:pt idx="378">
                  <c:v>0.42401618697609117</c:v>
                </c:pt>
                <c:pt idx="379">
                  <c:v>0.43754836578006945</c:v>
                </c:pt>
                <c:pt idx="380">
                  <c:v>0.43255627546590064</c:v>
                </c:pt>
                <c:pt idx="381">
                  <c:v>0.43352678992230309</c:v>
                </c:pt>
                <c:pt idx="382">
                  <c:v>0.45172565190816039</c:v>
                </c:pt>
                <c:pt idx="383">
                  <c:v>0.43210099585793604</c:v>
                </c:pt>
                <c:pt idx="384">
                  <c:v>0.43930677509119481</c:v>
                </c:pt>
                <c:pt idx="385">
                  <c:v>0.42897717311266176</c:v>
                </c:pt>
                <c:pt idx="386">
                  <c:v>0.4315063110077178</c:v>
                </c:pt>
                <c:pt idx="387">
                  <c:v>0.40530560582445058</c:v>
                </c:pt>
                <c:pt idx="388">
                  <c:v>0.41364695020877479</c:v>
                </c:pt>
                <c:pt idx="389">
                  <c:v>0.41355152625022629</c:v>
                </c:pt>
                <c:pt idx="390">
                  <c:v>0.42987311496453479</c:v>
                </c:pt>
                <c:pt idx="391">
                  <c:v>0.42362453953267293</c:v>
                </c:pt>
                <c:pt idx="392">
                  <c:v>0.42663064453878813</c:v>
                </c:pt>
                <c:pt idx="393">
                  <c:v>0.39816269217954214</c:v>
                </c:pt>
                <c:pt idx="394">
                  <c:v>0.42060910311450267</c:v>
                </c:pt>
                <c:pt idx="395">
                  <c:v>0.41225126409081181</c:v>
                </c:pt>
                <c:pt idx="396">
                  <c:v>0.40163595756560583</c:v>
                </c:pt>
                <c:pt idx="397">
                  <c:v>0.39988538025101728</c:v>
                </c:pt>
                <c:pt idx="398">
                  <c:v>0.39672108977353754</c:v>
                </c:pt>
                <c:pt idx="399">
                  <c:v>0.34362015442171445</c:v>
                </c:pt>
                <c:pt idx="400">
                  <c:v>0.38479101921735265</c:v>
                </c:pt>
                <c:pt idx="401">
                  <c:v>0.34816435901191595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0.4010088495575222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F-BE40-B35B-05469638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07375"/>
        <c:axId val="1"/>
      </c:scatterChart>
      <c:valAx>
        <c:axId val="199690737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073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485</c:v>
                </c:pt>
                <c:pt idx="27">
                  <c:v>-999</c:v>
                </c:pt>
                <c:pt idx="28">
                  <c:v>403.5</c:v>
                </c:pt>
                <c:pt idx="29">
                  <c:v>487.1</c:v>
                </c:pt>
                <c:pt idx="30">
                  <c:v>-999</c:v>
                </c:pt>
                <c:pt idx="31">
                  <c:v>429.4</c:v>
                </c:pt>
                <c:pt idx="32">
                  <c:v>440.3</c:v>
                </c:pt>
                <c:pt idx="33">
                  <c:v>460.1</c:v>
                </c:pt>
                <c:pt idx="34">
                  <c:v>360.8</c:v>
                </c:pt>
                <c:pt idx="35">
                  <c:v>522.79999999999995</c:v>
                </c:pt>
                <c:pt idx="36">
                  <c:v>534.9</c:v>
                </c:pt>
                <c:pt idx="37">
                  <c:v>457</c:v>
                </c:pt>
                <c:pt idx="38">
                  <c:v>502.3</c:v>
                </c:pt>
                <c:pt idx="39">
                  <c:v>505.1</c:v>
                </c:pt>
                <c:pt idx="40">
                  <c:v>451.3</c:v>
                </c:pt>
                <c:pt idx="41">
                  <c:v>403.7</c:v>
                </c:pt>
                <c:pt idx="42">
                  <c:v>400.4</c:v>
                </c:pt>
                <c:pt idx="43">
                  <c:v>398.3</c:v>
                </c:pt>
                <c:pt idx="44">
                  <c:v>445.1</c:v>
                </c:pt>
                <c:pt idx="45">
                  <c:v>434.2</c:v>
                </c:pt>
                <c:pt idx="46">
                  <c:v>428.2</c:v>
                </c:pt>
                <c:pt idx="47">
                  <c:v>405.3</c:v>
                </c:pt>
                <c:pt idx="48">
                  <c:v>404.5</c:v>
                </c:pt>
                <c:pt idx="49">
                  <c:v>424.5</c:v>
                </c:pt>
                <c:pt idx="50">
                  <c:v>458.2</c:v>
                </c:pt>
                <c:pt idx="51">
                  <c:v>463.1</c:v>
                </c:pt>
                <c:pt idx="52">
                  <c:v>452.6</c:v>
                </c:pt>
                <c:pt idx="53">
                  <c:v>414.2</c:v>
                </c:pt>
                <c:pt idx="54">
                  <c:v>475.7</c:v>
                </c:pt>
                <c:pt idx="55">
                  <c:v>423.5</c:v>
                </c:pt>
                <c:pt idx="56">
                  <c:v>441.7</c:v>
                </c:pt>
                <c:pt idx="57">
                  <c:v>479.9</c:v>
                </c:pt>
                <c:pt idx="58">
                  <c:v>483.6</c:v>
                </c:pt>
                <c:pt idx="59">
                  <c:v>472.4</c:v>
                </c:pt>
                <c:pt idx="60">
                  <c:v>500.4</c:v>
                </c:pt>
                <c:pt idx="61">
                  <c:v>508.7</c:v>
                </c:pt>
                <c:pt idx="62">
                  <c:v>496.6</c:v>
                </c:pt>
                <c:pt idx="63">
                  <c:v>485.2</c:v>
                </c:pt>
                <c:pt idx="64">
                  <c:v>470.3</c:v>
                </c:pt>
                <c:pt idx="65">
                  <c:v>492.5</c:v>
                </c:pt>
                <c:pt idx="66">
                  <c:v>474.3</c:v>
                </c:pt>
                <c:pt idx="67">
                  <c:v>459.6</c:v>
                </c:pt>
                <c:pt idx="68">
                  <c:v>514.5</c:v>
                </c:pt>
                <c:pt idx="69">
                  <c:v>477.6</c:v>
                </c:pt>
                <c:pt idx="70">
                  <c:v>519.20000000000005</c:v>
                </c:pt>
                <c:pt idx="71">
                  <c:v>506.9</c:v>
                </c:pt>
                <c:pt idx="72">
                  <c:v>473.8</c:v>
                </c:pt>
                <c:pt idx="73">
                  <c:v>522.20000000000005</c:v>
                </c:pt>
                <c:pt idx="74">
                  <c:v>542.5</c:v>
                </c:pt>
                <c:pt idx="75">
                  <c:v>519.5</c:v>
                </c:pt>
                <c:pt idx="76">
                  <c:v>522.29999999999995</c:v>
                </c:pt>
                <c:pt idx="77">
                  <c:v>509.6</c:v>
                </c:pt>
                <c:pt idx="78">
                  <c:v>535.4</c:v>
                </c:pt>
                <c:pt idx="79">
                  <c:v>612.79999999999995</c:v>
                </c:pt>
                <c:pt idx="80">
                  <c:v>630.6</c:v>
                </c:pt>
                <c:pt idx="81">
                  <c:v>629.70000000000005</c:v>
                </c:pt>
                <c:pt idx="82">
                  <c:v>646.1</c:v>
                </c:pt>
                <c:pt idx="83">
                  <c:v>618.6</c:v>
                </c:pt>
                <c:pt idx="84">
                  <c:v>649.20000000000005</c:v>
                </c:pt>
                <c:pt idx="85">
                  <c:v>644.4</c:v>
                </c:pt>
                <c:pt idx="86">
                  <c:v>643.1</c:v>
                </c:pt>
                <c:pt idx="87">
                  <c:v>661.9</c:v>
                </c:pt>
                <c:pt idx="88">
                  <c:v>615.9</c:v>
                </c:pt>
                <c:pt idx="89">
                  <c:v>624.9</c:v>
                </c:pt>
                <c:pt idx="90">
                  <c:v>653.5</c:v>
                </c:pt>
                <c:pt idx="91">
                  <c:v>-999</c:v>
                </c:pt>
                <c:pt idx="92">
                  <c:v>644</c:v>
                </c:pt>
                <c:pt idx="93">
                  <c:v>646.79999999999995</c:v>
                </c:pt>
                <c:pt idx="94">
                  <c:v>648</c:v>
                </c:pt>
                <c:pt idx="95">
                  <c:v>620.20000000000005</c:v>
                </c:pt>
                <c:pt idx="96">
                  <c:v>653</c:v>
                </c:pt>
                <c:pt idx="97">
                  <c:v>664.2</c:v>
                </c:pt>
                <c:pt idx="98">
                  <c:v>709</c:v>
                </c:pt>
                <c:pt idx="99">
                  <c:v>657.4</c:v>
                </c:pt>
                <c:pt idx="100">
                  <c:v>662</c:v>
                </c:pt>
                <c:pt idx="101">
                  <c:v>664.7</c:v>
                </c:pt>
                <c:pt idx="102">
                  <c:v>671.7</c:v>
                </c:pt>
                <c:pt idx="103">
                  <c:v>649.70000000000005</c:v>
                </c:pt>
                <c:pt idx="104">
                  <c:v>697.8</c:v>
                </c:pt>
                <c:pt idx="105">
                  <c:v>668</c:v>
                </c:pt>
                <c:pt idx="106">
                  <c:v>717.9</c:v>
                </c:pt>
                <c:pt idx="107">
                  <c:v>708.2</c:v>
                </c:pt>
                <c:pt idx="108">
                  <c:v>719.8</c:v>
                </c:pt>
                <c:pt idx="109">
                  <c:v>689.3</c:v>
                </c:pt>
                <c:pt idx="110">
                  <c:v>684.7</c:v>
                </c:pt>
                <c:pt idx="111">
                  <c:v>685.1</c:v>
                </c:pt>
                <c:pt idx="112">
                  <c:v>687.2</c:v>
                </c:pt>
                <c:pt idx="113">
                  <c:v>712.2</c:v>
                </c:pt>
                <c:pt idx="114">
                  <c:v>698.8</c:v>
                </c:pt>
                <c:pt idx="115">
                  <c:v>751.6</c:v>
                </c:pt>
                <c:pt idx="116">
                  <c:v>717.3</c:v>
                </c:pt>
                <c:pt idx="117">
                  <c:v>704.3</c:v>
                </c:pt>
                <c:pt idx="118">
                  <c:v>710</c:v>
                </c:pt>
                <c:pt idx="119">
                  <c:v>707.7</c:v>
                </c:pt>
                <c:pt idx="120">
                  <c:v>744.7</c:v>
                </c:pt>
                <c:pt idx="121">
                  <c:v>729.7</c:v>
                </c:pt>
                <c:pt idx="122">
                  <c:v>725.3</c:v>
                </c:pt>
                <c:pt idx="123">
                  <c:v>765.8</c:v>
                </c:pt>
                <c:pt idx="124">
                  <c:v>737</c:v>
                </c:pt>
                <c:pt idx="125">
                  <c:v>710.5</c:v>
                </c:pt>
                <c:pt idx="126">
                  <c:v>756.6</c:v>
                </c:pt>
                <c:pt idx="127">
                  <c:v>736.4</c:v>
                </c:pt>
                <c:pt idx="128">
                  <c:v>713.8</c:v>
                </c:pt>
                <c:pt idx="129">
                  <c:v>696.3</c:v>
                </c:pt>
                <c:pt idx="130">
                  <c:v>705</c:v>
                </c:pt>
                <c:pt idx="131">
                  <c:v>780.4</c:v>
                </c:pt>
                <c:pt idx="132">
                  <c:v>723.9</c:v>
                </c:pt>
                <c:pt idx="133">
                  <c:v>710.7</c:v>
                </c:pt>
                <c:pt idx="134">
                  <c:v>834.6</c:v>
                </c:pt>
                <c:pt idx="135">
                  <c:v>756.4</c:v>
                </c:pt>
                <c:pt idx="136">
                  <c:v>803.9</c:v>
                </c:pt>
                <c:pt idx="137">
                  <c:v>732.6</c:v>
                </c:pt>
                <c:pt idx="138">
                  <c:v>711.3</c:v>
                </c:pt>
                <c:pt idx="139">
                  <c:v>674.8</c:v>
                </c:pt>
                <c:pt idx="140">
                  <c:v>650.29999999999995</c:v>
                </c:pt>
                <c:pt idx="141">
                  <c:v>709.8</c:v>
                </c:pt>
                <c:pt idx="142">
                  <c:v>717.5</c:v>
                </c:pt>
                <c:pt idx="143">
                  <c:v>723</c:v>
                </c:pt>
                <c:pt idx="144">
                  <c:v>651.20000000000005</c:v>
                </c:pt>
                <c:pt idx="145">
                  <c:v>679.9</c:v>
                </c:pt>
                <c:pt idx="146">
                  <c:v>672.3</c:v>
                </c:pt>
                <c:pt idx="147">
                  <c:v>684.7</c:v>
                </c:pt>
                <c:pt idx="148">
                  <c:v>710.6</c:v>
                </c:pt>
                <c:pt idx="149">
                  <c:v>711.3</c:v>
                </c:pt>
                <c:pt idx="150">
                  <c:v>791.2</c:v>
                </c:pt>
                <c:pt idx="151">
                  <c:v>583</c:v>
                </c:pt>
                <c:pt idx="152">
                  <c:v>696.7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675.2</c:v>
                </c:pt>
                <c:pt idx="165">
                  <c:v>639</c:v>
                </c:pt>
                <c:pt idx="166">
                  <c:v>692.6</c:v>
                </c:pt>
                <c:pt idx="167">
                  <c:v>682.2</c:v>
                </c:pt>
                <c:pt idx="168">
                  <c:v>668</c:v>
                </c:pt>
                <c:pt idx="169">
                  <c:v>674.1</c:v>
                </c:pt>
                <c:pt idx="170">
                  <c:v>658</c:v>
                </c:pt>
                <c:pt idx="171">
                  <c:v>696.6</c:v>
                </c:pt>
                <c:pt idx="172">
                  <c:v>808</c:v>
                </c:pt>
                <c:pt idx="173">
                  <c:v>696.5</c:v>
                </c:pt>
                <c:pt idx="174">
                  <c:v>747.4</c:v>
                </c:pt>
                <c:pt idx="175">
                  <c:v>664.4</c:v>
                </c:pt>
                <c:pt idx="176">
                  <c:v>690.9</c:v>
                </c:pt>
                <c:pt idx="177">
                  <c:v>699.5</c:v>
                </c:pt>
                <c:pt idx="178">
                  <c:v>673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696.6</c:v>
                </c:pt>
                <c:pt idx="253">
                  <c:v>865.3</c:v>
                </c:pt>
                <c:pt idx="254">
                  <c:v>732.7</c:v>
                </c:pt>
                <c:pt idx="255">
                  <c:v>732.4</c:v>
                </c:pt>
                <c:pt idx="256">
                  <c:v>778.4</c:v>
                </c:pt>
                <c:pt idx="257">
                  <c:v>665.2</c:v>
                </c:pt>
                <c:pt idx="258">
                  <c:v>753.2</c:v>
                </c:pt>
                <c:pt idx="259">
                  <c:v>701.1</c:v>
                </c:pt>
                <c:pt idx="260">
                  <c:v>732.5</c:v>
                </c:pt>
                <c:pt idx="261">
                  <c:v>710.1</c:v>
                </c:pt>
                <c:pt idx="262">
                  <c:v>707.1</c:v>
                </c:pt>
                <c:pt idx="263">
                  <c:v>673.7</c:v>
                </c:pt>
                <c:pt idx="264">
                  <c:v>681.7</c:v>
                </c:pt>
                <c:pt idx="265">
                  <c:v>656.9</c:v>
                </c:pt>
                <c:pt idx="266">
                  <c:v>675.4</c:v>
                </c:pt>
                <c:pt idx="267">
                  <c:v>697.5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808.3</c:v>
                </c:pt>
                <c:pt idx="282">
                  <c:v>687.1</c:v>
                </c:pt>
                <c:pt idx="283">
                  <c:v>-999</c:v>
                </c:pt>
                <c:pt idx="284">
                  <c:v>663.6</c:v>
                </c:pt>
                <c:pt idx="285">
                  <c:v>765.4</c:v>
                </c:pt>
                <c:pt idx="286">
                  <c:v>688.9</c:v>
                </c:pt>
                <c:pt idx="287">
                  <c:v>750.5</c:v>
                </c:pt>
                <c:pt idx="288">
                  <c:v>694.4</c:v>
                </c:pt>
                <c:pt idx="289">
                  <c:v>691.2</c:v>
                </c:pt>
                <c:pt idx="290">
                  <c:v>737.4</c:v>
                </c:pt>
                <c:pt idx="291">
                  <c:v>735.6</c:v>
                </c:pt>
                <c:pt idx="292">
                  <c:v>623.5</c:v>
                </c:pt>
                <c:pt idx="293">
                  <c:v>640.6</c:v>
                </c:pt>
                <c:pt idx="294">
                  <c:v>705.5</c:v>
                </c:pt>
                <c:pt idx="295">
                  <c:v>755.6</c:v>
                </c:pt>
                <c:pt idx="296">
                  <c:v>756</c:v>
                </c:pt>
                <c:pt idx="297">
                  <c:v>817.5</c:v>
                </c:pt>
                <c:pt idx="298">
                  <c:v>709.4</c:v>
                </c:pt>
                <c:pt idx="299">
                  <c:v>814.9</c:v>
                </c:pt>
                <c:pt idx="300">
                  <c:v>719.4</c:v>
                </c:pt>
                <c:pt idx="301">
                  <c:v>814.8</c:v>
                </c:pt>
                <c:pt idx="302">
                  <c:v>775.3</c:v>
                </c:pt>
                <c:pt idx="303">
                  <c:v>771.9</c:v>
                </c:pt>
                <c:pt idx="304">
                  <c:v>751.1</c:v>
                </c:pt>
                <c:pt idx="305">
                  <c:v>756.3</c:v>
                </c:pt>
                <c:pt idx="306">
                  <c:v>755.1</c:v>
                </c:pt>
                <c:pt idx="307">
                  <c:v>684.1</c:v>
                </c:pt>
                <c:pt idx="308">
                  <c:v>733.3</c:v>
                </c:pt>
                <c:pt idx="309">
                  <c:v>765.9</c:v>
                </c:pt>
                <c:pt idx="310">
                  <c:v>775.7</c:v>
                </c:pt>
                <c:pt idx="311">
                  <c:v>754.2</c:v>
                </c:pt>
                <c:pt idx="312">
                  <c:v>689.6</c:v>
                </c:pt>
                <c:pt idx="313">
                  <c:v>725.6</c:v>
                </c:pt>
                <c:pt idx="314">
                  <c:v>748.9</c:v>
                </c:pt>
                <c:pt idx="315">
                  <c:v>757.3</c:v>
                </c:pt>
                <c:pt idx="316">
                  <c:v>743.3</c:v>
                </c:pt>
                <c:pt idx="317">
                  <c:v>746.9</c:v>
                </c:pt>
                <c:pt idx="318">
                  <c:v>706.2</c:v>
                </c:pt>
                <c:pt idx="319">
                  <c:v>721.6</c:v>
                </c:pt>
                <c:pt idx="320">
                  <c:v>710.4</c:v>
                </c:pt>
                <c:pt idx="321">
                  <c:v>692.9</c:v>
                </c:pt>
                <c:pt idx="322">
                  <c:v>755.1</c:v>
                </c:pt>
                <c:pt idx="323">
                  <c:v>735.8</c:v>
                </c:pt>
                <c:pt idx="324">
                  <c:v>721.8</c:v>
                </c:pt>
                <c:pt idx="325">
                  <c:v>722.7</c:v>
                </c:pt>
                <c:pt idx="326">
                  <c:v>754.9</c:v>
                </c:pt>
                <c:pt idx="327">
                  <c:v>704.3</c:v>
                </c:pt>
                <c:pt idx="328">
                  <c:v>695</c:v>
                </c:pt>
                <c:pt idx="329">
                  <c:v>694.3</c:v>
                </c:pt>
                <c:pt idx="330">
                  <c:v>674.9</c:v>
                </c:pt>
                <c:pt idx="331">
                  <c:v>708.7</c:v>
                </c:pt>
                <c:pt idx="332">
                  <c:v>702.7</c:v>
                </c:pt>
                <c:pt idx="333">
                  <c:v>685.4</c:v>
                </c:pt>
                <c:pt idx="334">
                  <c:v>688.8</c:v>
                </c:pt>
                <c:pt idx="335">
                  <c:v>-999</c:v>
                </c:pt>
                <c:pt idx="336">
                  <c:v>653</c:v>
                </c:pt>
                <c:pt idx="337">
                  <c:v>663</c:v>
                </c:pt>
                <c:pt idx="338">
                  <c:v>677.3</c:v>
                </c:pt>
                <c:pt idx="339">
                  <c:v>655.7</c:v>
                </c:pt>
                <c:pt idx="340">
                  <c:v>-999</c:v>
                </c:pt>
                <c:pt idx="341">
                  <c:v>664.5</c:v>
                </c:pt>
                <c:pt idx="342">
                  <c:v>706.1</c:v>
                </c:pt>
                <c:pt idx="343">
                  <c:v>665</c:v>
                </c:pt>
                <c:pt idx="344">
                  <c:v>709.9</c:v>
                </c:pt>
                <c:pt idx="345">
                  <c:v>657.7</c:v>
                </c:pt>
                <c:pt idx="346">
                  <c:v>723.3</c:v>
                </c:pt>
                <c:pt idx="347">
                  <c:v>684.9</c:v>
                </c:pt>
                <c:pt idx="348">
                  <c:v>690.8</c:v>
                </c:pt>
                <c:pt idx="349">
                  <c:v>684.2</c:v>
                </c:pt>
                <c:pt idx="350">
                  <c:v>648.1</c:v>
                </c:pt>
                <c:pt idx="351">
                  <c:v>633.79999999999995</c:v>
                </c:pt>
                <c:pt idx="352">
                  <c:v>524.1</c:v>
                </c:pt>
                <c:pt idx="353">
                  <c:v>559</c:v>
                </c:pt>
                <c:pt idx="354">
                  <c:v>550.6</c:v>
                </c:pt>
                <c:pt idx="355">
                  <c:v>537.9</c:v>
                </c:pt>
                <c:pt idx="356">
                  <c:v>545.29999999999995</c:v>
                </c:pt>
                <c:pt idx="357">
                  <c:v>541.20000000000005</c:v>
                </c:pt>
                <c:pt idx="358">
                  <c:v>532.70000000000005</c:v>
                </c:pt>
                <c:pt idx="359">
                  <c:v>542.79999999999995</c:v>
                </c:pt>
                <c:pt idx="360">
                  <c:v>546.79999999999995</c:v>
                </c:pt>
                <c:pt idx="361">
                  <c:v>493</c:v>
                </c:pt>
                <c:pt idx="362">
                  <c:v>559</c:v>
                </c:pt>
                <c:pt idx="363">
                  <c:v>539.29999999999995</c:v>
                </c:pt>
                <c:pt idx="364">
                  <c:v>504.5</c:v>
                </c:pt>
                <c:pt idx="365">
                  <c:v>525.70000000000005</c:v>
                </c:pt>
                <c:pt idx="366">
                  <c:v>483.8</c:v>
                </c:pt>
                <c:pt idx="367">
                  <c:v>512.79999999999995</c:v>
                </c:pt>
                <c:pt idx="368">
                  <c:v>489.6</c:v>
                </c:pt>
                <c:pt idx="369">
                  <c:v>506.8</c:v>
                </c:pt>
                <c:pt idx="370">
                  <c:v>492.2</c:v>
                </c:pt>
                <c:pt idx="371">
                  <c:v>535.70000000000005</c:v>
                </c:pt>
                <c:pt idx="372">
                  <c:v>544.6</c:v>
                </c:pt>
                <c:pt idx="373">
                  <c:v>553.29999999999995</c:v>
                </c:pt>
                <c:pt idx="374">
                  <c:v>482.5</c:v>
                </c:pt>
                <c:pt idx="375">
                  <c:v>557.9</c:v>
                </c:pt>
                <c:pt idx="376">
                  <c:v>502.7</c:v>
                </c:pt>
                <c:pt idx="377">
                  <c:v>526.4</c:v>
                </c:pt>
                <c:pt idx="378">
                  <c:v>500.7</c:v>
                </c:pt>
                <c:pt idx="379">
                  <c:v>466.2</c:v>
                </c:pt>
                <c:pt idx="380">
                  <c:v>498</c:v>
                </c:pt>
                <c:pt idx="381">
                  <c:v>453.2</c:v>
                </c:pt>
                <c:pt idx="382">
                  <c:v>442.6</c:v>
                </c:pt>
                <c:pt idx="383">
                  <c:v>490.6</c:v>
                </c:pt>
                <c:pt idx="384">
                  <c:v>439.2</c:v>
                </c:pt>
                <c:pt idx="385">
                  <c:v>413.3</c:v>
                </c:pt>
                <c:pt idx="386">
                  <c:v>470.8</c:v>
                </c:pt>
                <c:pt idx="387">
                  <c:v>423.1</c:v>
                </c:pt>
                <c:pt idx="388">
                  <c:v>492.7</c:v>
                </c:pt>
                <c:pt idx="389">
                  <c:v>508.7</c:v>
                </c:pt>
                <c:pt idx="390">
                  <c:v>427.4</c:v>
                </c:pt>
                <c:pt idx="391">
                  <c:v>503.4</c:v>
                </c:pt>
                <c:pt idx="392">
                  <c:v>478.4</c:v>
                </c:pt>
                <c:pt idx="393">
                  <c:v>478.5</c:v>
                </c:pt>
                <c:pt idx="394">
                  <c:v>392.9</c:v>
                </c:pt>
                <c:pt idx="395">
                  <c:v>496.6</c:v>
                </c:pt>
                <c:pt idx="396">
                  <c:v>414.3</c:v>
                </c:pt>
                <c:pt idx="397">
                  <c:v>450.1</c:v>
                </c:pt>
                <c:pt idx="398">
                  <c:v>435.2</c:v>
                </c:pt>
                <c:pt idx="399">
                  <c:v>408.5</c:v>
                </c:pt>
                <c:pt idx="400">
                  <c:v>395.4</c:v>
                </c:pt>
                <c:pt idx="401">
                  <c:v>481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456.9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5-3949-A5EB-25A821CADBC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346</c:v>
                </c:pt>
                <c:pt idx="27">
                  <c:v>-999</c:v>
                </c:pt>
                <c:pt idx="28">
                  <c:v>356.4</c:v>
                </c:pt>
                <c:pt idx="29">
                  <c:v>441.5</c:v>
                </c:pt>
                <c:pt idx="30">
                  <c:v>-999</c:v>
                </c:pt>
                <c:pt idx="31">
                  <c:v>323.60000000000002</c:v>
                </c:pt>
                <c:pt idx="32">
                  <c:v>336.9</c:v>
                </c:pt>
                <c:pt idx="33">
                  <c:v>392.8</c:v>
                </c:pt>
                <c:pt idx="34">
                  <c:v>348.1</c:v>
                </c:pt>
                <c:pt idx="35">
                  <c:v>433.1</c:v>
                </c:pt>
                <c:pt idx="36">
                  <c:v>388</c:v>
                </c:pt>
                <c:pt idx="37">
                  <c:v>382.5</c:v>
                </c:pt>
                <c:pt idx="38">
                  <c:v>392.6</c:v>
                </c:pt>
                <c:pt idx="39">
                  <c:v>385.8</c:v>
                </c:pt>
                <c:pt idx="40">
                  <c:v>403.1</c:v>
                </c:pt>
                <c:pt idx="41">
                  <c:v>323.39999999999998</c:v>
                </c:pt>
                <c:pt idx="42">
                  <c:v>351.8</c:v>
                </c:pt>
                <c:pt idx="43">
                  <c:v>405.3</c:v>
                </c:pt>
                <c:pt idx="44">
                  <c:v>359.8</c:v>
                </c:pt>
                <c:pt idx="45">
                  <c:v>418.8</c:v>
                </c:pt>
                <c:pt idx="46">
                  <c:v>408.2</c:v>
                </c:pt>
                <c:pt idx="47">
                  <c:v>357.9</c:v>
                </c:pt>
                <c:pt idx="48">
                  <c:v>387.6</c:v>
                </c:pt>
                <c:pt idx="49">
                  <c:v>448.7</c:v>
                </c:pt>
                <c:pt idx="50">
                  <c:v>404.1</c:v>
                </c:pt>
                <c:pt idx="51">
                  <c:v>392.6</c:v>
                </c:pt>
                <c:pt idx="52">
                  <c:v>494</c:v>
                </c:pt>
                <c:pt idx="53">
                  <c:v>423.9</c:v>
                </c:pt>
                <c:pt idx="54">
                  <c:v>435.8</c:v>
                </c:pt>
                <c:pt idx="55">
                  <c:v>429.3</c:v>
                </c:pt>
                <c:pt idx="56">
                  <c:v>442.1</c:v>
                </c:pt>
                <c:pt idx="57">
                  <c:v>452.9</c:v>
                </c:pt>
                <c:pt idx="58">
                  <c:v>458.7</c:v>
                </c:pt>
                <c:pt idx="59">
                  <c:v>469.7</c:v>
                </c:pt>
                <c:pt idx="60">
                  <c:v>486</c:v>
                </c:pt>
                <c:pt idx="61">
                  <c:v>475.6</c:v>
                </c:pt>
                <c:pt idx="62">
                  <c:v>499.6</c:v>
                </c:pt>
                <c:pt idx="63">
                  <c:v>480.3</c:v>
                </c:pt>
                <c:pt idx="64">
                  <c:v>504.9</c:v>
                </c:pt>
                <c:pt idx="65">
                  <c:v>474.8</c:v>
                </c:pt>
                <c:pt idx="66">
                  <c:v>503.5</c:v>
                </c:pt>
                <c:pt idx="67">
                  <c:v>536.70000000000005</c:v>
                </c:pt>
                <c:pt idx="68">
                  <c:v>482.9</c:v>
                </c:pt>
                <c:pt idx="69">
                  <c:v>519.20000000000005</c:v>
                </c:pt>
                <c:pt idx="70">
                  <c:v>490.2</c:v>
                </c:pt>
                <c:pt idx="71">
                  <c:v>520.6</c:v>
                </c:pt>
                <c:pt idx="72">
                  <c:v>551</c:v>
                </c:pt>
                <c:pt idx="73">
                  <c:v>525.79999999999995</c:v>
                </c:pt>
                <c:pt idx="74">
                  <c:v>515.1</c:v>
                </c:pt>
                <c:pt idx="75">
                  <c:v>560.4</c:v>
                </c:pt>
                <c:pt idx="76">
                  <c:v>523.79999999999995</c:v>
                </c:pt>
                <c:pt idx="77">
                  <c:v>536</c:v>
                </c:pt>
                <c:pt idx="78">
                  <c:v>540.4</c:v>
                </c:pt>
                <c:pt idx="79">
                  <c:v>595.70000000000005</c:v>
                </c:pt>
                <c:pt idx="80">
                  <c:v>636.70000000000005</c:v>
                </c:pt>
                <c:pt idx="81">
                  <c:v>634.4</c:v>
                </c:pt>
                <c:pt idx="82">
                  <c:v>618.5</c:v>
                </c:pt>
                <c:pt idx="83">
                  <c:v>666.7</c:v>
                </c:pt>
                <c:pt idx="84">
                  <c:v>624.1</c:v>
                </c:pt>
                <c:pt idx="85">
                  <c:v>626.9</c:v>
                </c:pt>
                <c:pt idx="86">
                  <c:v>626.20000000000005</c:v>
                </c:pt>
                <c:pt idx="87">
                  <c:v>631.70000000000005</c:v>
                </c:pt>
                <c:pt idx="88">
                  <c:v>619.6</c:v>
                </c:pt>
                <c:pt idx="89">
                  <c:v>625.4</c:v>
                </c:pt>
                <c:pt idx="90">
                  <c:v>634.29999999999995</c:v>
                </c:pt>
                <c:pt idx="91">
                  <c:v>-999</c:v>
                </c:pt>
                <c:pt idx="92">
                  <c:v>616.4</c:v>
                </c:pt>
                <c:pt idx="93">
                  <c:v>608.5</c:v>
                </c:pt>
                <c:pt idx="94">
                  <c:v>619.70000000000005</c:v>
                </c:pt>
                <c:pt idx="95">
                  <c:v>619.1</c:v>
                </c:pt>
                <c:pt idx="96">
                  <c:v>632.5</c:v>
                </c:pt>
                <c:pt idx="97">
                  <c:v>621.79999999999995</c:v>
                </c:pt>
                <c:pt idx="98">
                  <c:v>644</c:v>
                </c:pt>
                <c:pt idx="99">
                  <c:v>628.4</c:v>
                </c:pt>
                <c:pt idx="100">
                  <c:v>620.1</c:v>
                </c:pt>
                <c:pt idx="101">
                  <c:v>655.6</c:v>
                </c:pt>
                <c:pt idx="102">
                  <c:v>620.6</c:v>
                </c:pt>
                <c:pt idx="103">
                  <c:v>665.9</c:v>
                </c:pt>
                <c:pt idx="104">
                  <c:v>662</c:v>
                </c:pt>
                <c:pt idx="105">
                  <c:v>653.4</c:v>
                </c:pt>
                <c:pt idx="106">
                  <c:v>665.6</c:v>
                </c:pt>
                <c:pt idx="107">
                  <c:v>706.8</c:v>
                </c:pt>
                <c:pt idx="108">
                  <c:v>701.1</c:v>
                </c:pt>
                <c:pt idx="109">
                  <c:v>659.9</c:v>
                </c:pt>
                <c:pt idx="110">
                  <c:v>670.2</c:v>
                </c:pt>
                <c:pt idx="111">
                  <c:v>691.3</c:v>
                </c:pt>
                <c:pt idx="112">
                  <c:v>695.3</c:v>
                </c:pt>
                <c:pt idx="113">
                  <c:v>680.8</c:v>
                </c:pt>
                <c:pt idx="114">
                  <c:v>670.4</c:v>
                </c:pt>
                <c:pt idx="115">
                  <c:v>616.70000000000005</c:v>
                </c:pt>
                <c:pt idx="116">
                  <c:v>628.1</c:v>
                </c:pt>
                <c:pt idx="117">
                  <c:v>664.5</c:v>
                </c:pt>
                <c:pt idx="118">
                  <c:v>690.7</c:v>
                </c:pt>
                <c:pt idx="119">
                  <c:v>705.8</c:v>
                </c:pt>
                <c:pt idx="120">
                  <c:v>717.1</c:v>
                </c:pt>
                <c:pt idx="121">
                  <c:v>698.6</c:v>
                </c:pt>
                <c:pt idx="122">
                  <c:v>661.9</c:v>
                </c:pt>
                <c:pt idx="123">
                  <c:v>684</c:v>
                </c:pt>
                <c:pt idx="124">
                  <c:v>697.7</c:v>
                </c:pt>
                <c:pt idx="125">
                  <c:v>695.5</c:v>
                </c:pt>
                <c:pt idx="126">
                  <c:v>710.5</c:v>
                </c:pt>
                <c:pt idx="127">
                  <c:v>701.3</c:v>
                </c:pt>
                <c:pt idx="128">
                  <c:v>702.9</c:v>
                </c:pt>
                <c:pt idx="129">
                  <c:v>855.4</c:v>
                </c:pt>
                <c:pt idx="130">
                  <c:v>686.3</c:v>
                </c:pt>
                <c:pt idx="131">
                  <c:v>746</c:v>
                </c:pt>
                <c:pt idx="132">
                  <c:v>694</c:v>
                </c:pt>
                <c:pt idx="133">
                  <c:v>722.7</c:v>
                </c:pt>
                <c:pt idx="134">
                  <c:v>704.3</c:v>
                </c:pt>
                <c:pt idx="135">
                  <c:v>743.3</c:v>
                </c:pt>
                <c:pt idx="136">
                  <c:v>668.5</c:v>
                </c:pt>
                <c:pt idx="137">
                  <c:v>652.29999999999995</c:v>
                </c:pt>
                <c:pt idx="138">
                  <c:v>678.2</c:v>
                </c:pt>
                <c:pt idx="139">
                  <c:v>647.4</c:v>
                </c:pt>
                <c:pt idx="140">
                  <c:v>663</c:v>
                </c:pt>
                <c:pt idx="141">
                  <c:v>684</c:v>
                </c:pt>
                <c:pt idx="142">
                  <c:v>662</c:v>
                </c:pt>
                <c:pt idx="143">
                  <c:v>673.6</c:v>
                </c:pt>
                <c:pt idx="144">
                  <c:v>736.3</c:v>
                </c:pt>
                <c:pt idx="145">
                  <c:v>637.20000000000005</c:v>
                </c:pt>
                <c:pt idx="146">
                  <c:v>674.5</c:v>
                </c:pt>
                <c:pt idx="147">
                  <c:v>613</c:v>
                </c:pt>
                <c:pt idx="148">
                  <c:v>641.5</c:v>
                </c:pt>
                <c:pt idx="149">
                  <c:v>678.3</c:v>
                </c:pt>
                <c:pt idx="150">
                  <c:v>666.5</c:v>
                </c:pt>
                <c:pt idx="151">
                  <c:v>659.8</c:v>
                </c:pt>
                <c:pt idx="152">
                  <c:v>720.5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592.1</c:v>
                </c:pt>
                <c:pt idx="165">
                  <c:v>637.5</c:v>
                </c:pt>
                <c:pt idx="166">
                  <c:v>647.70000000000005</c:v>
                </c:pt>
                <c:pt idx="167">
                  <c:v>694.6</c:v>
                </c:pt>
                <c:pt idx="168">
                  <c:v>651.1</c:v>
                </c:pt>
                <c:pt idx="169">
                  <c:v>731</c:v>
                </c:pt>
                <c:pt idx="170">
                  <c:v>702.8</c:v>
                </c:pt>
                <c:pt idx="171">
                  <c:v>682.6</c:v>
                </c:pt>
                <c:pt idx="172">
                  <c:v>693.3</c:v>
                </c:pt>
                <c:pt idx="173">
                  <c:v>738.5</c:v>
                </c:pt>
                <c:pt idx="174">
                  <c:v>748.9</c:v>
                </c:pt>
                <c:pt idx="175">
                  <c:v>672.6</c:v>
                </c:pt>
                <c:pt idx="176">
                  <c:v>689.8</c:v>
                </c:pt>
                <c:pt idx="177">
                  <c:v>627.70000000000005</c:v>
                </c:pt>
                <c:pt idx="178">
                  <c:v>638.5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699.2</c:v>
                </c:pt>
                <c:pt idx="253">
                  <c:v>659.5</c:v>
                </c:pt>
                <c:pt idx="254">
                  <c:v>715.7</c:v>
                </c:pt>
                <c:pt idx="255">
                  <c:v>698</c:v>
                </c:pt>
                <c:pt idx="256">
                  <c:v>828</c:v>
                </c:pt>
                <c:pt idx="257">
                  <c:v>738.5</c:v>
                </c:pt>
                <c:pt idx="258">
                  <c:v>764.8</c:v>
                </c:pt>
                <c:pt idx="259">
                  <c:v>641.9</c:v>
                </c:pt>
                <c:pt idx="260">
                  <c:v>719</c:v>
                </c:pt>
                <c:pt idx="261">
                  <c:v>646.9</c:v>
                </c:pt>
                <c:pt idx="262">
                  <c:v>701</c:v>
                </c:pt>
                <c:pt idx="263">
                  <c:v>702.1</c:v>
                </c:pt>
                <c:pt idx="264">
                  <c:v>690.4</c:v>
                </c:pt>
                <c:pt idx="265">
                  <c:v>694.6</c:v>
                </c:pt>
                <c:pt idx="266">
                  <c:v>706.5</c:v>
                </c:pt>
                <c:pt idx="267">
                  <c:v>594.9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645.29999999999995</c:v>
                </c:pt>
                <c:pt idx="282">
                  <c:v>584.29999999999995</c:v>
                </c:pt>
                <c:pt idx="283">
                  <c:v>-999</c:v>
                </c:pt>
                <c:pt idx="284">
                  <c:v>661.6</c:v>
                </c:pt>
                <c:pt idx="285">
                  <c:v>870.4</c:v>
                </c:pt>
                <c:pt idx="286">
                  <c:v>685.8</c:v>
                </c:pt>
                <c:pt idx="287">
                  <c:v>611.9</c:v>
                </c:pt>
                <c:pt idx="288">
                  <c:v>643.79999999999995</c:v>
                </c:pt>
                <c:pt idx="289">
                  <c:v>656.7</c:v>
                </c:pt>
                <c:pt idx="290">
                  <c:v>643.79999999999995</c:v>
                </c:pt>
                <c:pt idx="291">
                  <c:v>686.1</c:v>
                </c:pt>
                <c:pt idx="292">
                  <c:v>687.8</c:v>
                </c:pt>
                <c:pt idx="293">
                  <c:v>705.5</c:v>
                </c:pt>
                <c:pt idx="294">
                  <c:v>668.3</c:v>
                </c:pt>
                <c:pt idx="295">
                  <c:v>738</c:v>
                </c:pt>
                <c:pt idx="296">
                  <c:v>702.7</c:v>
                </c:pt>
                <c:pt idx="297">
                  <c:v>714.3</c:v>
                </c:pt>
                <c:pt idx="298">
                  <c:v>711.1</c:v>
                </c:pt>
                <c:pt idx="299">
                  <c:v>819.7</c:v>
                </c:pt>
                <c:pt idx="300">
                  <c:v>747.5</c:v>
                </c:pt>
                <c:pt idx="301">
                  <c:v>746.6</c:v>
                </c:pt>
                <c:pt idx="302">
                  <c:v>805.2</c:v>
                </c:pt>
                <c:pt idx="303">
                  <c:v>710.8</c:v>
                </c:pt>
                <c:pt idx="304">
                  <c:v>727.8</c:v>
                </c:pt>
                <c:pt idx="305">
                  <c:v>703.1</c:v>
                </c:pt>
                <c:pt idx="306">
                  <c:v>767.8</c:v>
                </c:pt>
                <c:pt idx="307">
                  <c:v>719.1</c:v>
                </c:pt>
                <c:pt idx="308">
                  <c:v>745.7</c:v>
                </c:pt>
                <c:pt idx="309">
                  <c:v>716.3</c:v>
                </c:pt>
                <c:pt idx="310">
                  <c:v>708.8</c:v>
                </c:pt>
                <c:pt idx="311">
                  <c:v>760.1</c:v>
                </c:pt>
                <c:pt idx="312">
                  <c:v>694.6</c:v>
                </c:pt>
                <c:pt idx="313">
                  <c:v>681.4</c:v>
                </c:pt>
                <c:pt idx="314">
                  <c:v>711.4</c:v>
                </c:pt>
                <c:pt idx="315">
                  <c:v>736</c:v>
                </c:pt>
                <c:pt idx="316">
                  <c:v>720</c:v>
                </c:pt>
                <c:pt idx="317">
                  <c:v>715.3</c:v>
                </c:pt>
                <c:pt idx="318">
                  <c:v>709.2</c:v>
                </c:pt>
                <c:pt idx="319">
                  <c:v>721.4</c:v>
                </c:pt>
                <c:pt idx="320">
                  <c:v>720.9</c:v>
                </c:pt>
                <c:pt idx="321">
                  <c:v>670.9</c:v>
                </c:pt>
                <c:pt idx="322">
                  <c:v>735.6</c:v>
                </c:pt>
                <c:pt idx="323">
                  <c:v>676.3</c:v>
                </c:pt>
                <c:pt idx="324">
                  <c:v>721.5</c:v>
                </c:pt>
                <c:pt idx="325">
                  <c:v>699.4</c:v>
                </c:pt>
                <c:pt idx="326">
                  <c:v>698.9</c:v>
                </c:pt>
                <c:pt idx="327">
                  <c:v>672.1</c:v>
                </c:pt>
                <c:pt idx="328">
                  <c:v>695.1</c:v>
                </c:pt>
                <c:pt idx="329">
                  <c:v>668.5</c:v>
                </c:pt>
                <c:pt idx="330">
                  <c:v>647.4</c:v>
                </c:pt>
                <c:pt idx="331">
                  <c:v>675.8</c:v>
                </c:pt>
                <c:pt idx="332">
                  <c:v>654.5</c:v>
                </c:pt>
                <c:pt idx="333">
                  <c:v>666</c:v>
                </c:pt>
                <c:pt idx="334">
                  <c:v>669.1</c:v>
                </c:pt>
                <c:pt idx="335">
                  <c:v>-999</c:v>
                </c:pt>
                <c:pt idx="336">
                  <c:v>666</c:v>
                </c:pt>
                <c:pt idx="337">
                  <c:v>655.1</c:v>
                </c:pt>
                <c:pt idx="338">
                  <c:v>647.70000000000005</c:v>
                </c:pt>
                <c:pt idx="339">
                  <c:v>636</c:v>
                </c:pt>
                <c:pt idx="340">
                  <c:v>-999</c:v>
                </c:pt>
                <c:pt idx="341">
                  <c:v>661.1</c:v>
                </c:pt>
                <c:pt idx="342">
                  <c:v>696</c:v>
                </c:pt>
                <c:pt idx="343">
                  <c:v>632.5</c:v>
                </c:pt>
                <c:pt idx="344">
                  <c:v>641.9</c:v>
                </c:pt>
                <c:pt idx="345">
                  <c:v>667.6</c:v>
                </c:pt>
                <c:pt idx="346">
                  <c:v>689.9</c:v>
                </c:pt>
                <c:pt idx="347">
                  <c:v>651.29999999999995</c:v>
                </c:pt>
                <c:pt idx="348">
                  <c:v>665.9</c:v>
                </c:pt>
                <c:pt idx="349">
                  <c:v>660.4</c:v>
                </c:pt>
                <c:pt idx="350">
                  <c:v>641.4</c:v>
                </c:pt>
                <c:pt idx="351">
                  <c:v>615.29999999999995</c:v>
                </c:pt>
                <c:pt idx="352">
                  <c:v>545.20000000000005</c:v>
                </c:pt>
                <c:pt idx="353">
                  <c:v>546</c:v>
                </c:pt>
                <c:pt idx="354">
                  <c:v>514</c:v>
                </c:pt>
                <c:pt idx="355">
                  <c:v>573.79999999999995</c:v>
                </c:pt>
                <c:pt idx="356">
                  <c:v>549.1</c:v>
                </c:pt>
                <c:pt idx="357">
                  <c:v>531</c:v>
                </c:pt>
                <c:pt idx="358">
                  <c:v>548.4</c:v>
                </c:pt>
                <c:pt idx="359">
                  <c:v>531.5</c:v>
                </c:pt>
                <c:pt idx="360">
                  <c:v>511.4</c:v>
                </c:pt>
                <c:pt idx="361">
                  <c:v>540.29999999999995</c:v>
                </c:pt>
                <c:pt idx="362">
                  <c:v>486.7</c:v>
                </c:pt>
                <c:pt idx="363">
                  <c:v>507.8</c:v>
                </c:pt>
                <c:pt idx="364">
                  <c:v>502.7</c:v>
                </c:pt>
                <c:pt idx="365">
                  <c:v>498.7</c:v>
                </c:pt>
                <c:pt idx="366">
                  <c:v>500.9</c:v>
                </c:pt>
                <c:pt idx="367">
                  <c:v>525.6</c:v>
                </c:pt>
                <c:pt idx="368">
                  <c:v>496.5</c:v>
                </c:pt>
                <c:pt idx="369">
                  <c:v>530.9</c:v>
                </c:pt>
                <c:pt idx="370">
                  <c:v>543.9</c:v>
                </c:pt>
                <c:pt idx="371">
                  <c:v>507.2</c:v>
                </c:pt>
                <c:pt idx="372">
                  <c:v>479.6</c:v>
                </c:pt>
                <c:pt idx="373">
                  <c:v>472.7</c:v>
                </c:pt>
                <c:pt idx="374">
                  <c:v>495.6</c:v>
                </c:pt>
                <c:pt idx="375">
                  <c:v>512.9</c:v>
                </c:pt>
                <c:pt idx="376">
                  <c:v>419.1</c:v>
                </c:pt>
                <c:pt idx="377">
                  <c:v>393.1</c:v>
                </c:pt>
                <c:pt idx="378">
                  <c:v>432.2</c:v>
                </c:pt>
                <c:pt idx="379">
                  <c:v>476.4</c:v>
                </c:pt>
                <c:pt idx="380">
                  <c:v>419</c:v>
                </c:pt>
                <c:pt idx="381">
                  <c:v>476.4</c:v>
                </c:pt>
                <c:pt idx="382">
                  <c:v>452.7</c:v>
                </c:pt>
                <c:pt idx="383">
                  <c:v>452.8</c:v>
                </c:pt>
                <c:pt idx="384">
                  <c:v>439.7</c:v>
                </c:pt>
                <c:pt idx="385">
                  <c:v>433.7</c:v>
                </c:pt>
                <c:pt idx="386">
                  <c:v>435.9</c:v>
                </c:pt>
                <c:pt idx="387">
                  <c:v>426</c:v>
                </c:pt>
                <c:pt idx="388">
                  <c:v>403.2</c:v>
                </c:pt>
                <c:pt idx="389">
                  <c:v>392.5</c:v>
                </c:pt>
                <c:pt idx="390">
                  <c:v>438.6</c:v>
                </c:pt>
                <c:pt idx="391">
                  <c:v>420.6</c:v>
                </c:pt>
                <c:pt idx="392">
                  <c:v>456.3</c:v>
                </c:pt>
                <c:pt idx="393">
                  <c:v>413.9</c:v>
                </c:pt>
                <c:pt idx="394">
                  <c:v>403.3</c:v>
                </c:pt>
                <c:pt idx="395">
                  <c:v>441.5</c:v>
                </c:pt>
                <c:pt idx="396">
                  <c:v>431.7</c:v>
                </c:pt>
                <c:pt idx="397">
                  <c:v>372.9</c:v>
                </c:pt>
                <c:pt idx="398">
                  <c:v>393.1</c:v>
                </c:pt>
                <c:pt idx="399">
                  <c:v>281.89999999999998</c:v>
                </c:pt>
                <c:pt idx="400">
                  <c:v>341.9</c:v>
                </c:pt>
                <c:pt idx="401">
                  <c:v>329.1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398.1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55-3949-A5EB-25A821CAD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90767"/>
        <c:axId val="1"/>
      </c:scatterChart>
      <c:valAx>
        <c:axId val="19968907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907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766</c:v>
                </c:pt>
                <c:pt idx="27">
                  <c:v>-999</c:v>
                </c:pt>
                <c:pt idx="28">
                  <c:v>777</c:v>
                </c:pt>
                <c:pt idx="29">
                  <c:v>599</c:v>
                </c:pt>
                <c:pt idx="30">
                  <c:v>-999</c:v>
                </c:pt>
                <c:pt idx="31">
                  <c:v>394</c:v>
                </c:pt>
                <c:pt idx="32">
                  <c:v>624</c:v>
                </c:pt>
                <c:pt idx="33">
                  <c:v>470</c:v>
                </c:pt>
                <c:pt idx="34">
                  <c:v>504</c:v>
                </c:pt>
                <c:pt idx="35">
                  <c:v>508</c:v>
                </c:pt>
                <c:pt idx="36">
                  <c:v>580</c:v>
                </c:pt>
                <c:pt idx="37">
                  <c:v>531</c:v>
                </c:pt>
                <c:pt idx="38">
                  <c:v>752</c:v>
                </c:pt>
                <c:pt idx="39">
                  <c:v>603</c:v>
                </c:pt>
                <c:pt idx="40">
                  <c:v>633</c:v>
                </c:pt>
                <c:pt idx="41">
                  <c:v>660</c:v>
                </c:pt>
                <c:pt idx="42">
                  <c:v>549</c:v>
                </c:pt>
                <c:pt idx="43">
                  <c:v>559</c:v>
                </c:pt>
                <c:pt idx="44">
                  <c:v>398</c:v>
                </c:pt>
                <c:pt idx="45">
                  <c:v>446</c:v>
                </c:pt>
                <c:pt idx="46">
                  <c:v>557</c:v>
                </c:pt>
                <c:pt idx="47">
                  <c:v>407</c:v>
                </c:pt>
                <c:pt idx="48">
                  <c:v>429</c:v>
                </c:pt>
                <c:pt idx="49">
                  <c:v>462</c:v>
                </c:pt>
                <c:pt idx="50">
                  <c:v>584</c:v>
                </c:pt>
                <c:pt idx="51">
                  <c:v>482</c:v>
                </c:pt>
                <c:pt idx="52">
                  <c:v>511</c:v>
                </c:pt>
                <c:pt idx="53">
                  <c:v>575</c:v>
                </c:pt>
                <c:pt idx="54">
                  <c:v>721</c:v>
                </c:pt>
                <c:pt idx="55">
                  <c:v>470</c:v>
                </c:pt>
                <c:pt idx="56">
                  <c:v>416</c:v>
                </c:pt>
                <c:pt idx="57">
                  <c:v>420</c:v>
                </c:pt>
                <c:pt idx="58">
                  <c:v>572</c:v>
                </c:pt>
                <c:pt idx="59">
                  <c:v>458</c:v>
                </c:pt>
                <c:pt idx="60">
                  <c:v>597</c:v>
                </c:pt>
                <c:pt idx="61">
                  <c:v>513</c:v>
                </c:pt>
                <c:pt idx="62">
                  <c:v>475</c:v>
                </c:pt>
                <c:pt idx="63">
                  <c:v>356</c:v>
                </c:pt>
                <c:pt idx="64">
                  <c:v>459</c:v>
                </c:pt>
                <c:pt idx="65">
                  <c:v>440</c:v>
                </c:pt>
                <c:pt idx="66">
                  <c:v>427</c:v>
                </c:pt>
                <c:pt idx="67">
                  <c:v>480</c:v>
                </c:pt>
                <c:pt idx="68">
                  <c:v>452</c:v>
                </c:pt>
                <c:pt idx="69">
                  <c:v>354</c:v>
                </c:pt>
                <c:pt idx="70">
                  <c:v>369</c:v>
                </c:pt>
                <c:pt idx="71">
                  <c:v>343</c:v>
                </c:pt>
                <c:pt idx="72">
                  <c:v>396</c:v>
                </c:pt>
                <c:pt idx="73">
                  <c:v>399</c:v>
                </c:pt>
                <c:pt idx="74">
                  <c:v>469</c:v>
                </c:pt>
                <c:pt idx="75">
                  <c:v>363</c:v>
                </c:pt>
                <c:pt idx="76">
                  <c:v>486</c:v>
                </c:pt>
                <c:pt idx="77">
                  <c:v>581</c:v>
                </c:pt>
                <c:pt idx="78">
                  <c:v>408</c:v>
                </c:pt>
                <c:pt idx="79">
                  <c:v>387</c:v>
                </c:pt>
                <c:pt idx="80">
                  <c:v>287</c:v>
                </c:pt>
                <c:pt idx="81">
                  <c:v>381</c:v>
                </c:pt>
                <c:pt idx="82">
                  <c:v>350</c:v>
                </c:pt>
                <c:pt idx="83">
                  <c:v>369</c:v>
                </c:pt>
                <c:pt idx="84">
                  <c:v>345</c:v>
                </c:pt>
                <c:pt idx="85">
                  <c:v>365</c:v>
                </c:pt>
                <c:pt idx="86">
                  <c:v>344</c:v>
                </c:pt>
                <c:pt idx="87">
                  <c:v>484</c:v>
                </c:pt>
                <c:pt idx="88">
                  <c:v>305</c:v>
                </c:pt>
                <c:pt idx="89">
                  <c:v>406</c:v>
                </c:pt>
                <c:pt idx="90">
                  <c:v>328</c:v>
                </c:pt>
                <c:pt idx="91">
                  <c:v>-999</c:v>
                </c:pt>
                <c:pt idx="92">
                  <c:v>384</c:v>
                </c:pt>
                <c:pt idx="93">
                  <c:v>348</c:v>
                </c:pt>
                <c:pt idx="94">
                  <c:v>369</c:v>
                </c:pt>
                <c:pt idx="95">
                  <c:v>338</c:v>
                </c:pt>
                <c:pt idx="96">
                  <c:v>315</c:v>
                </c:pt>
                <c:pt idx="97">
                  <c:v>317</c:v>
                </c:pt>
                <c:pt idx="98">
                  <c:v>476</c:v>
                </c:pt>
                <c:pt idx="99">
                  <c:v>367</c:v>
                </c:pt>
                <c:pt idx="100">
                  <c:v>335</c:v>
                </c:pt>
                <c:pt idx="101">
                  <c:v>318</c:v>
                </c:pt>
                <c:pt idx="102">
                  <c:v>289</c:v>
                </c:pt>
                <c:pt idx="103">
                  <c:v>380</c:v>
                </c:pt>
                <c:pt idx="104">
                  <c:v>428</c:v>
                </c:pt>
                <c:pt idx="105">
                  <c:v>411</c:v>
                </c:pt>
                <c:pt idx="106">
                  <c:v>443</c:v>
                </c:pt>
                <c:pt idx="107">
                  <c:v>429</c:v>
                </c:pt>
                <c:pt idx="108">
                  <c:v>392</c:v>
                </c:pt>
                <c:pt idx="109">
                  <c:v>463</c:v>
                </c:pt>
                <c:pt idx="110">
                  <c:v>372</c:v>
                </c:pt>
                <c:pt idx="111">
                  <c:v>412</c:v>
                </c:pt>
                <c:pt idx="112">
                  <c:v>405</c:v>
                </c:pt>
                <c:pt idx="113">
                  <c:v>430</c:v>
                </c:pt>
                <c:pt idx="114">
                  <c:v>382</c:v>
                </c:pt>
                <c:pt idx="115">
                  <c:v>449</c:v>
                </c:pt>
                <c:pt idx="116">
                  <c:v>452</c:v>
                </c:pt>
                <c:pt idx="117">
                  <c:v>391</c:v>
                </c:pt>
                <c:pt idx="118">
                  <c:v>501</c:v>
                </c:pt>
                <c:pt idx="119">
                  <c:v>499</c:v>
                </c:pt>
                <c:pt idx="120">
                  <c:v>394</c:v>
                </c:pt>
                <c:pt idx="121">
                  <c:v>561</c:v>
                </c:pt>
                <c:pt idx="122">
                  <c:v>504</c:v>
                </c:pt>
                <c:pt idx="123">
                  <c:v>345</c:v>
                </c:pt>
                <c:pt idx="124">
                  <c:v>407</c:v>
                </c:pt>
                <c:pt idx="125">
                  <c:v>575</c:v>
                </c:pt>
                <c:pt idx="126">
                  <c:v>418</c:v>
                </c:pt>
                <c:pt idx="127">
                  <c:v>454</c:v>
                </c:pt>
                <c:pt idx="128">
                  <c:v>323</c:v>
                </c:pt>
                <c:pt idx="129">
                  <c:v>413</c:v>
                </c:pt>
                <c:pt idx="130">
                  <c:v>455</c:v>
                </c:pt>
                <c:pt idx="131">
                  <c:v>432</c:v>
                </c:pt>
                <c:pt idx="132">
                  <c:v>543</c:v>
                </c:pt>
                <c:pt idx="133">
                  <c:v>538</c:v>
                </c:pt>
                <c:pt idx="134">
                  <c:v>818</c:v>
                </c:pt>
                <c:pt idx="135">
                  <c:v>412</c:v>
                </c:pt>
                <c:pt idx="136">
                  <c:v>493</c:v>
                </c:pt>
                <c:pt idx="137">
                  <c:v>398</c:v>
                </c:pt>
                <c:pt idx="138">
                  <c:v>572</c:v>
                </c:pt>
                <c:pt idx="139">
                  <c:v>551</c:v>
                </c:pt>
                <c:pt idx="140">
                  <c:v>566</c:v>
                </c:pt>
                <c:pt idx="141">
                  <c:v>510</c:v>
                </c:pt>
                <c:pt idx="142">
                  <c:v>519</c:v>
                </c:pt>
                <c:pt idx="143">
                  <c:v>611</c:v>
                </c:pt>
                <c:pt idx="144">
                  <c:v>438</c:v>
                </c:pt>
                <c:pt idx="145">
                  <c:v>464</c:v>
                </c:pt>
                <c:pt idx="146">
                  <c:v>661</c:v>
                </c:pt>
                <c:pt idx="147">
                  <c:v>486</c:v>
                </c:pt>
                <c:pt idx="148">
                  <c:v>688</c:v>
                </c:pt>
                <c:pt idx="149">
                  <c:v>703</c:v>
                </c:pt>
                <c:pt idx="150">
                  <c:v>585</c:v>
                </c:pt>
                <c:pt idx="151">
                  <c:v>795</c:v>
                </c:pt>
                <c:pt idx="152">
                  <c:v>587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826</c:v>
                </c:pt>
                <c:pt idx="165">
                  <c:v>485</c:v>
                </c:pt>
                <c:pt idx="166">
                  <c:v>489</c:v>
                </c:pt>
                <c:pt idx="167">
                  <c:v>602</c:v>
                </c:pt>
                <c:pt idx="168">
                  <c:v>969</c:v>
                </c:pt>
                <c:pt idx="169">
                  <c:v>425</c:v>
                </c:pt>
                <c:pt idx="170">
                  <c:v>562</c:v>
                </c:pt>
                <c:pt idx="171">
                  <c:v>452</c:v>
                </c:pt>
                <c:pt idx="172">
                  <c:v>777</c:v>
                </c:pt>
                <c:pt idx="173">
                  <c:v>510</c:v>
                </c:pt>
                <c:pt idx="174">
                  <c:v>634</c:v>
                </c:pt>
                <c:pt idx="175">
                  <c:v>683</c:v>
                </c:pt>
                <c:pt idx="176">
                  <c:v>490</c:v>
                </c:pt>
                <c:pt idx="177">
                  <c:v>540</c:v>
                </c:pt>
                <c:pt idx="178">
                  <c:v>787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511</c:v>
                </c:pt>
                <c:pt idx="253">
                  <c:v>402</c:v>
                </c:pt>
                <c:pt idx="254">
                  <c:v>929</c:v>
                </c:pt>
                <c:pt idx="255">
                  <c:v>1009</c:v>
                </c:pt>
                <c:pt idx="256">
                  <c:v>861</c:v>
                </c:pt>
                <c:pt idx="257">
                  <c:v>620</c:v>
                </c:pt>
                <c:pt idx="258">
                  <c:v>556</c:v>
                </c:pt>
                <c:pt idx="259">
                  <c:v>605</c:v>
                </c:pt>
                <c:pt idx="260">
                  <c:v>563</c:v>
                </c:pt>
                <c:pt idx="261">
                  <c:v>557</c:v>
                </c:pt>
                <c:pt idx="262">
                  <c:v>643</c:v>
                </c:pt>
                <c:pt idx="263">
                  <c:v>535</c:v>
                </c:pt>
                <c:pt idx="264">
                  <c:v>589</c:v>
                </c:pt>
                <c:pt idx="265">
                  <c:v>517</c:v>
                </c:pt>
                <c:pt idx="266">
                  <c:v>591</c:v>
                </c:pt>
                <c:pt idx="267">
                  <c:v>715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843</c:v>
                </c:pt>
                <c:pt idx="282">
                  <c:v>724</c:v>
                </c:pt>
                <c:pt idx="283">
                  <c:v>-999</c:v>
                </c:pt>
                <c:pt idx="284">
                  <c:v>463</c:v>
                </c:pt>
                <c:pt idx="285">
                  <c:v>582</c:v>
                </c:pt>
                <c:pt idx="286">
                  <c:v>504</c:v>
                </c:pt>
                <c:pt idx="287">
                  <c:v>720</c:v>
                </c:pt>
                <c:pt idx="288">
                  <c:v>566</c:v>
                </c:pt>
                <c:pt idx="289">
                  <c:v>575</c:v>
                </c:pt>
                <c:pt idx="290">
                  <c:v>546</c:v>
                </c:pt>
                <c:pt idx="291">
                  <c:v>680</c:v>
                </c:pt>
                <c:pt idx="292">
                  <c:v>491</c:v>
                </c:pt>
                <c:pt idx="293">
                  <c:v>453</c:v>
                </c:pt>
                <c:pt idx="294">
                  <c:v>728</c:v>
                </c:pt>
                <c:pt idx="295">
                  <c:v>427</c:v>
                </c:pt>
                <c:pt idx="296">
                  <c:v>534</c:v>
                </c:pt>
                <c:pt idx="297">
                  <c:v>567</c:v>
                </c:pt>
                <c:pt idx="298">
                  <c:v>647</c:v>
                </c:pt>
                <c:pt idx="299">
                  <c:v>549</c:v>
                </c:pt>
                <c:pt idx="300">
                  <c:v>596</c:v>
                </c:pt>
                <c:pt idx="301">
                  <c:v>487</c:v>
                </c:pt>
                <c:pt idx="302">
                  <c:v>492</c:v>
                </c:pt>
                <c:pt idx="303">
                  <c:v>446</c:v>
                </c:pt>
                <c:pt idx="304">
                  <c:v>366</c:v>
                </c:pt>
                <c:pt idx="305">
                  <c:v>535</c:v>
                </c:pt>
                <c:pt idx="306">
                  <c:v>422</c:v>
                </c:pt>
                <c:pt idx="307">
                  <c:v>528</c:v>
                </c:pt>
                <c:pt idx="308">
                  <c:v>519</c:v>
                </c:pt>
                <c:pt idx="309">
                  <c:v>532</c:v>
                </c:pt>
                <c:pt idx="310">
                  <c:v>613</c:v>
                </c:pt>
                <c:pt idx="311">
                  <c:v>606</c:v>
                </c:pt>
                <c:pt idx="312">
                  <c:v>454</c:v>
                </c:pt>
                <c:pt idx="313">
                  <c:v>383</c:v>
                </c:pt>
                <c:pt idx="314">
                  <c:v>366</c:v>
                </c:pt>
                <c:pt idx="315">
                  <c:v>461</c:v>
                </c:pt>
                <c:pt idx="316">
                  <c:v>442</c:v>
                </c:pt>
                <c:pt idx="317">
                  <c:v>646</c:v>
                </c:pt>
                <c:pt idx="318">
                  <c:v>378</c:v>
                </c:pt>
                <c:pt idx="319">
                  <c:v>407</c:v>
                </c:pt>
                <c:pt idx="320">
                  <c:v>400</c:v>
                </c:pt>
                <c:pt idx="321">
                  <c:v>473</c:v>
                </c:pt>
                <c:pt idx="322">
                  <c:v>298</c:v>
                </c:pt>
                <c:pt idx="323">
                  <c:v>419</c:v>
                </c:pt>
                <c:pt idx="324">
                  <c:v>399</c:v>
                </c:pt>
                <c:pt idx="325">
                  <c:v>354</c:v>
                </c:pt>
                <c:pt idx="326">
                  <c:v>439</c:v>
                </c:pt>
                <c:pt idx="327">
                  <c:v>298</c:v>
                </c:pt>
                <c:pt idx="328">
                  <c:v>380</c:v>
                </c:pt>
                <c:pt idx="329">
                  <c:v>314</c:v>
                </c:pt>
                <c:pt idx="330">
                  <c:v>375</c:v>
                </c:pt>
                <c:pt idx="331">
                  <c:v>360</c:v>
                </c:pt>
                <c:pt idx="332">
                  <c:v>470</c:v>
                </c:pt>
                <c:pt idx="333">
                  <c:v>325</c:v>
                </c:pt>
                <c:pt idx="334">
                  <c:v>499</c:v>
                </c:pt>
                <c:pt idx="335">
                  <c:v>-999</c:v>
                </c:pt>
                <c:pt idx="336">
                  <c:v>317</c:v>
                </c:pt>
                <c:pt idx="337">
                  <c:v>422</c:v>
                </c:pt>
                <c:pt idx="338">
                  <c:v>371</c:v>
                </c:pt>
                <c:pt idx="339">
                  <c:v>298</c:v>
                </c:pt>
                <c:pt idx="340">
                  <c:v>-999</c:v>
                </c:pt>
                <c:pt idx="341">
                  <c:v>329</c:v>
                </c:pt>
                <c:pt idx="342">
                  <c:v>327</c:v>
                </c:pt>
                <c:pt idx="343">
                  <c:v>370</c:v>
                </c:pt>
                <c:pt idx="344">
                  <c:v>370</c:v>
                </c:pt>
                <c:pt idx="345">
                  <c:v>367</c:v>
                </c:pt>
                <c:pt idx="346">
                  <c:v>332</c:v>
                </c:pt>
                <c:pt idx="347">
                  <c:v>329</c:v>
                </c:pt>
                <c:pt idx="348">
                  <c:v>338</c:v>
                </c:pt>
                <c:pt idx="349">
                  <c:v>353</c:v>
                </c:pt>
                <c:pt idx="350">
                  <c:v>361</c:v>
                </c:pt>
                <c:pt idx="351">
                  <c:v>412</c:v>
                </c:pt>
                <c:pt idx="352">
                  <c:v>391</c:v>
                </c:pt>
                <c:pt idx="353">
                  <c:v>456</c:v>
                </c:pt>
                <c:pt idx="354">
                  <c:v>413</c:v>
                </c:pt>
                <c:pt idx="355">
                  <c:v>419</c:v>
                </c:pt>
                <c:pt idx="356">
                  <c:v>408</c:v>
                </c:pt>
                <c:pt idx="357">
                  <c:v>330</c:v>
                </c:pt>
                <c:pt idx="358">
                  <c:v>444</c:v>
                </c:pt>
                <c:pt idx="359">
                  <c:v>372</c:v>
                </c:pt>
                <c:pt idx="360">
                  <c:v>437</c:v>
                </c:pt>
                <c:pt idx="361">
                  <c:v>439</c:v>
                </c:pt>
                <c:pt idx="362">
                  <c:v>374</c:v>
                </c:pt>
                <c:pt idx="363">
                  <c:v>299</c:v>
                </c:pt>
                <c:pt idx="364">
                  <c:v>402</c:v>
                </c:pt>
                <c:pt idx="365">
                  <c:v>380</c:v>
                </c:pt>
                <c:pt idx="366">
                  <c:v>547</c:v>
                </c:pt>
                <c:pt idx="367">
                  <c:v>489</c:v>
                </c:pt>
                <c:pt idx="368">
                  <c:v>553</c:v>
                </c:pt>
                <c:pt idx="369">
                  <c:v>350</c:v>
                </c:pt>
                <c:pt idx="370">
                  <c:v>454</c:v>
                </c:pt>
                <c:pt idx="371">
                  <c:v>427</c:v>
                </c:pt>
                <c:pt idx="372">
                  <c:v>515</c:v>
                </c:pt>
                <c:pt idx="373">
                  <c:v>467</c:v>
                </c:pt>
                <c:pt idx="374">
                  <c:v>397</c:v>
                </c:pt>
                <c:pt idx="375">
                  <c:v>465</c:v>
                </c:pt>
                <c:pt idx="376">
                  <c:v>363</c:v>
                </c:pt>
                <c:pt idx="377">
                  <c:v>538</c:v>
                </c:pt>
                <c:pt idx="378">
                  <c:v>452</c:v>
                </c:pt>
                <c:pt idx="379">
                  <c:v>392</c:v>
                </c:pt>
                <c:pt idx="380">
                  <c:v>632</c:v>
                </c:pt>
                <c:pt idx="381">
                  <c:v>477</c:v>
                </c:pt>
                <c:pt idx="382">
                  <c:v>547</c:v>
                </c:pt>
                <c:pt idx="383">
                  <c:v>361</c:v>
                </c:pt>
                <c:pt idx="384">
                  <c:v>447</c:v>
                </c:pt>
                <c:pt idx="385">
                  <c:v>443</c:v>
                </c:pt>
                <c:pt idx="386">
                  <c:v>376</c:v>
                </c:pt>
                <c:pt idx="387">
                  <c:v>491</c:v>
                </c:pt>
                <c:pt idx="388">
                  <c:v>409</c:v>
                </c:pt>
                <c:pt idx="389">
                  <c:v>418</c:v>
                </c:pt>
                <c:pt idx="390">
                  <c:v>436</c:v>
                </c:pt>
                <c:pt idx="391">
                  <c:v>417</c:v>
                </c:pt>
                <c:pt idx="392">
                  <c:v>505</c:v>
                </c:pt>
                <c:pt idx="393">
                  <c:v>611</c:v>
                </c:pt>
                <c:pt idx="394">
                  <c:v>441</c:v>
                </c:pt>
                <c:pt idx="395">
                  <c:v>546</c:v>
                </c:pt>
                <c:pt idx="396">
                  <c:v>442</c:v>
                </c:pt>
                <c:pt idx="397">
                  <c:v>488</c:v>
                </c:pt>
                <c:pt idx="398">
                  <c:v>518</c:v>
                </c:pt>
                <c:pt idx="399">
                  <c:v>586</c:v>
                </c:pt>
                <c:pt idx="400">
                  <c:v>745</c:v>
                </c:pt>
                <c:pt idx="401">
                  <c:v>623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706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6-1042-8709-7B4D3C36820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536</c:v>
                </c:pt>
                <c:pt idx="27">
                  <c:v>-999</c:v>
                </c:pt>
                <c:pt idx="28">
                  <c:v>641</c:v>
                </c:pt>
                <c:pt idx="29">
                  <c:v>816</c:v>
                </c:pt>
                <c:pt idx="30">
                  <c:v>-999</c:v>
                </c:pt>
                <c:pt idx="31">
                  <c:v>645</c:v>
                </c:pt>
                <c:pt idx="32">
                  <c:v>424</c:v>
                </c:pt>
                <c:pt idx="33">
                  <c:v>454</c:v>
                </c:pt>
                <c:pt idx="34">
                  <c:v>508</c:v>
                </c:pt>
                <c:pt idx="35">
                  <c:v>462</c:v>
                </c:pt>
                <c:pt idx="36">
                  <c:v>582</c:v>
                </c:pt>
                <c:pt idx="37">
                  <c:v>330</c:v>
                </c:pt>
                <c:pt idx="38">
                  <c:v>568</c:v>
                </c:pt>
                <c:pt idx="39">
                  <c:v>516</c:v>
                </c:pt>
                <c:pt idx="40">
                  <c:v>509</c:v>
                </c:pt>
                <c:pt idx="41">
                  <c:v>642</c:v>
                </c:pt>
                <c:pt idx="42">
                  <c:v>503</c:v>
                </c:pt>
                <c:pt idx="43">
                  <c:v>392</c:v>
                </c:pt>
                <c:pt idx="44">
                  <c:v>442</c:v>
                </c:pt>
                <c:pt idx="45">
                  <c:v>577</c:v>
                </c:pt>
                <c:pt idx="46">
                  <c:v>558</c:v>
                </c:pt>
                <c:pt idx="47">
                  <c:v>564</c:v>
                </c:pt>
                <c:pt idx="48">
                  <c:v>438</c:v>
                </c:pt>
                <c:pt idx="49">
                  <c:v>375</c:v>
                </c:pt>
                <c:pt idx="50">
                  <c:v>640</c:v>
                </c:pt>
                <c:pt idx="51">
                  <c:v>328</c:v>
                </c:pt>
                <c:pt idx="52">
                  <c:v>435</c:v>
                </c:pt>
                <c:pt idx="53">
                  <c:v>476</c:v>
                </c:pt>
                <c:pt idx="54">
                  <c:v>497</c:v>
                </c:pt>
                <c:pt idx="55">
                  <c:v>484</c:v>
                </c:pt>
                <c:pt idx="56">
                  <c:v>441</c:v>
                </c:pt>
                <c:pt idx="57">
                  <c:v>457</c:v>
                </c:pt>
                <c:pt idx="58">
                  <c:v>484</c:v>
                </c:pt>
                <c:pt idx="59">
                  <c:v>425</c:v>
                </c:pt>
                <c:pt idx="60">
                  <c:v>404</c:v>
                </c:pt>
                <c:pt idx="61">
                  <c:v>385</c:v>
                </c:pt>
                <c:pt idx="62">
                  <c:v>404</c:v>
                </c:pt>
                <c:pt idx="63">
                  <c:v>514</c:v>
                </c:pt>
                <c:pt idx="64">
                  <c:v>334</c:v>
                </c:pt>
                <c:pt idx="65">
                  <c:v>394</c:v>
                </c:pt>
                <c:pt idx="66">
                  <c:v>342</c:v>
                </c:pt>
                <c:pt idx="67">
                  <c:v>409</c:v>
                </c:pt>
                <c:pt idx="68">
                  <c:v>371</c:v>
                </c:pt>
                <c:pt idx="69">
                  <c:v>518</c:v>
                </c:pt>
                <c:pt idx="70">
                  <c:v>640</c:v>
                </c:pt>
                <c:pt idx="71">
                  <c:v>348</c:v>
                </c:pt>
                <c:pt idx="72">
                  <c:v>477</c:v>
                </c:pt>
                <c:pt idx="73">
                  <c:v>449</c:v>
                </c:pt>
                <c:pt idx="74">
                  <c:v>430</c:v>
                </c:pt>
                <c:pt idx="75">
                  <c:v>367</c:v>
                </c:pt>
                <c:pt idx="76">
                  <c:v>475</c:v>
                </c:pt>
                <c:pt idx="77">
                  <c:v>426</c:v>
                </c:pt>
                <c:pt idx="78">
                  <c:v>401</c:v>
                </c:pt>
                <c:pt idx="79">
                  <c:v>258</c:v>
                </c:pt>
                <c:pt idx="80">
                  <c:v>322</c:v>
                </c:pt>
                <c:pt idx="81">
                  <c:v>443</c:v>
                </c:pt>
                <c:pt idx="82">
                  <c:v>286</c:v>
                </c:pt>
                <c:pt idx="83">
                  <c:v>282</c:v>
                </c:pt>
                <c:pt idx="84">
                  <c:v>329</c:v>
                </c:pt>
                <c:pt idx="85">
                  <c:v>313</c:v>
                </c:pt>
                <c:pt idx="86">
                  <c:v>361</c:v>
                </c:pt>
                <c:pt idx="87">
                  <c:v>338</c:v>
                </c:pt>
                <c:pt idx="88">
                  <c:v>264</c:v>
                </c:pt>
                <c:pt idx="89">
                  <c:v>308</c:v>
                </c:pt>
                <c:pt idx="90">
                  <c:v>307</c:v>
                </c:pt>
                <c:pt idx="91">
                  <c:v>-999</c:v>
                </c:pt>
                <c:pt idx="92">
                  <c:v>373</c:v>
                </c:pt>
                <c:pt idx="93">
                  <c:v>372</c:v>
                </c:pt>
                <c:pt idx="94">
                  <c:v>377</c:v>
                </c:pt>
                <c:pt idx="95">
                  <c:v>329</c:v>
                </c:pt>
                <c:pt idx="96">
                  <c:v>342</c:v>
                </c:pt>
                <c:pt idx="97">
                  <c:v>363</c:v>
                </c:pt>
                <c:pt idx="98">
                  <c:v>376</c:v>
                </c:pt>
                <c:pt idx="99">
                  <c:v>378</c:v>
                </c:pt>
                <c:pt idx="100">
                  <c:v>338</c:v>
                </c:pt>
                <c:pt idx="101">
                  <c:v>435</c:v>
                </c:pt>
                <c:pt idx="102">
                  <c:v>306</c:v>
                </c:pt>
                <c:pt idx="103">
                  <c:v>281</c:v>
                </c:pt>
                <c:pt idx="104">
                  <c:v>334</c:v>
                </c:pt>
                <c:pt idx="105">
                  <c:v>392</c:v>
                </c:pt>
                <c:pt idx="106">
                  <c:v>399</c:v>
                </c:pt>
                <c:pt idx="107">
                  <c:v>407</c:v>
                </c:pt>
                <c:pt idx="108">
                  <c:v>332</c:v>
                </c:pt>
                <c:pt idx="109">
                  <c:v>339</c:v>
                </c:pt>
                <c:pt idx="110">
                  <c:v>461</c:v>
                </c:pt>
                <c:pt idx="111">
                  <c:v>431</c:v>
                </c:pt>
                <c:pt idx="112">
                  <c:v>409</c:v>
                </c:pt>
                <c:pt idx="113">
                  <c:v>433</c:v>
                </c:pt>
                <c:pt idx="114">
                  <c:v>320</c:v>
                </c:pt>
                <c:pt idx="115">
                  <c:v>350</c:v>
                </c:pt>
                <c:pt idx="116">
                  <c:v>436</c:v>
                </c:pt>
                <c:pt idx="117">
                  <c:v>422</c:v>
                </c:pt>
                <c:pt idx="118">
                  <c:v>402</c:v>
                </c:pt>
                <c:pt idx="119">
                  <c:v>367</c:v>
                </c:pt>
                <c:pt idx="120">
                  <c:v>575</c:v>
                </c:pt>
                <c:pt idx="121">
                  <c:v>387</c:v>
                </c:pt>
                <c:pt idx="122">
                  <c:v>350</c:v>
                </c:pt>
                <c:pt idx="123">
                  <c:v>509</c:v>
                </c:pt>
                <c:pt idx="124">
                  <c:v>563</c:v>
                </c:pt>
                <c:pt idx="125">
                  <c:v>461</c:v>
                </c:pt>
                <c:pt idx="126">
                  <c:v>396</c:v>
                </c:pt>
                <c:pt idx="127">
                  <c:v>532</c:v>
                </c:pt>
                <c:pt idx="128">
                  <c:v>406</c:v>
                </c:pt>
                <c:pt idx="129">
                  <c:v>438</c:v>
                </c:pt>
                <c:pt idx="130">
                  <c:v>387</c:v>
                </c:pt>
                <c:pt idx="131">
                  <c:v>545</c:v>
                </c:pt>
                <c:pt idx="132">
                  <c:v>507</c:v>
                </c:pt>
                <c:pt idx="133">
                  <c:v>516</c:v>
                </c:pt>
                <c:pt idx="134">
                  <c:v>551</c:v>
                </c:pt>
                <c:pt idx="135">
                  <c:v>474</c:v>
                </c:pt>
                <c:pt idx="136">
                  <c:v>488</c:v>
                </c:pt>
                <c:pt idx="137">
                  <c:v>421</c:v>
                </c:pt>
                <c:pt idx="138">
                  <c:v>499</c:v>
                </c:pt>
                <c:pt idx="139">
                  <c:v>551</c:v>
                </c:pt>
                <c:pt idx="140">
                  <c:v>578</c:v>
                </c:pt>
                <c:pt idx="141">
                  <c:v>642</c:v>
                </c:pt>
                <c:pt idx="142">
                  <c:v>494</c:v>
                </c:pt>
                <c:pt idx="143">
                  <c:v>393</c:v>
                </c:pt>
                <c:pt idx="144">
                  <c:v>691</c:v>
                </c:pt>
                <c:pt idx="145">
                  <c:v>625</c:v>
                </c:pt>
                <c:pt idx="146">
                  <c:v>604</c:v>
                </c:pt>
                <c:pt idx="147">
                  <c:v>471</c:v>
                </c:pt>
                <c:pt idx="148">
                  <c:v>492</c:v>
                </c:pt>
                <c:pt idx="149">
                  <c:v>694</c:v>
                </c:pt>
                <c:pt idx="150">
                  <c:v>652</c:v>
                </c:pt>
                <c:pt idx="151">
                  <c:v>687</c:v>
                </c:pt>
                <c:pt idx="152">
                  <c:v>598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774</c:v>
                </c:pt>
                <c:pt idx="165">
                  <c:v>997</c:v>
                </c:pt>
                <c:pt idx="166">
                  <c:v>452</c:v>
                </c:pt>
                <c:pt idx="167">
                  <c:v>770</c:v>
                </c:pt>
                <c:pt idx="168">
                  <c:v>635</c:v>
                </c:pt>
                <c:pt idx="169">
                  <c:v>499</c:v>
                </c:pt>
                <c:pt idx="170">
                  <c:v>582</c:v>
                </c:pt>
                <c:pt idx="171">
                  <c:v>600</c:v>
                </c:pt>
                <c:pt idx="172">
                  <c:v>485</c:v>
                </c:pt>
                <c:pt idx="173">
                  <c:v>854</c:v>
                </c:pt>
                <c:pt idx="174">
                  <c:v>806</c:v>
                </c:pt>
                <c:pt idx="175">
                  <c:v>537</c:v>
                </c:pt>
                <c:pt idx="176">
                  <c:v>684</c:v>
                </c:pt>
                <c:pt idx="177">
                  <c:v>825</c:v>
                </c:pt>
                <c:pt idx="178">
                  <c:v>668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639</c:v>
                </c:pt>
                <c:pt idx="253">
                  <c:v>643</c:v>
                </c:pt>
                <c:pt idx="254">
                  <c:v>780</c:v>
                </c:pt>
                <c:pt idx="255">
                  <c:v>512</c:v>
                </c:pt>
                <c:pt idx="256">
                  <c:v>744</c:v>
                </c:pt>
                <c:pt idx="257">
                  <c:v>579</c:v>
                </c:pt>
                <c:pt idx="258">
                  <c:v>588</c:v>
                </c:pt>
                <c:pt idx="259">
                  <c:v>810</c:v>
                </c:pt>
                <c:pt idx="260">
                  <c:v>541</c:v>
                </c:pt>
                <c:pt idx="261">
                  <c:v>609</c:v>
                </c:pt>
                <c:pt idx="262">
                  <c:v>488</c:v>
                </c:pt>
                <c:pt idx="263">
                  <c:v>854</c:v>
                </c:pt>
                <c:pt idx="264">
                  <c:v>778</c:v>
                </c:pt>
                <c:pt idx="265">
                  <c:v>569</c:v>
                </c:pt>
                <c:pt idx="266">
                  <c:v>406</c:v>
                </c:pt>
                <c:pt idx="267">
                  <c:v>570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795</c:v>
                </c:pt>
                <c:pt idx="282">
                  <c:v>510</c:v>
                </c:pt>
                <c:pt idx="283">
                  <c:v>-999</c:v>
                </c:pt>
                <c:pt idx="284">
                  <c:v>526</c:v>
                </c:pt>
                <c:pt idx="285">
                  <c:v>495</c:v>
                </c:pt>
                <c:pt idx="286">
                  <c:v>481</c:v>
                </c:pt>
                <c:pt idx="287">
                  <c:v>838</c:v>
                </c:pt>
                <c:pt idx="288">
                  <c:v>565</c:v>
                </c:pt>
                <c:pt idx="289">
                  <c:v>689</c:v>
                </c:pt>
                <c:pt idx="290">
                  <c:v>488</c:v>
                </c:pt>
                <c:pt idx="291">
                  <c:v>519</c:v>
                </c:pt>
                <c:pt idx="292">
                  <c:v>318</c:v>
                </c:pt>
                <c:pt idx="293">
                  <c:v>360</c:v>
                </c:pt>
                <c:pt idx="294">
                  <c:v>368</c:v>
                </c:pt>
                <c:pt idx="295">
                  <c:v>488</c:v>
                </c:pt>
                <c:pt idx="296">
                  <c:v>454</c:v>
                </c:pt>
                <c:pt idx="297">
                  <c:v>497</c:v>
                </c:pt>
                <c:pt idx="298">
                  <c:v>770</c:v>
                </c:pt>
                <c:pt idx="299">
                  <c:v>487</c:v>
                </c:pt>
                <c:pt idx="300">
                  <c:v>541</c:v>
                </c:pt>
                <c:pt idx="301">
                  <c:v>534</c:v>
                </c:pt>
                <c:pt idx="302">
                  <c:v>360</c:v>
                </c:pt>
                <c:pt idx="303">
                  <c:v>547</c:v>
                </c:pt>
                <c:pt idx="304">
                  <c:v>385</c:v>
                </c:pt>
                <c:pt idx="305">
                  <c:v>533</c:v>
                </c:pt>
                <c:pt idx="306">
                  <c:v>427</c:v>
                </c:pt>
                <c:pt idx="307">
                  <c:v>719</c:v>
                </c:pt>
                <c:pt idx="308">
                  <c:v>436</c:v>
                </c:pt>
                <c:pt idx="309">
                  <c:v>458</c:v>
                </c:pt>
                <c:pt idx="310">
                  <c:v>406</c:v>
                </c:pt>
                <c:pt idx="311">
                  <c:v>463</c:v>
                </c:pt>
                <c:pt idx="312">
                  <c:v>342</c:v>
                </c:pt>
                <c:pt idx="313">
                  <c:v>375</c:v>
                </c:pt>
                <c:pt idx="314">
                  <c:v>361</c:v>
                </c:pt>
                <c:pt idx="315">
                  <c:v>408</c:v>
                </c:pt>
                <c:pt idx="316">
                  <c:v>471</c:v>
                </c:pt>
                <c:pt idx="317">
                  <c:v>388</c:v>
                </c:pt>
                <c:pt idx="318">
                  <c:v>438</c:v>
                </c:pt>
                <c:pt idx="319">
                  <c:v>417</c:v>
                </c:pt>
                <c:pt idx="320">
                  <c:v>523</c:v>
                </c:pt>
                <c:pt idx="321">
                  <c:v>356</c:v>
                </c:pt>
                <c:pt idx="322">
                  <c:v>358</c:v>
                </c:pt>
                <c:pt idx="323">
                  <c:v>356</c:v>
                </c:pt>
                <c:pt idx="324">
                  <c:v>402</c:v>
                </c:pt>
                <c:pt idx="325">
                  <c:v>434</c:v>
                </c:pt>
                <c:pt idx="326">
                  <c:v>389</c:v>
                </c:pt>
                <c:pt idx="327">
                  <c:v>373</c:v>
                </c:pt>
                <c:pt idx="328">
                  <c:v>415</c:v>
                </c:pt>
                <c:pt idx="329">
                  <c:v>368</c:v>
                </c:pt>
                <c:pt idx="330">
                  <c:v>293</c:v>
                </c:pt>
                <c:pt idx="331">
                  <c:v>373</c:v>
                </c:pt>
                <c:pt idx="332">
                  <c:v>316</c:v>
                </c:pt>
                <c:pt idx="333">
                  <c:v>411</c:v>
                </c:pt>
                <c:pt idx="334">
                  <c:v>325</c:v>
                </c:pt>
                <c:pt idx="335">
                  <c:v>-999</c:v>
                </c:pt>
                <c:pt idx="336">
                  <c:v>303</c:v>
                </c:pt>
                <c:pt idx="337">
                  <c:v>341</c:v>
                </c:pt>
                <c:pt idx="338">
                  <c:v>311</c:v>
                </c:pt>
                <c:pt idx="339">
                  <c:v>310</c:v>
                </c:pt>
                <c:pt idx="340">
                  <c:v>-999</c:v>
                </c:pt>
                <c:pt idx="341">
                  <c:v>336</c:v>
                </c:pt>
                <c:pt idx="342">
                  <c:v>413</c:v>
                </c:pt>
                <c:pt idx="343">
                  <c:v>264</c:v>
                </c:pt>
                <c:pt idx="344">
                  <c:v>313</c:v>
                </c:pt>
                <c:pt idx="345">
                  <c:v>329</c:v>
                </c:pt>
                <c:pt idx="346">
                  <c:v>370</c:v>
                </c:pt>
                <c:pt idx="347">
                  <c:v>302</c:v>
                </c:pt>
                <c:pt idx="348">
                  <c:v>295</c:v>
                </c:pt>
                <c:pt idx="349">
                  <c:v>351</c:v>
                </c:pt>
                <c:pt idx="350">
                  <c:v>333</c:v>
                </c:pt>
                <c:pt idx="351">
                  <c:v>410</c:v>
                </c:pt>
                <c:pt idx="352">
                  <c:v>343</c:v>
                </c:pt>
                <c:pt idx="353">
                  <c:v>406</c:v>
                </c:pt>
                <c:pt idx="354">
                  <c:v>476</c:v>
                </c:pt>
                <c:pt idx="355">
                  <c:v>391</c:v>
                </c:pt>
                <c:pt idx="356">
                  <c:v>337</c:v>
                </c:pt>
                <c:pt idx="357">
                  <c:v>347</c:v>
                </c:pt>
                <c:pt idx="358">
                  <c:v>478</c:v>
                </c:pt>
                <c:pt idx="359">
                  <c:v>381</c:v>
                </c:pt>
                <c:pt idx="360">
                  <c:v>361</c:v>
                </c:pt>
                <c:pt idx="361">
                  <c:v>298</c:v>
                </c:pt>
                <c:pt idx="362">
                  <c:v>404</c:v>
                </c:pt>
                <c:pt idx="363">
                  <c:v>307</c:v>
                </c:pt>
                <c:pt idx="364">
                  <c:v>325</c:v>
                </c:pt>
                <c:pt idx="365">
                  <c:v>424</c:v>
                </c:pt>
                <c:pt idx="366">
                  <c:v>438</c:v>
                </c:pt>
                <c:pt idx="367">
                  <c:v>355</c:v>
                </c:pt>
                <c:pt idx="368">
                  <c:v>326</c:v>
                </c:pt>
                <c:pt idx="369">
                  <c:v>460</c:v>
                </c:pt>
                <c:pt idx="370">
                  <c:v>441</c:v>
                </c:pt>
                <c:pt idx="371">
                  <c:v>371</c:v>
                </c:pt>
                <c:pt idx="372">
                  <c:v>468</c:v>
                </c:pt>
                <c:pt idx="373">
                  <c:v>431</c:v>
                </c:pt>
                <c:pt idx="374">
                  <c:v>333</c:v>
                </c:pt>
                <c:pt idx="375">
                  <c:v>359</c:v>
                </c:pt>
                <c:pt idx="376">
                  <c:v>477</c:v>
                </c:pt>
                <c:pt idx="377">
                  <c:v>459</c:v>
                </c:pt>
                <c:pt idx="378">
                  <c:v>396</c:v>
                </c:pt>
                <c:pt idx="379">
                  <c:v>425</c:v>
                </c:pt>
                <c:pt idx="380">
                  <c:v>508</c:v>
                </c:pt>
                <c:pt idx="381">
                  <c:v>520</c:v>
                </c:pt>
                <c:pt idx="382">
                  <c:v>553</c:v>
                </c:pt>
                <c:pt idx="383">
                  <c:v>436</c:v>
                </c:pt>
                <c:pt idx="384">
                  <c:v>464</c:v>
                </c:pt>
                <c:pt idx="385">
                  <c:v>654</c:v>
                </c:pt>
                <c:pt idx="386">
                  <c:v>433</c:v>
                </c:pt>
                <c:pt idx="387">
                  <c:v>353</c:v>
                </c:pt>
                <c:pt idx="388">
                  <c:v>366</c:v>
                </c:pt>
                <c:pt idx="389">
                  <c:v>339</c:v>
                </c:pt>
                <c:pt idx="390">
                  <c:v>608</c:v>
                </c:pt>
                <c:pt idx="391">
                  <c:v>702</c:v>
                </c:pt>
                <c:pt idx="392">
                  <c:v>391</c:v>
                </c:pt>
                <c:pt idx="393">
                  <c:v>443</c:v>
                </c:pt>
                <c:pt idx="394">
                  <c:v>531</c:v>
                </c:pt>
                <c:pt idx="395">
                  <c:v>437</c:v>
                </c:pt>
                <c:pt idx="396">
                  <c:v>570</c:v>
                </c:pt>
                <c:pt idx="397">
                  <c:v>391</c:v>
                </c:pt>
                <c:pt idx="398">
                  <c:v>575</c:v>
                </c:pt>
                <c:pt idx="399">
                  <c:v>548</c:v>
                </c:pt>
                <c:pt idx="400">
                  <c:v>480</c:v>
                </c:pt>
                <c:pt idx="401">
                  <c:v>388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513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6-1042-8709-7B4D3C36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59919"/>
        <c:axId val="1"/>
      </c:scatterChart>
      <c:valAx>
        <c:axId val="199685991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599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0.64000930407637713</c:v>
                </c:pt>
                <c:pt idx="27">
                  <c:v>-999</c:v>
                </c:pt>
                <c:pt idx="28">
                  <c:v>0.71172688638534676</c:v>
                </c:pt>
                <c:pt idx="29">
                  <c:v>0.73203819283326121</c:v>
                </c:pt>
                <c:pt idx="30">
                  <c:v>-999</c:v>
                </c:pt>
                <c:pt idx="31">
                  <c:v>0.83786323976612054</c:v>
                </c:pt>
                <c:pt idx="32">
                  <c:v>0.76852761374495726</c:v>
                </c:pt>
                <c:pt idx="33">
                  <c:v>0.81827150254791892</c:v>
                </c:pt>
                <c:pt idx="34">
                  <c:v>0.8495297430809361</c:v>
                </c:pt>
                <c:pt idx="35">
                  <c:v>0.7997613338683992</c:v>
                </c:pt>
                <c:pt idx="36">
                  <c:v>0.78070375820937099</c:v>
                </c:pt>
                <c:pt idx="37">
                  <c:v>0.82950217637533596</c:v>
                </c:pt>
                <c:pt idx="38">
                  <c:v>0.76220470949745811</c:v>
                </c:pt>
                <c:pt idx="39">
                  <c:v>0.8116049228796347</c:v>
                </c:pt>
                <c:pt idx="40">
                  <c:v>0.82213539844583083</c:v>
                </c:pt>
                <c:pt idx="41">
                  <c:v>0.84198773352548195</c:v>
                </c:pt>
                <c:pt idx="42">
                  <c:v>0.86941693410555831</c:v>
                </c:pt>
                <c:pt idx="43">
                  <c:v>0.87242349276155151</c:v>
                </c:pt>
                <c:pt idx="44">
                  <c:v>0.89955848730566657</c:v>
                </c:pt>
                <c:pt idx="45">
                  <c:v>0.8945651249556964</c:v>
                </c:pt>
                <c:pt idx="46">
                  <c:v>0.87510503858448596</c:v>
                </c:pt>
                <c:pt idx="47">
                  <c:v>0.91164278453005032</c:v>
                </c:pt>
                <c:pt idx="48">
                  <c:v>0.91275370231041142</c:v>
                </c:pt>
                <c:pt idx="49">
                  <c:v>0.90337039324976631</c:v>
                </c:pt>
                <c:pt idx="50">
                  <c:v>0.87807240242919948</c:v>
                </c:pt>
                <c:pt idx="51">
                  <c:v>0.89998625352525696</c:v>
                </c:pt>
                <c:pt idx="52">
                  <c:v>0.89876585329331649</c:v>
                </c:pt>
                <c:pt idx="53">
                  <c:v>0.9001122846167583</c:v>
                </c:pt>
                <c:pt idx="54">
                  <c:v>0.87183248909296551</c:v>
                </c:pt>
                <c:pt idx="55">
                  <c:v>0.92312370055260518</c:v>
                </c:pt>
                <c:pt idx="56">
                  <c:v>0.93282634019994271</c:v>
                </c:pt>
                <c:pt idx="57">
                  <c:v>0.92867161162420109</c:v>
                </c:pt>
                <c:pt idx="58">
                  <c:v>0.90943665580587052</c:v>
                </c:pt>
                <c:pt idx="59">
                  <c:v>0.93066370011950039</c:v>
                </c:pt>
                <c:pt idx="60">
                  <c:v>0.91208033857260462</c:v>
                </c:pt>
                <c:pt idx="61">
                  <c:v>0.92703579989260043</c:v>
                </c:pt>
                <c:pt idx="62">
                  <c:v>0.93569060185409558</c:v>
                </c:pt>
                <c:pt idx="63">
                  <c:v>0.95624871408951417</c:v>
                </c:pt>
                <c:pt idx="64">
                  <c:v>0.94696120913273163</c:v>
                </c:pt>
                <c:pt idx="65">
                  <c:v>0.94887710690663085</c:v>
                </c:pt>
                <c:pt idx="66">
                  <c:v>0.95594432204936952</c:v>
                </c:pt>
                <c:pt idx="67">
                  <c:v>0.95219896988401143</c:v>
                </c:pt>
                <c:pt idx="68">
                  <c:v>0.95418104195718667</c:v>
                </c:pt>
                <c:pt idx="69">
                  <c:v>0.96712299499840115</c:v>
                </c:pt>
                <c:pt idx="70">
                  <c:v>0.96472865806090968</c:v>
                </c:pt>
                <c:pt idx="71">
                  <c:v>0.97054055320656019</c:v>
                </c:pt>
                <c:pt idx="72">
                  <c:v>0.96828335807268839</c:v>
                </c:pt>
                <c:pt idx="73">
                  <c:v>0.96794749464799734</c:v>
                </c:pt>
                <c:pt idx="74">
                  <c:v>0.96241024505783657</c:v>
                </c:pt>
                <c:pt idx="75">
                  <c:v>0.97379967729487749</c:v>
                </c:pt>
                <c:pt idx="76">
                  <c:v>0.96618957605314393</c:v>
                </c:pt>
                <c:pt idx="77">
                  <c:v>0.96524703301493109</c:v>
                </c:pt>
                <c:pt idx="78">
                  <c:v>0.9741237973472967</c:v>
                </c:pt>
                <c:pt idx="79">
                  <c:v>0.97426783623901025</c:v>
                </c:pt>
                <c:pt idx="80">
                  <c:v>0.98118535282131458</c:v>
                </c:pt>
                <c:pt idx="81">
                  <c:v>0.97768930437542856</c:v>
                </c:pt>
                <c:pt idx="82">
                  <c:v>0.97998864125545559</c:v>
                </c:pt>
                <c:pt idx="83">
                  <c:v>0.98099281884381784</c:v>
                </c:pt>
                <c:pt idx="84">
                  <c:v>0.98368617583568296</c:v>
                </c:pt>
                <c:pt idx="85">
                  <c:v>0.98288206359107599</c:v>
                </c:pt>
                <c:pt idx="86">
                  <c:v>0.98504473039015039</c:v>
                </c:pt>
                <c:pt idx="87">
                  <c:v>0.979966748690142</c:v>
                </c:pt>
                <c:pt idx="88">
                  <c:v>0.98914973592192479</c:v>
                </c:pt>
                <c:pt idx="89">
                  <c:v>0.98673774232159983</c:v>
                </c:pt>
                <c:pt idx="90">
                  <c:v>0.98877219543719974</c:v>
                </c:pt>
                <c:pt idx="91">
                  <c:v>-999</c:v>
                </c:pt>
                <c:pt idx="92">
                  <c:v>0.98968642487750902</c:v>
                </c:pt>
                <c:pt idx="93">
                  <c:v>0.9906039816617993</c:v>
                </c:pt>
                <c:pt idx="94">
                  <c:v>0.99115432794093661</c:v>
                </c:pt>
                <c:pt idx="95">
                  <c:v>0.99223660137949354</c:v>
                </c:pt>
                <c:pt idx="96">
                  <c:v>0.99347988621520722</c:v>
                </c:pt>
                <c:pt idx="97">
                  <c:v>0.99332697542951898</c:v>
                </c:pt>
                <c:pt idx="98">
                  <c:v>0.99113992645252236</c:v>
                </c:pt>
                <c:pt idx="99">
                  <c:v>0.9936499325387621</c:v>
                </c:pt>
                <c:pt idx="100">
                  <c:v>0.99416006146251257</c:v>
                </c:pt>
                <c:pt idx="101">
                  <c:v>0.99443228263453409</c:v>
                </c:pt>
                <c:pt idx="102">
                  <c:v>0.99592652527377146</c:v>
                </c:pt>
                <c:pt idx="103">
                  <c:v>0.99482503158619573</c:v>
                </c:pt>
                <c:pt idx="104">
                  <c:v>0.99374661836974454</c:v>
                </c:pt>
                <c:pt idx="105">
                  <c:v>0.99424854423775622</c:v>
                </c:pt>
                <c:pt idx="106">
                  <c:v>0.9950468549055328</c:v>
                </c:pt>
                <c:pt idx="107">
                  <c:v>0.99526715018115619</c:v>
                </c:pt>
                <c:pt idx="108">
                  <c:v>0.99560302540621415</c:v>
                </c:pt>
                <c:pt idx="109">
                  <c:v>0.99502955708566265</c:v>
                </c:pt>
                <c:pt idx="110">
                  <c:v>0.99602913475529853</c:v>
                </c:pt>
                <c:pt idx="111">
                  <c:v>0.99560148014850502</c:v>
                </c:pt>
                <c:pt idx="112">
                  <c:v>0.99699323572045995</c:v>
                </c:pt>
                <c:pt idx="113">
                  <c:v>0.99669249424118778</c:v>
                </c:pt>
                <c:pt idx="114">
                  <c:v>0.99711576370425248</c:v>
                </c:pt>
                <c:pt idx="115">
                  <c:v>0.9963565159377451</c:v>
                </c:pt>
                <c:pt idx="116">
                  <c:v>0.99649905608315936</c:v>
                </c:pt>
                <c:pt idx="117">
                  <c:v>0.99702484618668996</c:v>
                </c:pt>
                <c:pt idx="118">
                  <c:v>0.99616032636052243</c:v>
                </c:pt>
                <c:pt idx="119">
                  <c:v>0.99618793746615342</c:v>
                </c:pt>
                <c:pt idx="120">
                  <c:v>0.99683066634714856</c:v>
                </c:pt>
                <c:pt idx="121">
                  <c:v>0.9955837464279772</c:v>
                </c:pt>
                <c:pt idx="122">
                  <c:v>0.99802335844847845</c:v>
                </c:pt>
                <c:pt idx="123">
                  <c:v>0.9985706050765244</c:v>
                </c:pt>
                <c:pt idx="124">
                  <c:v>0.99837745905562303</c:v>
                </c:pt>
                <c:pt idx="125">
                  <c:v>0.99779143239260848</c:v>
                </c:pt>
                <c:pt idx="126">
                  <c:v>0.99828944084790661</c:v>
                </c:pt>
                <c:pt idx="127">
                  <c:v>0.99819189905004857</c:v>
                </c:pt>
                <c:pt idx="128">
                  <c:v>0.99875239846073038</c:v>
                </c:pt>
                <c:pt idx="129">
                  <c:v>0.99844435923453567</c:v>
                </c:pt>
                <c:pt idx="130">
                  <c:v>0.99826505631091222</c:v>
                </c:pt>
                <c:pt idx="131">
                  <c:v>0.99817674482109164</c:v>
                </c:pt>
                <c:pt idx="132">
                  <c:v>0.99787483098318375</c:v>
                </c:pt>
                <c:pt idx="133">
                  <c:v>0.99793267462909852</c:v>
                </c:pt>
                <c:pt idx="134">
                  <c:v>0.99631474755007676</c:v>
                </c:pt>
                <c:pt idx="135">
                  <c:v>0.99831439786945364</c:v>
                </c:pt>
                <c:pt idx="136">
                  <c:v>0.99785732452784981</c:v>
                </c:pt>
                <c:pt idx="137">
                  <c:v>0.99842273941458437</c:v>
                </c:pt>
                <c:pt idx="138">
                  <c:v>0.99780046164891378</c:v>
                </c:pt>
                <c:pt idx="139">
                  <c:v>0.99798955743524198</c:v>
                </c:pt>
                <c:pt idx="140">
                  <c:v>0.99800976675107644</c:v>
                </c:pt>
                <c:pt idx="141">
                  <c:v>0.9980425340241269</c:v>
                </c:pt>
                <c:pt idx="142">
                  <c:v>0.99798649400104655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0.99632177091285656</c:v>
                </c:pt>
                <c:pt idx="282">
                  <c:v>1</c:v>
                </c:pt>
                <c:pt idx="283">
                  <c:v>-999</c:v>
                </c:pt>
                <c:pt idx="284">
                  <c:v>0.99833810333575679</c:v>
                </c:pt>
                <c:pt idx="285">
                  <c:v>0.99759229359103352</c:v>
                </c:pt>
                <c:pt idx="286">
                  <c:v>0.99812237217744348</c:v>
                </c:pt>
                <c:pt idx="287">
                  <c:v>0.99708087575388282</c:v>
                </c:pt>
                <c:pt idx="288">
                  <c:v>0.99787508616656639</c:v>
                </c:pt>
                <c:pt idx="289">
                  <c:v>0.99785129694657415</c:v>
                </c:pt>
                <c:pt idx="290">
                  <c:v>0.99782335080952644</c:v>
                </c:pt>
                <c:pt idx="291">
                  <c:v>0.99729719799254468</c:v>
                </c:pt>
                <c:pt idx="292">
                  <c:v>0.99834408819900677</c:v>
                </c:pt>
                <c:pt idx="293">
                  <c:v>0.99843020894598333</c:v>
                </c:pt>
                <c:pt idx="294">
                  <c:v>0.99722501549534082</c:v>
                </c:pt>
                <c:pt idx="295">
                  <c:v>0.99825498039485894</c:v>
                </c:pt>
                <c:pt idx="296">
                  <c:v>0.99781750542912862</c:v>
                </c:pt>
                <c:pt idx="297">
                  <c:v>0.99749492624930192</c:v>
                </c:pt>
                <c:pt idx="298">
                  <c:v>0.99751940525979133</c:v>
                </c:pt>
                <c:pt idx="299">
                  <c:v>0.99758195572872266</c:v>
                </c:pt>
                <c:pt idx="300">
                  <c:v>0.99768234929976018</c:v>
                </c:pt>
                <c:pt idx="301">
                  <c:v>0.9978547085928694</c:v>
                </c:pt>
                <c:pt idx="302">
                  <c:v>0.99793757927325444</c:v>
                </c:pt>
                <c:pt idx="303">
                  <c:v>0.99813823187262141</c:v>
                </c:pt>
                <c:pt idx="304">
                  <c:v>0.99703000258707708</c:v>
                </c:pt>
                <c:pt idx="305">
                  <c:v>0.99563467190221056</c:v>
                </c:pt>
                <c:pt idx="306">
                  <c:v>0.9965589663583001</c:v>
                </c:pt>
                <c:pt idx="307">
                  <c:v>0.99610124457524341</c:v>
                </c:pt>
                <c:pt idx="308">
                  <c:v>0.99589294334038547</c:v>
                </c:pt>
                <c:pt idx="309">
                  <c:v>0.99560418494936298</c:v>
                </c:pt>
                <c:pt idx="310">
                  <c:v>0.99487385037833886</c:v>
                </c:pt>
                <c:pt idx="311">
                  <c:v>0.9950718650072844</c:v>
                </c:pt>
                <c:pt idx="312">
                  <c:v>0.9966189527198096</c:v>
                </c:pt>
                <c:pt idx="313">
                  <c:v>0.99699766474875906</c:v>
                </c:pt>
                <c:pt idx="314">
                  <c:v>0.99703867605936403</c:v>
                </c:pt>
                <c:pt idx="315">
                  <c:v>0.9945653442003598</c:v>
                </c:pt>
                <c:pt idx="316">
                  <c:v>0.99488402165746259</c:v>
                </c:pt>
                <c:pt idx="317">
                  <c:v>0.99250455665291848</c:v>
                </c:pt>
                <c:pt idx="318">
                  <c:v>0.99583918350140055</c:v>
                </c:pt>
                <c:pt idx="319">
                  <c:v>0.99542417971839581</c:v>
                </c:pt>
                <c:pt idx="320">
                  <c:v>0.9940483826282509</c:v>
                </c:pt>
                <c:pt idx="321">
                  <c:v>0.99314184151525042</c:v>
                </c:pt>
                <c:pt idx="322">
                  <c:v>0.99528120540807674</c:v>
                </c:pt>
                <c:pt idx="323">
                  <c:v>0.99354603897598759</c:v>
                </c:pt>
                <c:pt idx="324">
                  <c:v>0.99396847793816323</c:v>
                </c:pt>
                <c:pt idx="325">
                  <c:v>0.99326903424854252</c:v>
                </c:pt>
                <c:pt idx="326">
                  <c:v>0.99129823309865917</c:v>
                </c:pt>
                <c:pt idx="327">
                  <c:v>0.99447139685325325</c:v>
                </c:pt>
                <c:pt idx="328">
                  <c:v>0.99305311599368595</c:v>
                </c:pt>
                <c:pt idx="329">
                  <c:v>0.99309221595407127</c:v>
                </c:pt>
                <c:pt idx="330">
                  <c:v>0.99198967368826829</c:v>
                </c:pt>
                <c:pt idx="331">
                  <c:v>0.99192548689540927</c:v>
                </c:pt>
                <c:pt idx="332">
                  <c:v>0.98782314346927946</c:v>
                </c:pt>
                <c:pt idx="333">
                  <c:v>0.99175444679671843</c:v>
                </c:pt>
                <c:pt idx="334">
                  <c:v>0.98572280084138453</c:v>
                </c:pt>
                <c:pt idx="335">
                  <c:v>-999</c:v>
                </c:pt>
                <c:pt idx="336">
                  <c:v>0.99025141689053575</c:v>
                </c:pt>
                <c:pt idx="337">
                  <c:v>0.98686866379342864</c:v>
                </c:pt>
                <c:pt idx="338">
                  <c:v>0.98686315477429176</c:v>
                </c:pt>
                <c:pt idx="339">
                  <c:v>0.98871861593786536</c:v>
                </c:pt>
                <c:pt idx="340">
                  <c:v>-999</c:v>
                </c:pt>
                <c:pt idx="341">
                  <c:v>0.98624133050476603</c:v>
                </c:pt>
                <c:pt idx="342">
                  <c:v>0.98440133254013729</c:v>
                </c:pt>
                <c:pt idx="343">
                  <c:v>0.98210697504902422</c:v>
                </c:pt>
                <c:pt idx="344">
                  <c:v>0.9809219080687176</c:v>
                </c:pt>
                <c:pt idx="345">
                  <c:v>0.9799228803035962</c:v>
                </c:pt>
                <c:pt idx="346">
                  <c:v>0.97877598211687045</c:v>
                </c:pt>
                <c:pt idx="347">
                  <c:v>0.97784827753073378</c:v>
                </c:pt>
                <c:pt idx="348">
                  <c:v>0.97706465410293319</c:v>
                </c:pt>
                <c:pt idx="349">
                  <c:v>0.97380619864981588</c:v>
                </c:pt>
                <c:pt idx="350">
                  <c:v>0.97353602660590599</c:v>
                </c:pt>
                <c:pt idx="351">
                  <c:v>0.96789614697696824</c:v>
                </c:pt>
                <c:pt idx="352">
                  <c:v>0.97252586356676607</c:v>
                </c:pt>
                <c:pt idx="353">
                  <c:v>0.96490805658346601</c:v>
                </c:pt>
                <c:pt idx="354">
                  <c:v>0.96742131801811415</c:v>
                </c:pt>
                <c:pt idx="355">
                  <c:v>0.96428266358140735</c:v>
                </c:pt>
                <c:pt idx="356">
                  <c:v>0.96472568095442368</c:v>
                </c:pt>
                <c:pt idx="357">
                  <c:v>0.96885431511965092</c:v>
                </c:pt>
                <c:pt idx="358">
                  <c:v>0.95798803828514056</c:v>
                </c:pt>
                <c:pt idx="359">
                  <c:v>0.9609840732743048</c:v>
                </c:pt>
                <c:pt idx="360">
                  <c:v>0.95180551809838898</c:v>
                </c:pt>
                <c:pt idx="361">
                  <c:v>0.95412867901902998</c:v>
                </c:pt>
                <c:pt idx="362">
                  <c:v>0.95355523996253888</c:v>
                </c:pt>
                <c:pt idx="363">
                  <c:v>0.96217263214130111</c:v>
                </c:pt>
                <c:pt idx="364">
                  <c:v>0.95000934113775359</c:v>
                </c:pt>
                <c:pt idx="365">
                  <c:v>0.94974516705885514</c:v>
                </c:pt>
                <c:pt idx="366">
                  <c:v>0.92965020132466125</c:v>
                </c:pt>
                <c:pt idx="367">
                  <c:v>0.93191155363710476</c:v>
                </c:pt>
                <c:pt idx="368">
                  <c:v>0.92076017948727029</c:v>
                </c:pt>
                <c:pt idx="369">
                  <c:v>0.94586300200246043</c:v>
                </c:pt>
                <c:pt idx="370">
                  <c:v>0.92658347899207238</c:v>
                </c:pt>
                <c:pt idx="371">
                  <c:v>0.92391820971682626</c:v>
                </c:pt>
                <c:pt idx="372">
                  <c:v>0.9009687884624259</c:v>
                </c:pt>
                <c:pt idx="373">
                  <c:v>0.9058722926325653</c:v>
                </c:pt>
                <c:pt idx="374">
                  <c:v>0.92491410250956652</c:v>
                </c:pt>
                <c:pt idx="375">
                  <c:v>0.89879505260550241</c:v>
                </c:pt>
                <c:pt idx="376">
                  <c:v>0.92079766710098476</c:v>
                </c:pt>
                <c:pt idx="377">
                  <c:v>0.88103650070589334</c:v>
                </c:pt>
                <c:pt idx="378">
                  <c:v>0.89687011850018872</c:v>
                </c:pt>
                <c:pt idx="379">
                  <c:v>0.91338083587124574</c:v>
                </c:pt>
                <c:pt idx="380">
                  <c:v>0.84991587257456491</c:v>
                </c:pt>
                <c:pt idx="381">
                  <c:v>0.89183090372805651</c:v>
                </c:pt>
                <c:pt idx="382">
                  <c:v>0.87157459459697129</c:v>
                </c:pt>
                <c:pt idx="383">
                  <c:v>0.9003577144577869</c:v>
                </c:pt>
                <c:pt idx="384">
                  <c:v>0.88913680436388465</c:v>
                </c:pt>
                <c:pt idx="385">
                  <c:v>0.89195464812731473</c:v>
                </c:pt>
                <c:pt idx="386">
                  <c:v>0.89209806138306447</c:v>
                </c:pt>
                <c:pt idx="387">
                  <c:v>0.87407240800419617</c:v>
                </c:pt>
                <c:pt idx="388">
                  <c:v>0.87006865410502021</c:v>
                </c:pt>
                <c:pt idx="389">
                  <c:v>0.86387348994673807</c:v>
                </c:pt>
                <c:pt idx="390">
                  <c:v>0.87187264885080229</c:v>
                </c:pt>
                <c:pt idx="391">
                  <c:v>0.85796745547201558</c:v>
                </c:pt>
                <c:pt idx="392">
                  <c:v>0.82832905431189696</c:v>
                </c:pt>
                <c:pt idx="393">
                  <c:v>0.80151584112896057</c:v>
                </c:pt>
                <c:pt idx="394">
                  <c:v>0.86439459816151831</c:v>
                </c:pt>
                <c:pt idx="395">
                  <c:v>0.79559458535803496</c:v>
                </c:pt>
                <c:pt idx="396">
                  <c:v>0.84515382717553533</c:v>
                </c:pt>
                <c:pt idx="397">
                  <c:v>0.81356894698092841</c:v>
                </c:pt>
                <c:pt idx="398">
                  <c:v>0.80184116810526496</c:v>
                </c:pt>
                <c:pt idx="399">
                  <c:v>0.78585028064381057</c:v>
                </c:pt>
                <c:pt idx="400">
                  <c:v>0.74109981533809721</c:v>
                </c:pt>
                <c:pt idx="401">
                  <c:v>0.73779919643433056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0.67495229220727981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0.5</c:v>
                </c:pt>
                <c:pt idx="15">
                  <c:v>2.4</c:v>
                </c:pt>
                <c:pt idx="16">
                  <c:v>2.5</c:v>
                </c:pt>
                <c:pt idx="17">
                  <c:v>2.9</c:v>
                </c:pt>
                <c:pt idx="18">
                  <c:v>4.2</c:v>
                </c:pt>
                <c:pt idx="19">
                  <c:v>5.0999999999999996</c:v>
                </c:pt>
                <c:pt idx="20">
                  <c:v>6.4</c:v>
                </c:pt>
                <c:pt idx="21">
                  <c:v>7.3</c:v>
                </c:pt>
                <c:pt idx="22">
                  <c:v>8.4</c:v>
                </c:pt>
                <c:pt idx="23">
                  <c:v>8.9</c:v>
                </c:pt>
                <c:pt idx="24">
                  <c:v>10.6</c:v>
                </c:pt>
                <c:pt idx="25">
                  <c:v>11.5</c:v>
                </c:pt>
                <c:pt idx="26">
                  <c:v>12.2</c:v>
                </c:pt>
                <c:pt idx="27">
                  <c:v>13.8</c:v>
                </c:pt>
                <c:pt idx="28">
                  <c:v>14.8</c:v>
                </c:pt>
                <c:pt idx="29">
                  <c:v>15.8</c:v>
                </c:pt>
                <c:pt idx="30">
                  <c:v>16.899999999999999</c:v>
                </c:pt>
                <c:pt idx="31">
                  <c:v>17.7</c:v>
                </c:pt>
                <c:pt idx="32">
                  <c:v>18.399999999999999</c:v>
                </c:pt>
                <c:pt idx="33">
                  <c:v>20</c:v>
                </c:pt>
                <c:pt idx="34">
                  <c:v>20.8</c:v>
                </c:pt>
                <c:pt idx="35">
                  <c:v>21.9</c:v>
                </c:pt>
                <c:pt idx="36">
                  <c:v>22.8</c:v>
                </c:pt>
                <c:pt idx="37">
                  <c:v>24</c:v>
                </c:pt>
                <c:pt idx="38">
                  <c:v>24.8</c:v>
                </c:pt>
                <c:pt idx="39">
                  <c:v>26.4</c:v>
                </c:pt>
                <c:pt idx="40">
                  <c:v>26.6</c:v>
                </c:pt>
                <c:pt idx="41">
                  <c:v>28.2</c:v>
                </c:pt>
                <c:pt idx="42">
                  <c:v>29.1</c:v>
                </c:pt>
                <c:pt idx="43">
                  <c:v>30.1</c:v>
                </c:pt>
                <c:pt idx="44">
                  <c:v>31.1</c:v>
                </c:pt>
                <c:pt idx="45">
                  <c:v>32.200000000000003</c:v>
                </c:pt>
                <c:pt idx="46">
                  <c:v>33.1</c:v>
                </c:pt>
                <c:pt idx="47">
                  <c:v>34.1</c:v>
                </c:pt>
                <c:pt idx="48">
                  <c:v>35.5</c:v>
                </c:pt>
                <c:pt idx="49">
                  <c:v>36.1</c:v>
                </c:pt>
                <c:pt idx="50">
                  <c:v>37.299999999999997</c:v>
                </c:pt>
                <c:pt idx="51">
                  <c:v>38.4</c:v>
                </c:pt>
                <c:pt idx="52">
                  <c:v>39.299999999999997</c:v>
                </c:pt>
                <c:pt idx="53">
                  <c:v>40.200000000000003</c:v>
                </c:pt>
                <c:pt idx="54">
                  <c:v>41.9</c:v>
                </c:pt>
                <c:pt idx="55">
                  <c:v>42.4</c:v>
                </c:pt>
                <c:pt idx="56">
                  <c:v>43.5</c:v>
                </c:pt>
                <c:pt idx="57">
                  <c:v>44.4</c:v>
                </c:pt>
                <c:pt idx="58">
                  <c:v>45.5</c:v>
                </c:pt>
                <c:pt idx="59">
                  <c:v>46.3</c:v>
                </c:pt>
                <c:pt idx="60">
                  <c:v>47.4</c:v>
                </c:pt>
                <c:pt idx="61">
                  <c:v>48.6</c:v>
                </c:pt>
                <c:pt idx="62">
                  <c:v>49.4</c:v>
                </c:pt>
                <c:pt idx="63">
                  <c:v>51</c:v>
                </c:pt>
                <c:pt idx="64">
                  <c:v>51.7</c:v>
                </c:pt>
                <c:pt idx="65">
                  <c:v>52.3</c:v>
                </c:pt>
                <c:pt idx="66">
                  <c:v>53.9</c:v>
                </c:pt>
                <c:pt idx="67">
                  <c:v>54.1</c:v>
                </c:pt>
                <c:pt idx="68">
                  <c:v>55.7</c:v>
                </c:pt>
                <c:pt idx="69">
                  <c:v>56.8</c:v>
                </c:pt>
                <c:pt idx="70">
                  <c:v>57.7</c:v>
                </c:pt>
                <c:pt idx="71">
                  <c:v>59</c:v>
                </c:pt>
                <c:pt idx="72">
                  <c:v>59.4</c:v>
                </c:pt>
                <c:pt idx="73">
                  <c:v>61.2</c:v>
                </c:pt>
                <c:pt idx="74">
                  <c:v>61.6</c:v>
                </c:pt>
                <c:pt idx="75">
                  <c:v>63</c:v>
                </c:pt>
                <c:pt idx="76">
                  <c:v>63.7</c:v>
                </c:pt>
                <c:pt idx="77">
                  <c:v>65.400000000000006</c:v>
                </c:pt>
                <c:pt idx="78">
                  <c:v>65.7</c:v>
                </c:pt>
                <c:pt idx="79">
                  <c:v>67.400000000000006</c:v>
                </c:pt>
                <c:pt idx="80">
                  <c:v>68.099999999999994</c:v>
                </c:pt>
                <c:pt idx="81">
                  <c:v>69.2</c:v>
                </c:pt>
                <c:pt idx="82">
                  <c:v>70.3</c:v>
                </c:pt>
                <c:pt idx="83">
                  <c:v>70.8</c:v>
                </c:pt>
                <c:pt idx="84">
                  <c:v>72.3</c:v>
                </c:pt>
                <c:pt idx="85">
                  <c:v>73</c:v>
                </c:pt>
                <c:pt idx="86">
                  <c:v>73.900000000000006</c:v>
                </c:pt>
                <c:pt idx="87">
                  <c:v>75.2</c:v>
                </c:pt>
                <c:pt idx="88">
                  <c:v>75.900000000000006</c:v>
                </c:pt>
                <c:pt idx="89">
                  <c:v>77.400000000000006</c:v>
                </c:pt>
                <c:pt idx="90">
                  <c:v>78.099999999999994</c:v>
                </c:pt>
                <c:pt idx="91">
                  <c:v>78.900000000000006</c:v>
                </c:pt>
                <c:pt idx="92">
                  <c:v>80.5</c:v>
                </c:pt>
                <c:pt idx="93">
                  <c:v>81</c:v>
                </c:pt>
                <c:pt idx="94">
                  <c:v>82.1</c:v>
                </c:pt>
                <c:pt idx="95">
                  <c:v>83</c:v>
                </c:pt>
                <c:pt idx="96">
                  <c:v>85.1</c:v>
                </c:pt>
                <c:pt idx="97">
                  <c:v>84.7</c:v>
                </c:pt>
                <c:pt idx="98">
                  <c:v>86.9</c:v>
                </c:pt>
                <c:pt idx="99">
                  <c:v>87.1</c:v>
                </c:pt>
                <c:pt idx="100">
                  <c:v>88.9</c:v>
                </c:pt>
                <c:pt idx="101">
                  <c:v>89.2</c:v>
                </c:pt>
                <c:pt idx="102">
                  <c:v>90.9</c:v>
                </c:pt>
                <c:pt idx="103">
                  <c:v>91.2</c:v>
                </c:pt>
                <c:pt idx="104">
                  <c:v>93.1</c:v>
                </c:pt>
                <c:pt idx="105">
                  <c:v>93.2</c:v>
                </c:pt>
                <c:pt idx="106">
                  <c:v>95.3</c:v>
                </c:pt>
                <c:pt idx="107">
                  <c:v>95.6</c:v>
                </c:pt>
                <c:pt idx="108">
                  <c:v>97.1</c:v>
                </c:pt>
                <c:pt idx="109">
                  <c:v>97.4</c:v>
                </c:pt>
                <c:pt idx="110">
                  <c:v>98.9</c:v>
                </c:pt>
                <c:pt idx="111">
                  <c:v>99.6</c:v>
                </c:pt>
                <c:pt idx="112">
                  <c:v>101.1</c:v>
                </c:pt>
                <c:pt idx="113">
                  <c:v>101.8</c:v>
                </c:pt>
                <c:pt idx="114">
                  <c:v>102.9</c:v>
                </c:pt>
                <c:pt idx="115">
                  <c:v>104</c:v>
                </c:pt>
                <c:pt idx="116">
                  <c:v>105.1</c:v>
                </c:pt>
                <c:pt idx="117">
                  <c:v>105.8</c:v>
                </c:pt>
                <c:pt idx="118">
                  <c:v>107.1</c:v>
                </c:pt>
                <c:pt idx="119">
                  <c:v>108</c:v>
                </c:pt>
                <c:pt idx="120">
                  <c:v>109.1</c:v>
                </c:pt>
                <c:pt idx="121">
                  <c:v>110</c:v>
                </c:pt>
                <c:pt idx="122">
                  <c:v>110.7</c:v>
                </c:pt>
                <c:pt idx="123">
                  <c:v>112.6</c:v>
                </c:pt>
                <c:pt idx="124">
                  <c:v>112.6</c:v>
                </c:pt>
                <c:pt idx="125">
                  <c:v>114.6</c:v>
                </c:pt>
                <c:pt idx="126">
                  <c:v>115.1</c:v>
                </c:pt>
                <c:pt idx="127">
                  <c:v>116.4</c:v>
                </c:pt>
                <c:pt idx="128">
                  <c:v>117.5</c:v>
                </c:pt>
                <c:pt idx="129">
                  <c:v>118.6</c:v>
                </c:pt>
                <c:pt idx="130">
                  <c:v>119.7</c:v>
                </c:pt>
                <c:pt idx="131">
                  <c:v>120.6</c:v>
                </c:pt>
                <c:pt idx="132">
                  <c:v>121.7</c:v>
                </c:pt>
                <c:pt idx="133">
                  <c:v>122.9</c:v>
                </c:pt>
                <c:pt idx="134">
                  <c:v>124</c:v>
                </c:pt>
                <c:pt idx="135">
                  <c:v>125.1</c:v>
                </c:pt>
                <c:pt idx="136">
                  <c:v>126.6</c:v>
                </c:pt>
                <c:pt idx="137">
                  <c:v>126.9</c:v>
                </c:pt>
                <c:pt idx="138">
                  <c:v>128.6</c:v>
                </c:pt>
                <c:pt idx="139">
                  <c:v>128.9</c:v>
                </c:pt>
                <c:pt idx="140">
                  <c:v>130.6</c:v>
                </c:pt>
                <c:pt idx="141">
                  <c:v>131.5</c:v>
                </c:pt>
                <c:pt idx="142">
                  <c:v>132.4</c:v>
                </c:pt>
                <c:pt idx="143">
                  <c:v>134</c:v>
                </c:pt>
                <c:pt idx="144">
                  <c:v>134.80000000000001</c:v>
                </c:pt>
                <c:pt idx="145">
                  <c:v>136.4</c:v>
                </c:pt>
                <c:pt idx="146">
                  <c:v>136.80000000000001</c:v>
                </c:pt>
                <c:pt idx="147">
                  <c:v>137.9</c:v>
                </c:pt>
                <c:pt idx="148">
                  <c:v>139.1</c:v>
                </c:pt>
                <c:pt idx="149">
                  <c:v>140.1</c:v>
                </c:pt>
                <c:pt idx="150">
                  <c:v>140.6</c:v>
                </c:pt>
                <c:pt idx="151">
                  <c:v>142.19999999999999</c:v>
                </c:pt>
                <c:pt idx="152">
                  <c:v>143.1</c:v>
                </c:pt>
                <c:pt idx="153">
                  <c:v>144.4</c:v>
                </c:pt>
                <c:pt idx="154">
                  <c:v>145</c:v>
                </c:pt>
                <c:pt idx="155">
                  <c:v>146.6</c:v>
                </c:pt>
                <c:pt idx="156">
                  <c:v>146.6</c:v>
                </c:pt>
                <c:pt idx="157">
                  <c:v>148.19999999999999</c:v>
                </c:pt>
                <c:pt idx="158">
                  <c:v>149.19999999999999</c:v>
                </c:pt>
                <c:pt idx="159">
                  <c:v>150.1</c:v>
                </c:pt>
                <c:pt idx="160">
                  <c:v>151.30000000000001</c:v>
                </c:pt>
                <c:pt idx="161">
                  <c:v>152.30000000000001</c:v>
                </c:pt>
                <c:pt idx="162">
                  <c:v>153.19999999999999</c:v>
                </c:pt>
                <c:pt idx="163">
                  <c:v>154.6</c:v>
                </c:pt>
                <c:pt idx="164">
                  <c:v>155.4</c:v>
                </c:pt>
                <c:pt idx="165">
                  <c:v>156.30000000000001</c:v>
                </c:pt>
                <c:pt idx="166">
                  <c:v>157.69999999999999</c:v>
                </c:pt>
                <c:pt idx="167">
                  <c:v>158.30000000000001</c:v>
                </c:pt>
                <c:pt idx="168">
                  <c:v>159.4</c:v>
                </c:pt>
                <c:pt idx="169">
                  <c:v>160.80000000000001</c:v>
                </c:pt>
                <c:pt idx="170">
                  <c:v>161.4</c:v>
                </c:pt>
                <c:pt idx="171">
                  <c:v>163.19999999999999</c:v>
                </c:pt>
                <c:pt idx="172">
                  <c:v>163.5</c:v>
                </c:pt>
                <c:pt idx="173">
                  <c:v>165</c:v>
                </c:pt>
                <c:pt idx="174">
                  <c:v>165.6</c:v>
                </c:pt>
                <c:pt idx="175">
                  <c:v>167.4</c:v>
                </c:pt>
                <c:pt idx="176">
                  <c:v>167.6</c:v>
                </c:pt>
                <c:pt idx="177">
                  <c:v>169.4</c:v>
                </c:pt>
                <c:pt idx="178">
                  <c:v>170.1</c:v>
                </c:pt>
                <c:pt idx="179">
                  <c:v>171.6</c:v>
                </c:pt>
                <c:pt idx="180">
                  <c:v>172.3</c:v>
                </c:pt>
                <c:pt idx="181">
                  <c:v>173.7</c:v>
                </c:pt>
                <c:pt idx="182">
                  <c:v>174.3</c:v>
                </c:pt>
                <c:pt idx="183">
                  <c:v>175.9</c:v>
                </c:pt>
                <c:pt idx="184">
                  <c:v>176.1</c:v>
                </c:pt>
                <c:pt idx="185">
                  <c:v>177.4</c:v>
                </c:pt>
                <c:pt idx="186">
                  <c:v>178.7</c:v>
                </c:pt>
                <c:pt idx="187">
                  <c:v>179.2</c:v>
                </c:pt>
                <c:pt idx="188">
                  <c:v>180.1</c:v>
                </c:pt>
                <c:pt idx="189">
                  <c:v>181.8</c:v>
                </c:pt>
                <c:pt idx="190">
                  <c:v>181.8</c:v>
                </c:pt>
                <c:pt idx="191">
                  <c:v>183.6</c:v>
                </c:pt>
                <c:pt idx="192">
                  <c:v>184.1</c:v>
                </c:pt>
                <c:pt idx="193">
                  <c:v>185.4</c:v>
                </c:pt>
                <c:pt idx="194">
                  <c:v>186.1</c:v>
                </c:pt>
                <c:pt idx="195">
                  <c:v>187</c:v>
                </c:pt>
                <c:pt idx="196">
                  <c:v>188.1</c:v>
                </c:pt>
                <c:pt idx="197">
                  <c:v>189.2</c:v>
                </c:pt>
                <c:pt idx="198">
                  <c:v>190.3</c:v>
                </c:pt>
                <c:pt idx="199">
                  <c:v>191.4</c:v>
                </c:pt>
                <c:pt idx="200">
                  <c:v>192.5</c:v>
                </c:pt>
                <c:pt idx="201">
                  <c:v>193.2</c:v>
                </c:pt>
                <c:pt idx="202">
                  <c:v>195.1</c:v>
                </c:pt>
                <c:pt idx="203">
                  <c:v>195.4</c:v>
                </c:pt>
                <c:pt idx="204">
                  <c:v>197.1</c:v>
                </c:pt>
                <c:pt idx="205">
                  <c:v>197.6</c:v>
                </c:pt>
                <c:pt idx="206">
                  <c:v>198.9</c:v>
                </c:pt>
                <c:pt idx="207">
                  <c:v>199.8</c:v>
                </c:pt>
                <c:pt idx="208">
                  <c:v>201.1</c:v>
                </c:pt>
                <c:pt idx="209">
                  <c:v>201.8</c:v>
                </c:pt>
                <c:pt idx="210">
                  <c:v>203.6</c:v>
                </c:pt>
                <c:pt idx="211">
                  <c:v>204.3</c:v>
                </c:pt>
                <c:pt idx="212">
                  <c:v>205.1</c:v>
                </c:pt>
                <c:pt idx="213">
                  <c:v>206.9</c:v>
                </c:pt>
                <c:pt idx="214">
                  <c:v>206.5</c:v>
                </c:pt>
                <c:pt idx="215">
                  <c:v>205.8</c:v>
                </c:pt>
                <c:pt idx="216">
                  <c:v>205.6</c:v>
                </c:pt>
                <c:pt idx="217">
                  <c:v>203.6</c:v>
                </c:pt>
                <c:pt idx="218">
                  <c:v>203.3</c:v>
                </c:pt>
                <c:pt idx="219">
                  <c:v>201.8</c:v>
                </c:pt>
                <c:pt idx="220">
                  <c:v>201.2</c:v>
                </c:pt>
                <c:pt idx="221">
                  <c:v>199.6</c:v>
                </c:pt>
                <c:pt idx="222">
                  <c:v>198.9</c:v>
                </c:pt>
                <c:pt idx="223">
                  <c:v>197.4</c:v>
                </c:pt>
                <c:pt idx="224">
                  <c:v>196.7</c:v>
                </c:pt>
                <c:pt idx="225">
                  <c:v>195.2</c:v>
                </c:pt>
                <c:pt idx="226">
                  <c:v>194.7</c:v>
                </c:pt>
                <c:pt idx="227">
                  <c:v>193.2</c:v>
                </c:pt>
                <c:pt idx="228">
                  <c:v>193.1</c:v>
                </c:pt>
                <c:pt idx="229">
                  <c:v>190.9</c:v>
                </c:pt>
                <c:pt idx="230">
                  <c:v>190.5</c:v>
                </c:pt>
                <c:pt idx="231">
                  <c:v>188.9</c:v>
                </c:pt>
                <c:pt idx="232">
                  <c:v>188</c:v>
                </c:pt>
                <c:pt idx="233">
                  <c:v>187</c:v>
                </c:pt>
                <c:pt idx="234">
                  <c:v>185.6</c:v>
                </c:pt>
                <c:pt idx="235">
                  <c:v>185</c:v>
                </c:pt>
                <c:pt idx="236">
                  <c:v>183.2</c:v>
                </c:pt>
                <c:pt idx="237">
                  <c:v>183.4</c:v>
                </c:pt>
                <c:pt idx="238">
                  <c:v>181.2</c:v>
                </c:pt>
                <c:pt idx="239">
                  <c:v>180.8</c:v>
                </c:pt>
                <c:pt idx="240">
                  <c:v>179.4</c:v>
                </c:pt>
                <c:pt idx="241">
                  <c:v>178.7</c:v>
                </c:pt>
                <c:pt idx="242">
                  <c:v>177.4</c:v>
                </c:pt>
                <c:pt idx="243">
                  <c:v>176.5</c:v>
                </c:pt>
                <c:pt idx="244">
                  <c:v>175.2</c:v>
                </c:pt>
                <c:pt idx="245">
                  <c:v>174.3</c:v>
                </c:pt>
                <c:pt idx="246">
                  <c:v>173.4</c:v>
                </c:pt>
                <c:pt idx="247">
                  <c:v>171.9</c:v>
                </c:pt>
                <c:pt idx="248">
                  <c:v>171.6</c:v>
                </c:pt>
                <c:pt idx="249">
                  <c:v>170.3</c:v>
                </c:pt>
                <c:pt idx="250">
                  <c:v>169</c:v>
                </c:pt>
                <c:pt idx="251">
                  <c:v>168.5</c:v>
                </c:pt>
                <c:pt idx="252">
                  <c:v>167.4</c:v>
                </c:pt>
                <c:pt idx="253">
                  <c:v>165.7</c:v>
                </c:pt>
                <c:pt idx="254">
                  <c:v>165.7</c:v>
                </c:pt>
                <c:pt idx="255">
                  <c:v>163.19999999999999</c:v>
                </c:pt>
                <c:pt idx="256">
                  <c:v>163.4</c:v>
                </c:pt>
                <c:pt idx="257">
                  <c:v>161.4</c:v>
                </c:pt>
                <c:pt idx="258">
                  <c:v>161.19999999999999</c:v>
                </c:pt>
                <c:pt idx="259">
                  <c:v>159.5</c:v>
                </c:pt>
                <c:pt idx="260">
                  <c:v>158.80000000000001</c:v>
                </c:pt>
                <c:pt idx="261">
                  <c:v>157.69999999999999</c:v>
                </c:pt>
                <c:pt idx="262">
                  <c:v>156.4</c:v>
                </c:pt>
                <c:pt idx="263">
                  <c:v>155.5</c:v>
                </c:pt>
                <c:pt idx="264">
                  <c:v>154.30000000000001</c:v>
                </c:pt>
                <c:pt idx="265">
                  <c:v>153.30000000000001</c:v>
                </c:pt>
                <c:pt idx="266">
                  <c:v>152.30000000000001</c:v>
                </c:pt>
                <c:pt idx="267">
                  <c:v>150.80000000000001</c:v>
                </c:pt>
                <c:pt idx="268">
                  <c:v>150.4</c:v>
                </c:pt>
                <c:pt idx="269">
                  <c:v>149</c:v>
                </c:pt>
                <c:pt idx="270">
                  <c:v>148.4</c:v>
                </c:pt>
                <c:pt idx="271">
                  <c:v>147.5</c:v>
                </c:pt>
                <c:pt idx="272">
                  <c:v>145.69999999999999</c:v>
                </c:pt>
                <c:pt idx="273">
                  <c:v>145.69999999999999</c:v>
                </c:pt>
                <c:pt idx="274">
                  <c:v>144.1</c:v>
                </c:pt>
                <c:pt idx="275">
                  <c:v>143.69999999999999</c:v>
                </c:pt>
                <c:pt idx="276">
                  <c:v>142.19999999999999</c:v>
                </c:pt>
                <c:pt idx="277">
                  <c:v>141.1</c:v>
                </c:pt>
                <c:pt idx="278">
                  <c:v>140.19999999999999</c:v>
                </c:pt>
                <c:pt idx="279">
                  <c:v>139.5</c:v>
                </c:pt>
                <c:pt idx="280">
                  <c:v>138.19999999999999</c:v>
                </c:pt>
                <c:pt idx="281">
                  <c:v>137.30000000000001</c:v>
                </c:pt>
                <c:pt idx="282">
                  <c:v>136.4</c:v>
                </c:pt>
                <c:pt idx="283">
                  <c:v>135.30000000000001</c:v>
                </c:pt>
                <c:pt idx="284">
                  <c:v>134.19999999999999</c:v>
                </c:pt>
                <c:pt idx="285">
                  <c:v>133.1</c:v>
                </c:pt>
                <c:pt idx="286">
                  <c:v>131.9</c:v>
                </c:pt>
                <c:pt idx="287">
                  <c:v>131.1</c:v>
                </c:pt>
                <c:pt idx="288">
                  <c:v>129.5</c:v>
                </c:pt>
                <c:pt idx="289">
                  <c:v>128.80000000000001</c:v>
                </c:pt>
                <c:pt idx="290">
                  <c:v>127.7</c:v>
                </c:pt>
                <c:pt idx="291">
                  <c:v>126.4</c:v>
                </c:pt>
                <c:pt idx="292">
                  <c:v>125.5</c:v>
                </c:pt>
                <c:pt idx="293">
                  <c:v>124.6</c:v>
                </c:pt>
                <c:pt idx="294">
                  <c:v>123.3</c:v>
                </c:pt>
                <c:pt idx="295">
                  <c:v>122.2</c:v>
                </c:pt>
                <c:pt idx="296">
                  <c:v>121.3</c:v>
                </c:pt>
                <c:pt idx="297">
                  <c:v>120.2</c:v>
                </c:pt>
                <c:pt idx="298">
                  <c:v>118.9</c:v>
                </c:pt>
                <c:pt idx="299">
                  <c:v>118</c:v>
                </c:pt>
                <c:pt idx="300">
                  <c:v>116.7</c:v>
                </c:pt>
                <c:pt idx="301">
                  <c:v>116</c:v>
                </c:pt>
                <c:pt idx="302">
                  <c:v>114.6</c:v>
                </c:pt>
                <c:pt idx="303">
                  <c:v>114.2</c:v>
                </c:pt>
                <c:pt idx="304">
                  <c:v>112.2</c:v>
                </c:pt>
                <c:pt idx="305">
                  <c:v>112.2</c:v>
                </c:pt>
                <c:pt idx="306">
                  <c:v>110.7</c:v>
                </c:pt>
                <c:pt idx="307">
                  <c:v>109.6</c:v>
                </c:pt>
                <c:pt idx="308">
                  <c:v>108.9</c:v>
                </c:pt>
                <c:pt idx="309">
                  <c:v>107.6</c:v>
                </c:pt>
                <c:pt idx="310">
                  <c:v>106.5</c:v>
                </c:pt>
                <c:pt idx="311">
                  <c:v>105.4</c:v>
                </c:pt>
                <c:pt idx="312">
                  <c:v>104.5</c:v>
                </c:pt>
                <c:pt idx="313">
                  <c:v>103.6</c:v>
                </c:pt>
                <c:pt idx="314">
                  <c:v>102.5</c:v>
                </c:pt>
                <c:pt idx="315">
                  <c:v>101.4</c:v>
                </c:pt>
                <c:pt idx="316">
                  <c:v>100.4</c:v>
                </c:pt>
                <c:pt idx="317">
                  <c:v>99.3</c:v>
                </c:pt>
                <c:pt idx="318">
                  <c:v>98</c:v>
                </c:pt>
                <c:pt idx="319">
                  <c:v>97.3</c:v>
                </c:pt>
                <c:pt idx="320">
                  <c:v>96</c:v>
                </c:pt>
                <c:pt idx="321">
                  <c:v>94.7</c:v>
                </c:pt>
                <c:pt idx="322">
                  <c:v>94</c:v>
                </c:pt>
                <c:pt idx="323">
                  <c:v>92</c:v>
                </c:pt>
                <c:pt idx="324">
                  <c:v>91.6</c:v>
                </c:pt>
                <c:pt idx="325">
                  <c:v>90.5</c:v>
                </c:pt>
                <c:pt idx="326">
                  <c:v>89.2</c:v>
                </c:pt>
                <c:pt idx="327">
                  <c:v>88.3</c:v>
                </c:pt>
                <c:pt idx="328">
                  <c:v>87.6</c:v>
                </c:pt>
                <c:pt idx="329">
                  <c:v>86.7</c:v>
                </c:pt>
                <c:pt idx="330">
                  <c:v>85.6</c:v>
                </c:pt>
                <c:pt idx="331">
                  <c:v>84.7</c:v>
                </c:pt>
                <c:pt idx="332">
                  <c:v>83.8</c:v>
                </c:pt>
                <c:pt idx="333">
                  <c:v>82.9</c:v>
                </c:pt>
                <c:pt idx="334">
                  <c:v>81.599999999999994</c:v>
                </c:pt>
                <c:pt idx="335">
                  <c:v>81</c:v>
                </c:pt>
                <c:pt idx="336">
                  <c:v>79.8</c:v>
                </c:pt>
                <c:pt idx="337">
                  <c:v>79.400000000000006</c:v>
                </c:pt>
                <c:pt idx="338">
                  <c:v>78.099999999999994</c:v>
                </c:pt>
                <c:pt idx="339">
                  <c:v>76.7</c:v>
                </c:pt>
                <c:pt idx="340">
                  <c:v>76.3</c:v>
                </c:pt>
                <c:pt idx="341">
                  <c:v>75</c:v>
                </c:pt>
                <c:pt idx="342">
                  <c:v>74.5</c:v>
                </c:pt>
                <c:pt idx="343">
                  <c:v>72.8</c:v>
                </c:pt>
                <c:pt idx="344">
                  <c:v>72.3</c:v>
                </c:pt>
                <c:pt idx="345">
                  <c:v>71</c:v>
                </c:pt>
                <c:pt idx="346">
                  <c:v>70.3</c:v>
                </c:pt>
                <c:pt idx="347">
                  <c:v>68.8</c:v>
                </c:pt>
                <c:pt idx="348">
                  <c:v>68.099999999999994</c:v>
                </c:pt>
                <c:pt idx="349">
                  <c:v>66.8</c:v>
                </c:pt>
                <c:pt idx="350">
                  <c:v>66.3</c:v>
                </c:pt>
                <c:pt idx="351">
                  <c:v>65</c:v>
                </c:pt>
                <c:pt idx="352">
                  <c:v>64.099999999999994</c:v>
                </c:pt>
                <c:pt idx="353">
                  <c:v>63</c:v>
                </c:pt>
                <c:pt idx="354">
                  <c:v>62.1</c:v>
                </c:pt>
                <c:pt idx="355">
                  <c:v>60.8</c:v>
                </c:pt>
                <c:pt idx="356">
                  <c:v>60.3</c:v>
                </c:pt>
                <c:pt idx="357">
                  <c:v>58.8</c:v>
                </c:pt>
                <c:pt idx="358">
                  <c:v>57.9</c:v>
                </c:pt>
                <c:pt idx="359">
                  <c:v>56.8</c:v>
                </c:pt>
                <c:pt idx="360">
                  <c:v>55.7</c:v>
                </c:pt>
                <c:pt idx="361">
                  <c:v>54.6</c:v>
                </c:pt>
                <c:pt idx="362">
                  <c:v>53.9</c:v>
                </c:pt>
                <c:pt idx="363">
                  <c:v>52.8</c:v>
                </c:pt>
                <c:pt idx="364">
                  <c:v>51.4</c:v>
                </c:pt>
                <c:pt idx="365">
                  <c:v>51</c:v>
                </c:pt>
                <c:pt idx="366">
                  <c:v>49.4</c:v>
                </c:pt>
                <c:pt idx="367">
                  <c:v>49</c:v>
                </c:pt>
                <c:pt idx="368">
                  <c:v>47.4</c:v>
                </c:pt>
                <c:pt idx="369">
                  <c:v>46.8</c:v>
                </c:pt>
                <c:pt idx="370">
                  <c:v>45.3</c:v>
                </c:pt>
                <c:pt idx="371">
                  <c:v>45</c:v>
                </c:pt>
                <c:pt idx="372">
                  <c:v>43.2</c:v>
                </c:pt>
                <c:pt idx="373">
                  <c:v>42.6</c:v>
                </c:pt>
                <c:pt idx="374">
                  <c:v>41.9</c:v>
                </c:pt>
                <c:pt idx="375">
                  <c:v>41</c:v>
                </c:pt>
                <c:pt idx="376">
                  <c:v>39.299999999999997</c:v>
                </c:pt>
                <c:pt idx="377">
                  <c:v>38.799999999999997</c:v>
                </c:pt>
                <c:pt idx="378">
                  <c:v>37.5</c:v>
                </c:pt>
                <c:pt idx="379">
                  <c:v>37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33.5</c:v>
                </c:pt>
                <c:pt idx="383">
                  <c:v>32.6</c:v>
                </c:pt>
                <c:pt idx="384">
                  <c:v>31.9</c:v>
                </c:pt>
                <c:pt idx="385">
                  <c:v>30.6</c:v>
                </c:pt>
                <c:pt idx="386">
                  <c:v>29.7</c:v>
                </c:pt>
                <c:pt idx="387">
                  <c:v>29</c:v>
                </c:pt>
                <c:pt idx="388">
                  <c:v>27.3</c:v>
                </c:pt>
                <c:pt idx="389">
                  <c:v>26.8</c:v>
                </c:pt>
                <c:pt idx="390">
                  <c:v>25.3</c:v>
                </c:pt>
                <c:pt idx="391">
                  <c:v>25.1</c:v>
                </c:pt>
                <c:pt idx="392">
                  <c:v>23.5</c:v>
                </c:pt>
                <c:pt idx="393">
                  <c:v>22.9</c:v>
                </c:pt>
                <c:pt idx="394">
                  <c:v>21.3</c:v>
                </c:pt>
                <c:pt idx="395">
                  <c:v>20.9</c:v>
                </c:pt>
                <c:pt idx="396">
                  <c:v>19.7</c:v>
                </c:pt>
                <c:pt idx="397">
                  <c:v>18.600000000000001</c:v>
                </c:pt>
                <c:pt idx="398">
                  <c:v>17.5</c:v>
                </c:pt>
                <c:pt idx="399">
                  <c:v>16.2</c:v>
                </c:pt>
                <c:pt idx="400">
                  <c:v>14.6</c:v>
                </c:pt>
                <c:pt idx="401">
                  <c:v>13.5</c:v>
                </c:pt>
                <c:pt idx="402">
                  <c:v>12.7</c:v>
                </c:pt>
                <c:pt idx="403">
                  <c:v>11.3</c:v>
                </c:pt>
                <c:pt idx="404">
                  <c:v>10.4</c:v>
                </c:pt>
                <c:pt idx="405">
                  <c:v>9.5</c:v>
                </c:pt>
                <c:pt idx="406">
                  <c:v>8.6</c:v>
                </c:pt>
                <c:pt idx="407">
                  <c:v>7.5</c:v>
                </c:pt>
                <c:pt idx="408">
                  <c:v>6.6</c:v>
                </c:pt>
                <c:pt idx="409">
                  <c:v>5.5</c:v>
                </c:pt>
                <c:pt idx="410">
                  <c:v>4.4000000000000004</c:v>
                </c:pt>
                <c:pt idx="411">
                  <c:v>3.3</c:v>
                </c:pt>
                <c:pt idx="412">
                  <c:v>2.2000000000000002</c:v>
                </c:pt>
                <c:pt idx="413">
                  <c:v>0.9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F9-1147-9837-5CE91145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40255"/>
        <c:axId val="1"/>
      </c:scatterChart>
      <c:valAx>
        <c:axId val="19968402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402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89" name="グラフ 1">
          <a:extLst>
            <a:ext uri="{FF2B5EF4-FFF2-40B4-BE49-F238E27FC236}">
              <a16:creationId xmlns:a16="http://schemas.microsoft.com/office/drawing/2014/main" id="{0E668AC9-B64F-46C9-55CD-E8AB902AC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90" name="グラフ 2">
          <a:extLst>
            <a:ext uri="{FF2B5EF4-FFF2-40B4-BE49-F238E27FC236}">
              <a16:creationId xmlns:a16="http://schemas.microsoft.com/office/drawing/2014/main" id="{C766C060-95E4-5204-BD67-03343D66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91" name="グラフ 3">
          <a:extLst>
            <a:ext uri="{FF2B5EF4-FFF2-40B4-BE49-F238E27FC236}">
              <a16:creationId xmlns:a16="http://schemas.microsoft.com/office/drawing/2014/main" id="{2FB061D2-1037-9A24-43CF-77C528EB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92" name="グラフ 4">
          <a:extLst>
            <a:ext uri="{FF2B5EF4-FFF2-40B4-BE49-F238E27FC236}">
              <a16:creationId xmlns:a16="http://schemas.microsoft.com/office/drawing/2014/main" id="{C8AC5342-C745-7C85-75F2-FB3754D3D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93" name="グラフ 5">
          <a:extLst>
            <a:ext uri="{FF2B5EF4-FFF2-40B4-BE49-F238E27FC236}">
              <a16:creationId xmlns:a16="http://schemas.microsoft.com/office/drawing/2014/main" id="{72B00876-5BF6-62C6-5AFD-3EBB9BC73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94" name="グラフ 6">
          <a:extLst>
            <a:ext uri="{FF2B5EF4-FFF2-40B4-BE49-F238E27FC236}">
              <a16:creationId xmlns:a16="http://schemas.microsoft.com/office/drawing/2014/main" id="{A84DE4C5-96D0-C7CE-4ECB-A719B57DE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95" name="グラフ 7">
          <a:extLst>
            <a:ext uri="{FF2B5EF4-FFF2-40B4-BE49-F238E27FC236}">
              <a16:creationId xmlns:a16="http://schemas.microsoft.com/office/drawing/2014/main" id="{1457B044-D3BC-3350-96C8-27910CD91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96" name="グラフ 8">
          <a:extLst>
            <a:ext uri="{FF2B5EF4-FFF2-40B4-BE49-F238E27FC236}">
              <a16:creationId xmlns:a16="http://schemas.microsoft.com/office/drawing/2014/main" id="{8E37B90D-3744-671E-D983-0D394BA56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2" sqref="F2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40752</v>
      </c>
    </row>
    <row r="2" spans="1:34">
      <c r="A2" s="22" t="s">
        <v>98</v>
      </c>
      <c r="B2" s="31">
        <v>0.16028935185185186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0.53528935185185189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0.105277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3.7349E-2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0.5353472222222222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4.0569000000000001E-2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1.9070000000000001E-3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0.53540509259259261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1.5918999999999999E-2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4.0821000000000003E-2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0.53546296296296292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7.1601999999999999E-2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1.5690000000000001E-3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0.5355092592592593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8.0490000000000006E-3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7.3352000000000001E-2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0.5355671296296296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1.934E-3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1.7330000000000002E-2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0.53562500000000002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4.7349999999999996E-3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6.7389000000000004E-2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0.53568287037037032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7.5459999999999998E-3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5.4974000000000002E-2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0.5357291666666667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0.53577546296296297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0.53583333333333327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0.53587962962962965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0.53592592592592592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0.53598379629629633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0.11587699999999999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0.262098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0.5360300925925926</v>
      </c>
      <c r="C27" s="15">
        <f>Raw!C27</f>
        <v>0.5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0.16891200000000001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0.63379200000000002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0.53608796296296302</v>
      </c>
      <c r="C28" s="15">
        <f>Raw!C28</f>
        <v>2.4</v>
      </c>
      <c r="D28" s="15">
        <f>IF(C28&gt;0.5,Raw!D28*D$11,-999)</f>
        <v>618.29999999999995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0.40616999999999998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0.61697199999999996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3.722165999999999E+20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0.53614583333333332</v>
      </c>
      <c r="C29" s="15">
        <f>Raw!C29</f>
        <v>2.5</v>
      </c>
      <c r="D29" s="15">
        <f>IF(C29&gt;0.5,Raw!D29*D$11,-999)</f>
        <v>579.6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0.26048900000000003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0.68728999999999996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3.489192E+20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0.53620370370370374</v>
      </c>
      <c r="C30" s="15">
        <f>Raw!C30</f>
        <v>2.9</v>
      </c>
      <c r="D30" s="15">
        <f>IF(C30&gt;0.5,Raw!D30*D$11,-999)</f>
        <v>559.4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0.45941100000000001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0.68347100000000005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3.3675879999999993E+20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0.53625</v>
      </c>
      <c r="C31" s="15">
        <f>Raw!C31</f>
        <v>4.2</v>
      </c>
      <c r="D31" s="15">
        <f>IF(C31&gt;0.5,Raw!D31*D$11,-999)</f>
        <v>468.8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0.44292700000000002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0.72430300000000003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2.8221759999999997E+20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0.53630787037037042</v>
      </c>
      <c r="C32" s="15">
        <f>Raw!C32</f>
        <v>5.0999999999999996</v>
      </c>
      <c r="D32" s="15">
        <f>IF(C32&gt;0.5,Raw!D32*D$11,-999)</f>
        <v>420.4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0.63111899999999999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0.64402999999999999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2.530807999999999E+20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0.53636574074074073</v>
      </c>
      <c r="C33" s="15">
        <f>Raw!C33</f>
        <v>6.4</v>
      </c>
      <c r="D33" s="15">
        <f>IF(C33&gt;0.5,Raw!D33*D$11,-999)</f>
        <v>367.6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0.715812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0.84446500000000002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2.2129519999999993E+20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0.53642361111111114</v>
      </c>
      <c r="C34" s="15">
        <f>Raw!C34</f>
        <v>7.3</v>
      </c>
      <c r="D34" s="15">
        <f>IF(C34&gt;0.5,Raw!D34*D$11,-999)</f>
        <v>344.8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0.72537600000000002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0.88526400000000005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2.0756959999999993E+20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0.53646990740740741</v>
      </c>
      <c r="C35" s="15">
        <f>Raw!C35</f>
        <v>8.4</v>
      </c>
      <c r="D35" s="15">
        <f>IF(C35&gt;0.5,Raw!D35*D$11,-999)</f>
        <v>303.39999999999998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0.67734099999999997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0.87163400000000002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1.8264679999999997E+20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0.53652777777777783</v>
      </c>
      <c r="C36" s="15">
        <f>Raw!C36</f>
        <v>8.9</v>
      </c>
      <c r="D36" s="15">
        <f>IF(C36&gt;0.5,Raw!D36*D$11,-999)</f>
        <v>294.60000000000002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0.64847100000000002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0.89080999999999999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1.7734919999999997E+20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0.53658564814814813</v>
      </c>
      <c r="C37" s="15">
        <f>Raw!C37</f>
        <v>10.6</v>
      </c>
      <c r="D37" s="15">
        <f>IF(C37&gt;0.5,Raw!D37*D$11,-999)</f>
        <v>268.2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0.61861200000000005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0.90190999999999999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1.6145639999999997E+20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0.53664351851851855</v>
      </c>
      <c r="C38" s="15">
        <f>Raw!C38</f>
        <v>11.5</v>
      </c>
      <c r="D38" s="15">
        <f>IF(C38&gt;0.5,Raw!D38*D$11,-999)</f>
        <v>257.7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0.69907799999999998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0.83131100000000002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1.5513539999999997E+20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0.53668981481481481</v>
      </c>
      <c r="C39" s="15">
        <f>Raw!C39</f>
        <v>12.2</v>
      </c>
      <c r="D39" s="15">
        <f>IF(C39&gt;0.5,Raw!D39*D$11,-999)</f>
        <v>251.5</v>
      </c>
      <c r="E39" s="9">
        <f>IF(Raw!$G39&gt;$C$8,IF(Raw!$Q39&gt;$C$8,IF(Raw!$N39&gt;$C$9,IF(Raw!$N39&lt;$A$9,IF(Raw!$X39&gt;$C$9,IF(Raw!$X39&lt;$A$9,Raw!H39,-999),-999),-999),-999),-999),-999)</f>
        <v>8.0987000000000003E-2</v>
      </c>
      <c r="F39" s="9">
        <f>IF(Raw!$G39&gt;$C$8,IF(Raw!$Q39&gt;$C$8,IF(Raw!$N39&gt;$C$9,IF(Raw!$N39&lt;$A$9,IF(Raw!$X39&gt;$C$9,IF(Raw!$X39&lt;$A$9,Raw!I39,-999),-999),-999),-999),-999),-999)</f>
        <v>0.108663</v>
      </c>
      <c r="G39" s="9">
        <f>Raw!G39</f>
        <v>0.84412100000000001</v>
      </c>
      <c r="H39" s="9">
        <f>IF(Raw!$G39&gt;$C$8,IF(Raw!$Q39&gt;$C$8,IF(Raw!$N39&gt;$C$9,IF(Raw!$N39&lt;$A$9,IF(Raw!$X39&gt;$C$9,IF(Raw!$X39&lt;$A$9,Raw!L39,-999),-999),-999),-999),-999),-999)</f>
        <v>485</v>
      </c>
      <c r="I39" s="9">
        <f>IF(Raw!$G39&gt;$C$8,IF(Raw!$Q39&gt;$C$8,IF(Raw!$N39&gt;$C$9,IF(Raw!$N39&lt;$A$9,IF(Raw!$X39&gt;$C$9,IF(Raw!$X39&lt;$A$9,Raw!M39,-999),-999),-999),-999),-999),-999)</f>
        <v>0.155941</v>
      </c>
      <c r="J39" s="9">
        <f>IF(Raw!$G39&gt;$C$8,IF(Raw!$Q39&gt;$C$8,IF(Raw!$N39&gt;$C$9,IF(Raw!$N39&lt;$A$9,IF(Raw!$X39&gt;$C$9,IF(Raw!$X39&lt;$A$9,Raw!N39,-999),-999),-999),-999),-999),-999)</f>
        <v>766</v>
      </c>
      <c r="K39" s="9">
        <f>IF(Raw!$G39&gt;$C$8,IF(Raw!$Q39&gt;$C$8,IF(Raw!$N39&gt;$C$9,IF(Raw!$N39&lt;$A$9,IF(Raw!$X39&gt;$C$9,IF(Raw!$X39&lt;$A$9,Raw!R39,-999),-999),-999),-999),-999),-999)</f>
        <v>6.8948999999999996E-2</v>
      </c>
      <c r="L39" s="9">
        <f>IF(Raw!$G39&gt;$C$8,IF(Raw!$Q39&gt;$C$8,IF(Raw!$N39&gt;$C$9,IF(Raw!$N39&lt;$A$9,IF(Raw!$X39&gt;$C$9,IF(Raw!$X39&lt;$A$9,Raw!S39,-999),-999),-999),-999),-999),-999)</f>
        <v>0.106456</v>
      </c>
      <c r="M39" s="9">
        <f>Raw!Q39</f>
        <v>0.85766200000000004</v>
      </c>
      <c r="N39" s="9">
        <f>IF(Raw!$G39&gt;$C$8,IF(Raw!$Q39&gt;$C$8,IF(Raw!$N39&gt;$C$9,IF(Raw!$N39&lt;$A$9,IF(Raw!$X39&gt;$C$9,IF(Raw!$X39&lt;$A$9,Raw!V39,-999),-999),-999),-999),-999),-999)</f>
        <v>346</v>
      </c>
      <c r="O39" s="9">
        <f>IF(Raw!$G39&gt;$C$8,IF(Raw!$Q39&gt;$C$8,IF(Raw!$N39&gt;$C$9,IF(Raw!$N39&lt;$A$9,IF(Raw!$X39&gt;$C$9,IF(Raw!$X39&lt;$A$9,Raw!W39,-999),-999),-999),-999),-999),-999)</f>
        <v>0.16231799999999999</v>
      </c>
      <c r="P39" s="9">
        <f>IF(Raw!$G39&gt;$C$8,IF(Raw!$Q39&gt;$C$8,IF(Raw!$N39&gt;$C$9,IF(Raw!$N39&lt;$A$9,IF(Raw!$X39&gt;$C$9,IF(Raw!$X39&lt;$A$9,Raw!X39,-999),-999),-999),-999),-999),-999)</f>
        <v>536</v>
      </c>
      <c r="R39" s="9">
        <f t="shared" si="4"/>
        <v>2.7675999999999992E-2</v>
      </c>
      <c r="S39" s="9">
        <f t="shared" si="5"/>
        <v>0.25469571059146162</v>
      </c>
      <c r="T39" s="9">
        <f t="shared" si="6"/>
        <v>3.7506999999999999E-2</v>
      </c>
      <c r="U39" s="9">
        <f t="shared" si="7"/>
        <v>0.35232396483054035</v>
      </c>
      <c r="V39" s="15">
        <f t="shared" si="0"/>
        <v>4.3593731999999996E-2</v>
      </c>
      <c r="X39" s="11">
        <f t="shared" si="8"/>
        <v>1.5140299999999997E+20</v>
      </c>
      <c r="Y39" s="11">
        <f t="shared" si="9"/>
        <v>4.8499999999999996E-18</v>
      </c>
      <c r="Z39" s="11">
        <f t="shared" si="10"/>
        <v>7.6599999999999997E-4</v>
      </c>
      <c r="AA39" s="16">
        <f t="shared" si="11"/>
        <v>0.35999069592362282</v>
      </c>
      <c r="AB39" s="9">
        <f t="shared" si="1"/>
        <v>8.2451171032007317E-2</v>
      </c>
      <c r="AC39" s="9">
        <f t="shared" si="2"/>
        <v>0.64000930407637713</v>
      </c>
      <c r="AD39" s="15">
        <f t="shared" si="3"/>
        <v>469.96174402561718</v>
      </c>
      <c r="AE39" s="3">
        <f t="shared" si="12"/>
        <v>583.93999999999983</v>
      </c>
      <c r="AF39" s="2">
        <f t="shared" si="13"/>
        <v>0.25</v>
      </c>
      <c r="AG39" s="9">
        <f t="shared" si="14"/>
        <v>0.12736829613367764</v>
      </c>
      <c r="AH39" s="2">
        <f t="shared" si="15"/>
        <v>6.1632855642257267</v>
      </c>
    </row>
    <row r="40" spans="1:34">
      <c r="A40" s="1">
        <f>Raw!A40</f>
        <v>27</v>
      </c>
      <c r="B40" s="14">
        <f>Raw!B40</f>
        <v>0.53674768518518523</v>
      </c>
      <c r="C40" s="15">
        <f>Raw!C40</f>
        <v>13.8</v>
      </c>
      <c r="D40" s="15">
        <f>IF(C40&gt;0.5,Raw!D40*D$11,-999)</f>
        <v>225.2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0.78393400000000002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0.90703599999999995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1.3557039999999997E+20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0.53680555555555554</v>
      </c>
      <c r="C41" s="15">
        <f>Raw!C41</f>
        <v>14.8</v>
      </c>
      <c r="D41" s="15">
        <f>IF(C41&gt;0.5,Raw!D41*D$11,-999)</f>
        <v>214.6</v>
      </c>
      <c r="E41" s="9">
        <f>IF(Raw!$G41&gt;$C$8,IF(Raw!$Q41&gt;$C$8,IF(Raw!$N41&gt;$C$9,IF(Raw!$N41&lt;$A$9,IF(Raw!$X41&gt;$C$9,IF(Raw!$X41&lt;$A$9,Raw!H41,-999),-999),-999),-999),-999),-999)</f>
        <v>8.8725999999999999E-2</v>
      </c>
      <c r="F41" s="9">
        <f>IF(Raw!$G41&gt;$C$8,IF(Raw!$Q41&gt;$C$8,IF(Raw!$N41&gt;$C$9,IF(Raw!$N41&lt;$A$9,IF(Raw!$X41&gt;$C$9,IF(Raw!$X41&lt;$A$9,Raw!I41,-999),-999),-999),-999),-999),-999)</f>
        <v>0.11897000000000001</v>
      </c>
      <c r="G41" s="9">
        <f>Raw!G41</f>
        <v>0.850109</v>
      </c>
      <c r="H41" s="9">
        <f>IF(Raw!$G41&gt;$C$8,IF(Raw!$Q41&gt;$C$8,IF(Raw!$N41&gt;$C$9,IF(Raw!$N41&lt;$A$9,IF(Raw!$X41&gt;$C$9,IF(Raw!$X41&lt;$A$9,Raw!L41,-999),-999),-999),-999),-999),-999)</f>
        <v>403.5</v>
      </c>
      <c r="I41" s="9">
        <f>IF(Raw!$G41&gt;$C$8,IF(Raw!$Q41&gt;$C$8,IF(Raw!$N41&gt;$C$9,IF(Raw!$N41&lt;$A$9,IF(Raw!$X41&gt;$C$9,IF(Raw!$X41&lt;$A$9,Raw!M41,-999),-999),-999),-999),-999),-999)</f>
        <v>8.3540000000000003E-2</v>
      </c>
      <c r="J41" s="9">
        <f>IF(Raw!$G41&gt;$C$8,IF(Raw!$Q41&gt;$C$8,IF(Raw!$N41&gt;$C$9,IF(Raw!$N41&lt;$A$9,IF(Raw!$X41&gt;$C$9,IF(Raw!$X41&lt;$A$9,Raw!N41,-999),-999),-999),-999),-999),-999)</f>
        <v>777</v>
      </c>
      <c r="K41" s="9">
        <f>IF(Raw!$G41&gt;$C$8,IF(Raw!$Q41&gt;$C$8,IF(Raw!$N41&gt;$C$9,IF(Raw!$N41&lt;$A$9,IF(Raw!$X41&gt;$C$9,IF(Raw!$X41&lt;$A$9,Raw!R41,-999),-999),-999),-999),-999),-999)</f>
        <v>7.1067000000000005E-2</v>
      </c>
      <c r="L41" s="9">
        <f>IF(Raw!$G41&gt;$C$8,IF(Raw!$Q41&gt;$C$8,IF(Raw!$N41&gt;$C$9,IF(Raw!$N41&lt;$A$9,IF(Raw!$X41&gt;$C$9,IF(Raw!$X41&lt;$A$9,Raw!S41,-999),-999),-999),-999),-999),-999)</f>
        <v>0.108585</v>
      </c>
      <c r="M41" s="9">
        <f>Raw!Q41</f>
        <v>0.86830200000000002</v>
      </c>
      <c r="N41" s="9">
        <f>IF(Raw!$G41&gt;$C$8,IF(Raw!$Q41&gt;$C$8,IF(Raw!$N41&gt;$C$9,IF(Raw!$N41&lt;$A$9,IF(Raw!$X41&gt;$C$9,IF(Raw!$X41&lt;$A$9,Raw!V41,-999),-999),-999),-999),-999),-999)</f>
        <v>356.4</v>
      </c>
      <c r="O41" s="9">
        <f>IF(Raw!$G41&gt;$C$8,IF(Raw!$Q41&gt;$C$8,IF(Raw!$N41&gt;$C$9,IF(Raw!$N41&lt;$A$9,IF(Raw!$X41&gt;$C$9,IF(Raw!$X41&lt;$A$9,Raw!W41,-999),-999),-999),-999),-999),-999)</f>
        <v>3.0000000000000001E-6</v>
      </c>
      <c r="P41" s="9">
        <f>IF(Raw!$G41&gt;$C$8,IF(Raw!$Q41&gt;$C$8,IF(Raw!$N41&gt;$C$9,IF(Raw!$N41&lt;$A$9,IF(Raw!$X41&gt;$C$9,IF(Raw!$X41&lt;$A$9,Raw!X41,-999),-999),-999),-999),-999),-999)</f>
        <v>641</v>
      </c>
      <c r="R41" s="9">
        <f t="shared" si="4"/>
        <v>3.0244000000000007E-2</v>
      </c>
      <c r="S41" s="9">
        <f t="shared" si="5"/>
        <v>0.25421534840716153</v>
      </c>
      <c r="T41" s="9">
        <f t="shared" si="6"/>
        <v>3.7517999999999996E-2</v>
      </c>
      <c r="U41" s="9">
        <f t="shared" si="7"/>
        <v>0.34551733664870832</v>
      </c>
      <c r="V41" s="15">
        <f t="shared" si="0"/>
        <v>4.4465557499999996E-2</v>
      </c>
      <c r="X41" s="11">
        <f t="shared" si="8"/>
        <v>1.2918919999999997E+20</v>
      </c>
      <c r="Y41" s="11">
        <f t="shared" si="9"/>
        <v>4.0349999999999997E-18</v>
      </c>
      <c r="Z41" s="11">
        <f t="shared" si="10"/>
        <v>7.7699999999999991E-4</v>
      </c>
      <c r="AA41" s="16">
        <f t="shared" si="11"/>
        <v>0.28827311361465308</v>
      </c>
      <c r="AB41" s="9">
        <f t="shared" si="1"/>
        <v>8.1882430676594564E-2</v>
      </c>
      <c r="AC41" s="9">
        <f t="shared" si="2"/>
        <v>0.71172688638534676</v>
      </c>
      <c r="AD41" s="15">
        <f t="shared" si="3"/>
        <v>371.00786822992677</v>
      </c>
      <c r="AE41" s="3">
        <f t="shared" si="12"/>
        <v>485.81399999999985</v>
      </c>
      <c r="AF41" s="2">
        <f t="shared" si="13"/>
        <v>0.25</v>
      </c>
      <c r="AG41" s="9">
        <f t="shared" si="14"/>
        <v>9.8607423466553254E-2</v>
      </c>
      <c r="AH41" s="2">
        <f t="shared" si="15"/>
        <v>4.7715619037491841</v>
      </c>
    </row>
    <row r="42" spans="1:34">
      <c r="A42" s="1">
        <f>Raw!A42</f>
        <v>29</v>
      </c>
      <c r="B42" s="14">
        <f>Raw!B42</f>
        <v>0.5368518518518518</v>
      </c>
      <c r="C42" s="15">
        <f>Raw!C42</f>
        <v>15.8</v>
      </c>
      <c r="D42" s="15">
        <f>IF(C42&gt;0.5,Raw!D42*D$11,-999)</f>
        <v>208.4</v>
      </c>
      <c r="E42" s="9">
        <f>IF(Raw!$G42&gt;$C$8,IF(Raw!$Q42&gt;$C$8,IF(Raw!$N42&gt;$C$9,IF(Raw!$N42&lt;$A$9,IF(Raw!$X42&gt;$C$9,IF(Raw!$X42&lt;$A$9,Raw!H42,-999),-999),-999),-999),-999),-999)</f>
        <v>8.3865999999999996E-2</v>
      </c>
      <c r="F42" s="9">
        <f>IF(Raw!$G42&gt;$C$8,IF(Raw!$Q42&gt;$C$8,IF(Raw!$N42&gt;$C$9,IF(Raw!$N42&lt;$A$9,IF(Raw!$X42&gt;$C$9,IF(Raw!$X42&lt;$A$9,Raw!I42,-999),-999),-999),-999),-999),-999)</f>
        <v>0.120602</v>
      </c>
      <c r="G42" s="9">
        <f>Raw!G42</f>
        <v>0.90180300000000002</v>
      </c>
      <c r="H42" s="9">
        <f>IF(Raw!$G42&gt;$C$8,IF(Raw!$Q42&gt;$C$8,IF(Raw!$N42&gt;$C$9,IF(Raw!$N42&lt;$A$9,IF(Raw!$X42&gt;$C$9,IF(Raw!$X42&lt;$A$9,Raw!L42,-999),-999),-999),-999),-999),-999)</f>
        <v>487.1</v>
      </c>
      <c r="I42" s="9">
        <f>IF(Raw!$G42&gt;$C$8,IF(Raw!$Q42&gt;$C$8,IF(Raw!$N42&gt;$C$9,IF(Raw!$N42&lt;$A$9,IF(Raw!$X42&gt;$C$9,IF(Raw!$X42&lt;$A$9,Raw!M42,-999),-999),-999),-999),-999),-999)</f>
        <v>3.3785999999999997E-2</v>
      </c>
      <c r="J42" s="9">
        <f>IF(Raw!$G42&gt;$C$8,IF(Raw!$Q42&gt;$C$8,IF(Raw!$N42&gt;$C$9,IF(Raw!$N42&lt;$A$9,IF(Raw!$X42&gt;$C$9,IF(Raw!$X42&lt;$A$9,Raw!N42,-999),-999),-999),-999),-999),-999)</f>
        <v>599</v>
      </c>
      <c r="K42" s="9">
        <f>IF(Raw!$G42&gt;$C$8,IF(Raw!$Q42&gt;$C$8,IF(Raw!$N42&gt;$C$9,IF(Raw!$N42&lt;$A$9,IF(Raw!$X42&gt;$C$9,IF(Raw!$X42&lt;$A$9,Raw!R42,-999),-999),-999),-999),-999),-999)</f>
        <v>7.0498000000000005E-2</v>
      </c>
      <c r="L42" s="9">
        <f>IF(Raw!$G42&gt;$C$8,IF(Raw!$Q42&gt;$C$8,IF(Raw!$N42&gt;$C$9,IF(Raw!$N42&lt;$A$9,IF(Raw!$X42&gt;$C$9,IF(Raw!$X42&lt;$A$9,Raw!S42,-999),-999),-999),-999),-999),-999)</f>
        <v>0.111822</v>
      </c>
      <c r="M42" s="9">
        <f>Raw!Q42</f>
        <v>0.89889699999999995</v>
      </c>
      <c r="N42" s="9">
        <f>IF(Raw!$G42&gt;$C$8,IF(Raw!$Q42&gt;$C$8,IF(Raw!$N42&gt;$C$9,IF(Raw!$N42&lt;$A$9,IF(Raw!$X42&gt;$C$9,IF(Raw!$X42&lt;$A$9,Raw!V42,-999),-999),-999),-999),-999),-999)</f>
        <v>441.5</v>
      </c>
      <c r="O42" s="9">
        <f>IF(Raw!$G42&gt;$C$8,IF(Raw!$Q42&gt;$C$8,IF(Raw!$N42&gt;$C$9,IF(Raw!$N42&lt;$A$9,IF(Raw!$X42&gt;$C$9,IF(Raw!$X42&lt;$A$9,Raw!W42,-999),-999),-999),-999),-999),-999)</f>
        <v>2.8E-5</v>
      </c>
      <c r="P42" s="9">
        <f>IF(Raw!$G42&gt;$C$8,IF(Raw!$Q42&gt;$C$8,IF(Raw!$N42&gt;$C$9,IF(Raw!$N42&lt;$A$9,IF(Raw!$X42&gt;$C$9,IF(Raw!$X42&lt;$A$9,Raw!X42,-999),-999),-999),-999),-999),-999)</f>
        <v>816</v>
      </c>
      <c r="R42" s="9">
        <f t="shared" si="4"/>
        <v>3.6736000000000005E-2</v>
      </c>
      <c r="S42" s="9">
        <f t="shared" si="5"/>
        <v>0.30460523042735616</v>
      </c>
      <c r="T42" s="9">
        <f t="shared" si="6"/>
        <v>4.1324E-2</v>
      </c>
      <c r="U42" s="9">
        <f t="shared" si="7"/>
        <v>0.36955160880685373</v>
      </c>
      <c r="V42" s="15">
        <f t="shared" si="0"/>
        <v>4.5791108999999997E-2</v>
      </c>
      <c r="X42" s="11">
        <f t="shared" si="8"/>
        <v>1.2545679999999998E+20</v>
      </c>
      <c r="Y42" s="11">
        <f t="shared" si="9"/>
        <v>4.8709999999999997E-18</v>
      </c>
      <c r="Z42" s="11">
        <f t="shared" si="10"/>
        <v>5.9899999999999992E-4</v>
      </c>
      <c r="AA42" s="16">
        <f t="shared" si="11"/>
        <v>0.2679618071667389</v>
      </c>
      <c r="AB42" s="9">
        <f t="shared" si="1"/>
        <v>8.1571253719358319E-2</v>
      </c>
      <c r="AC42" s="9">
        <f t="shared" si="2"/>
        <v>0.73203819283326121</v>
      </c>
      <c r="AD42" s="15">
        <f t="shared" si="3"/>
        <v>447.34859293278629</v>
      </c>
      <c r="AE42" s="3">
        <f t="shared" si="12"/>
        <v>586.46839999999986</v>
      </c>
      <c r="AF42" s="2">
        <f t="shared" si="13"/>
        <v>0.25</v>
      </c>
      <c r="AG42" s="9">
        <f t="shared" si="14"/>
        <v>0.12716799401214882</v>
      </c>
      <c r="AH42" s="2">
        <f t="shared" si="15"/>
        <v>6.1535930488072372</v>
      </c>
    </row>
    <row r="43" spans="1:34">
      <c r="A43" s="1">
        <f>Raw!A43</f>
        <v>30</v>
      </c>
      <c r="B43" s="14">
        <f>Raw!B43</f>
        <v>0.53690972222222222</v>
      </c>
      <c r="C43" s="15">
        <f>Raw!C43</f>
        <v>16.899999999999999</v>
      </c>
      <c r="D43" s="15">
        <f>IF(C43&gt;0.5,Raw!D43*D$11,-999)</f>
        <v>197.9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0.70786899999999997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0.87931499999999996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1.1913579999999997E+20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0.53696759259259264</v>
      </c>
      <c r="C44" s="15">
        <f>Raw!C44</f>
        <v>17.7</v>
      </c>
      <c r="D44" s="15">
        <f>IF(C44&gt;0.5,Raw!D44*D$11,-999)</f>
        <v>190</v>
      </c>
      <c r="E44" s="9">
        <f>IF(Raw!$G44&gt;$C$8,IF(Raw!$Q44&gt;$C$8,IF(Raw!$N44&gt;$C$9,IF(Raw!$N44&lt;$A$9,IF(Raw!$X44&gt;$C$9,IF(Raw!$X44&lt;$A$9,Raw!H44,-999),-999),-999),-999),-999),-999)</f>
        <v>8.7966000000000003E-2</v>
      </c>
      <c r="F44" s="9">
        <f>IF(Raw!$G44&gt;$C$8,IF(Raw!$Q44&gt;$C$8,IF(Raw!$N44&gt;$C$9,IF(Raw!$N44&lt;$A$9,IF(Raw!$X44&gt;$C$9,IF(Raw!$X44&lt;$A$9,Raw!I44,-999),-999),-999),-999),-999),-999)</f>
        <v>0.119537</v>
      </c>
      <c r="G44" s="9">
        <f>Raw!G44</f>
        <v>0.86118300000000003</v>
      </c>
      <c r="H44" s="9">
        <f>IF(Raw!$G44&gt;$C$8,IF(Raw!$Q44&gt;$C$8,IF(Raw!$N44&gt;$C$9,IF(Raw!$N44&lt;$A$9,IF(Raw!$X44&gt;$C$9,IF(Raw!$X44&lt;$A$9,Raw!L44,-999),-999),-999),-999),-999),-999)</f>
        <v>429.4</v>
      </c>
      <c r="I44" s="9">
        <f>IF(Raw!$G44&gt;$C$8,IF(Raw!$Q44&gt;$C$8,IF(Raw!$N44&gt;$C$9,IF(Raw!$N44&lt;$A$9,IF(Raw!$X44&gt;$C$9,IF(Raw!$X44&lt;$A$9,Raw!M44,-999),-999),-999),-999),-999),-999)</f>
        <v>4.4234999999999997E-2</v>
      </c>
      <c r="J44" s="9">
        <f>IF(Raw!$G44&gt;$C$8,IF(Raw!$Q44&gt;$C$8,IF(Raw!$N44&gt;$C$9,IF(Raw!$N44&lt;$A$9,IF(Raw!$X44&gt;$C$9,IF(Raw!$X44&lt;$A$9,Raw!N44,-999),-999),-999),-999),-999),-999)</f>
        <v>394</v>
      </c>
      <c r="K44" s="9">
        <f>IF(Raw!$G44&gt;$C$8,IF(Raw!$Q44&gt;$C$8,IF(Raw!$N44&gt;$C$9,IF(Raw!$N44&lt;$A$9,IF(Raw!$X44&gt;$C$9,IF(Raw!$X44&lt;$A$9,Raw!R44,-999),-999),-999),-999),-999),-999)</f>
        <v>7.8150999999999998E-2</v>
      </c>
      <c r="L44" s="9">
        <f>IF(Raw!$G44&gt;$C$8,IF(Raw!$Q44&gt;$C$8,IF(Raw!$N44&gt;$C$9,IF(Raw!$N44&lt;$A$9,IF(Raw!$X44&gt;$C$9,IF(Raw!$X44&lt;$A$9,Raw!S44,-999),-999),-999),-999),-999),-999)</f>
        <v>0.12443</v>
      </c>
      <c r="M44" s="9">
        <f>Raw!Q44</f>
        <v>0.93411999999999995</v>
      </c>
      <c r="N44" s="9">
        <f>IF(Raw!$G44&gt;$C$8,IF(Raw!$Q44&gt;$C$8,IF(Raw!$N44&gt;$C$9,IF(Raw!$N44&lt;$A$9,IF(Raw!$X44&gt;$C$9,IF(Raw!$X44&lt;$A$9,Raw!V44,-999),-999),-999),-999),-999),-999)</f>
        <v>323.60000000000002</v>
      </c>
      <c r="O44" s="9">
        <f>IF(Raw!$G44&gt;$C$8,IF(Raw!$Q44&gt;$C$8,IF(Raw!$N44&gt;$C$9,IF(Raw!$N44&lt;$A$9,IF(Raw!$X44&gt;$C$9,IF(Raw!$X44&lt;$A$9,Raw!W44,-999),-999),-999),-999),-999),-999)</f>
        <v>1.9999999999999999E-6</v>
      </c>
      <c r="P44" s="9">
        <f>IF(Raw!$G44&gt;$C$8,IF(Raw!$Q44&gt;$C$8,IF(Raw!$N44&gt;$C$9,IF(Raw!$N44&lt;$A$9,IF(Raw!$X44&gt;$C$9,IF(Raw!$X44&lt;$A$9,Raw!X44,-999),-999),-999),-999),-999),-999)</f>
        <v>645</v>
      </c>
      <c r="R44" s="9">
        <f t="shared" si="4"/>
        <v>3.1571000000000002E-2</v>
      </c>
      <c r="S44" s="9">
        <f t="shared" si="5"/>
        <v>0.264110693760091</v>
      </c>
      <c r="T44" s="9">
        <f t="shared" si="6"/>
        <v>4.6279000000000001E-2</v>
      </c>
      <c r="U44" s="9">
        <f t="shared" si="7"/>
        <v>0.371927991641887</v>
      </c>
      <c r="V44" s="15">
        <f t="shared" si="0"/>
        <v>5.0954084999999996E-2</v>
      </c>
      <c r="X44" s="11">
        <f t="shared" si="8"/>
        <v>1.1437999999999998E+20</v>
      </c>
      <c r="Y44" s="11">
        <f t="shared" si="9"/>
        <v>4.2939999999999996E-18</v>
      </c>
      <c r="Z44" s="11">
        <f t="shared" si="10"/>
        <v>3.9399999999999998E-4</v>
      </c>
      <c r="AA44" s="16">
        <f t="shared" si="11"/>
        <v>0.16213676023387963</v>
      </c>
      <c r="AB44" s="9">
        <f t="shared" si="1"/>
        <v>8.5654527126863708E-2</v>
      </c>
      <c r="AC44" s="9">
        <f t="shared" si="2"/>
        <v>0.83786323976612054</v>
      </c>
      <c r="AD44" s="15">
        <f t="shared" si="3"/>
        <v>411.51461988294335</v>
      </c>
      <c r="AE44" s="3">
        <f t="shared" si="12"/>
        <v>516.99759999999981</v>
      </c>
      <c r="AF44" s="2">
        <f t="shared" si="13"/>
        <v>0.25</v>
      </c>
      <c r="AG44" s="9">
        <f t="shared" si="14"/>
        <v>0.11773369700333666</v>
      </c>
      <c r="AH44" s="2">
        <f t="shared" si="15"/>
        <v>5.6970723263976089</v>
      </c>
    </row>
    <row r="45" spans="1:34">
      <c r="A45" s="1">
        <f>Raw!A45</f>
        <v>32</v>
      </c>
      <c r="B45" s="14">
        <f>Raw!B45</f>
        <v>0.53702546296296294</v>
      </c>
      <c r="C45" s="15">
        <f>Raw!C45</f>
        <v>18.399999999999999</v>
      </c>
      <c r="D45" s="15">
        <f>IF(C45&gt;0.5,Raw!D45*D$11,-999)</f>
        <v>182.1</v>
      </c>
      <c r="E45" s="9">
        <f>IF(Raw!$G45&gt;$C$8,IF(Raw!$Q45&gt;$C$8,IF(Raw!$N45&gt;$C$9,IF(Raw!$N45&lt;$A$9,IF(Raw!$X45&gt;$C$9,IF(Raw!$X45&lt;$A$9,Raw!H45,-999),-999),-999),-999),-999),-999)</f>
        <v>9.3436000000000005E-2</v>
      </c>
      <c r="F45" s="9">
        <f>IF(Raw!$G45&gt;$C$8,IF(Raw!$Q45&gt;$C$8,IF(Raw!$N45&gt;$C$9,IF(Raw!$N45&lt;$A$9,IF(Raw!$X45&gt;$C$9,IF(Raw!$X45&lt;$A$9,Raw!I45,-999),-999),-999),-999),-999),-999)</f>
        <v>0.12295399999999999</v>
      </c>
      <c r="G45" s="9">
        <f>Raw!G45</f>
        <v>0.85812600000000006</v>
      </c>
      <c r="H45" s="9">
        <f>IF(Raw!$G45&gt;$C$8,IF(Raw!$Q45&gt;$C$8,IF(Raw!$N45&gt;$C$9,IF(Raw!$N45&lt;$A$9,IF(Raw!$X45&gt;$C$9,IF(Raw!$X45&lt;$A$9,Raw!L45,-999),-999),-999),-999),-999),-999)</f>
        <v>440.3</v>
      </c>
      <c r="I45" s="9">
        <f>IF(Raw!$G45&gt;$C$8,IF(Raw!$Q45&gt;$C$8,IF(Raw!$N45&gt;$C$9,IF(Raw!$N45&lt;$A$9,IF(Raw!$X45&gt;$C$9,IF(Raw!$X45&lt;$A$9,Raw!M45,-999),-999),-999),-999),-999),-999)</f>
        <v>6.9999999999999999E-6</v>
      </c>
      <c r="J45" s="9">
        <f>IF(Raw!$G45&gt;$C$8,IF(Raw!$Q45&gt;$C$8,IF(Raw!$N45&gt;$C$9,IF(Raw!$N45&lt;$A$9,IF(Raw!$X45&gt;$C$9,IF(Raw!$X45&lt;$A$9,Raw!N45,-999),-999),-999),-999),-999),-999)</f>
        <v>624</v>
      </c>
      <c r="K45" s="9">
        <f>IF(Raw!$G45&gt;$C$8,IF(Raw!$Q45&gt;$C$8,IF(Raw!$N45&gt;$C$9,IF(Raw!$N45&lt;$A$9,IF(Raw!$X45&gt;$C$9,IF(Raw!$X45&lt;$A$9,Raw!R45,-999),-999),-999),-999),-999),-999)</f>
        <v>7.2549000000000002E-2</v>
      </c>
      <c r="L45" s="9">
        <f>IF(Raw!$G45&gt;$C$8,IF(Raw!$Q45&gt;$C$8,IF(Raw!$N45&gt;$C$9,IF(Raw!$N45&lt;$A$9,IF(Raw!$X45&gt;$C$9,IF(Raw!$X45&lt;$A$9,Raw!S45,-999),-999),-999),-999),-999),-999)</f>
        <v>0.118967</v>
      </c>
      <c r="M45" s="9">
        <f>Raw!Q45</f>
        <v>0.90243899999999999</v>
      </c>
      <c r="N45" s="9">
        <f>IF(Raw!$G45&gt;$C$8,IF(Raw!$Q45&gt;$C$8,IF(Raw!$N45&gt;$C$9,IF(Raw!$N45&lt;$A$9,IF(Raw!$X45&gt;$C$9,IF(Raw!$X45&lt;$A$9,Raw!V45,-999),-999),-999),-999),-999),-999)</f>
        <v>336.9</v>
      </c>
      <c r="O45" s="9">
        <f>IF(Raw!$G45&gt;$C$8,IF(Raw!$Q45&gt;$C$8,IF(Raw!$N45&gt;$C$9,IF(Raw!$N45&lt;$A$9,IF(Raw!$X45&gt;$C$9,IF(Raw!$X45&lt;$A$9,Raw!W45,-999),-999),-999),-999),-999),-999)</f>
        <v>3.0000000000000001E-6</v>
      </c>
      <c r="P45" s="9">
        <f>IF(Raw!$G45&gt;$C$8,IF(Raw!$Q45&gt;$C$8,IF(Raw!$N45&gt;$C$9,IF(Raw!$N45&lt;$A$9,IF(Raw!$X45&gt;$C$9,IF(Raw!$X45&lt;$A$9,Raw!X45,-999),-999),-999),-999),-999),-999)</f>
        <v>424</v>
      </c>
      <c r="R45" s="9">
        <f t="shared" si="4"/>
        <v>2.9517999999999989E-2</v>
      </c>
      <c r="S45" s="9">
        <f t="shared" si="5"/>
        <v>0.24007352343152716</v>
      </c>
      <c r="T45" s="9">
        <f t="shared" si="6"/>
        <v>4.6418000000000001E-2</v>
      </c>
      <c r="U45" s="9">
        <f t="shared" si="7"/>
        <v>0.39017542679902828</v>
      </c>
      <c r="V45" s="15">
        <f t="shared" si="0"/>
        <v>4.8716986499999997E-2</v>
      </c>
      <c r="X45" s="11">
        <f t="shared" si="8"/>
        <v>1.0962419999999998E+20</v>
      </c>
      <c r="Y45" s="11">
        <f t="shared" si="9"/>
        <v>4.4029999999999996E-18</v>
      </c>
      <c r="Z45" s="11">
        <f t="shared" si="10"/>
        <v>6.2399999999999999E-4</v>
      </c>
      <c r="AA45" s="16">
        <f t="shared" si="11"/>
        <v>0.23147238625504271</v>
      </c>
      <c r="AB45" s="9">
        <f t="shared" si="1"/>
        <v>8.3293485225186578E-2</v>
      </c>
      <c r="AC45" s="9">
        <f t="shared" si="2"/>
        <v>0.76852761374495726</v>
      </c>
      <c r="AD45" s="15">
        <f t="shared" si="3"/>
        <v>370.94933694718378</v>
      </c>
      <c r="AE45" s="3">
        <f t="shared" si="12"/>
        <v>530.12119999999982</v>
      </c>
      <c r="AF45" s="2">
        <f t="shared" si="13"/>
        <v>0.25</v>
      </c>
      <c r="AG45" s="9">
        <f t="shared" si="14"/>
        <v>0.11133485835706459</v>
      </c>
      <c r="AH45" s="2">
        <f t="shared" si="15"/>
        <v>5.3874358544219865</v>
      </c>
    </row>
    <row r="46" spans="1:34">
      <c r="A46" s="1">
        <f>Raw!A46</f>
        <v>33</v>
      </c>
      <c r="B46" s="14">
        <f>Raw!B46</f>
        <v>0.53707175925925921</v>
      </c>
      <c r="C46" s="15">
        <f>Raw!C46</f>
        <v>20</v>
      </c>
      <c r="D46" s="15">
        <f>IF(C46&gt;0.5,Raw!D46*D$11,-999)</f>
        <v>170.6</v>
      </c>
      <c r="E46" s="9">
        <f>IF(Raw!$G46&gt;$C$8,IF(Raw!$Q46&gt;$C$8,IF(Raw!$N46&gt;$C$9,IF(Raw!$N46&lt;$A$9,IF(Raw!$X46&gt;$C$9,IF(Raw!$X46&lt;$A$9,Raw!H46,-999),-999),-999),-999),-999),-999)</f>
        <v>9.9180000000000004E-2</v>
      </c>
      <c r="F46" s="9">
        <f>IF(Raw!$G46&gt;$C$8,IF(Raw!$Q46&gt;$C$8,IF(Raw!$N46&gt;$C$9,IF(Raw!$N46&lt;$A$9,IF(Raw!$X46&gt;$C$9,IF(Raw!$X46&lt;$A$9,Raw!I46,-999),-999),-999),-999),-999),-999)</f>
        <v>0.13822400000000001</v>
      </c>
      <c r="G46" s="9">
        <f>Raw!G46</f>
        <v>0.86717200000000005</v>
      </c>
      <c r="H46" s="9">
        <f>IF(Raw!$G46&gt;$C$8,IF(Raw!$Q46&gt;$C$8,IF(Raw!$N46&gt;$C$9,IF(Raw!$N46&lt;$A$9,IF(Raw!$X46&gt;$C$9,IF(Raw!$X46&lt;$A$9,Raw!L46,-999),-999),-999),-999),-999),-999)</f>
        <v>460.1</v>
      </c>
      <c r="I46" s="9">
        <f>IF(Raw!$G46&gt;$C$8,IF(Raw!$Q46&gt;$C$8,IF(Raw!$N46&gt;$C$9,IF(Raw!$N46&lt;$A$9,IF(Raw!$X46&gt;$C$9,IF(Raw!$X46&lt;$A$9,Raw!M46,-999),-999),-999),-999),-999),-999)</f>
        <v>6.0000000000000002E-6</v>
      </c>
      <c r="J46" s="9">
        <f>IF(Raw!$G46&gt;$C$8,IF(Raw!$Q46&gt;$C$8,IF(Raw!$N46&gt;$C$9,IF(Raw!$N46&lt;$A$9,IF(Raw!$X46&gt;$C$9,IF(Raw!$X46&lt;$A$9,Raw!N46,-999),-999),-999),-999),-999),-999)</f>
        <v>470</v>
      </c>
      <c r="K46" s="9">
        <f>IF(Raw!$G46&gt;$C$8,IF(Raw!$Q46&gt;$C$8,IF(Raw!$N46&gt;$C$9,IF(Raw!$N46&lt;$A$9,IF(Raw!$X46&gt;$C$9,IF(Raw!$X46&lt;$A$9,Raw!R46,-999),-999),-999),-999),-999),-999)</f>
        <v>7.8841999999999995E-2</v>
      </c>
      <c r="L46" s="9">
        <f>IF(Raw!$G46&gt;$C$8,IF(Raw!$Q46&gt;$C$8,IF(Raw!$N46&gt;$C$9,IF(Raw!$N46&lt;$A$9,IF(Raw!$X46&gt;$C$9,IF(Raw!$X46&lt;$A$9,Raw!S46,-999),-999),-999),-999),-999),-999)</f>
        <v>0.127584</v>
      </c>
      <c r="M46" s="9">
        <f>Raw!Q46</f>
        <v>0.89983900000000006</v>
      </c>
      <c r="N46" s="9">
        <f>IF(Raw!$G46&gt;$C$8,IF(Raw!$Q46&gt;$C$8,IF(Raw!$N46&gt;$C$9,IF(Raw!$N46&lt;$A$9,IF(Raw!$X46&gt;$C$9,IF(Raw!$X46&lt;$A$9,Raw!V46,-999),-999),-999),-999),-999),-999)</f>
        <v>392.8</v>
      </c>
      <c r="O46" s="9">
        <f>IF(Raw!$G46&gt;$C$8,IF(Raw!$Q46&gt;$C$8,IF(Raw!$N46&gt;$C$9,IF(Raw!$N46&lt;$A$9,IF(Raw!$X46&gt;$C$9,IF(Raw!$X46&lt;$A$9,Raw!W46,-999),-999),-999),-999),-999),-999)</f>
        <v>1.9999999999999999E-6</v>
      </c>
      <c r="P46" s="9">
        <f>IF(Raw!$G46&gt;$C$8,IF(Raw!$Q46&gt;$C$8,IF(Raw!$N46&gt;$C$9,IF(Raw!$N46&lt;$A$9,IF(Raw!$X46&gt;$C$9,IF(Raw!$X46&lt;$A$9,Raw!X46,-999),-999),-999),-999),-999),-999)</f>
        <v>454</v>
      </c>
      <c r="R46" s="9">
        <f t="shared" si="4"/>
        <v>3.9044000000000009E-2</v>
      </c>
      <c r="S46" s="9">
        <f t="shared" si="5"/>
        <v>0.28246903576802873</v>
      </c>
      <c r="T46" s="9">
        <f t="shared" si="6"/>
        <v>4.8742000000000008E-2</v>
      </c>
      <c r="U46" s="9">
        <f t="shared" si="7"/>
        <v>0.38203850012540763</v>
      </c>
      <c r="V46" s="15">
        <f t="shared" si="0"/>
        <v>5.2245647999999999E-2</v>
      </c>
      <c r="X46" s="11">
        <f t="shared" si="8"/>
        <v>1.0270119999999998E+20</v>
      </c>
      <c r="Y46" s="11">
        <f t="shared" si="9"/>
        <v>4.6009999999999996E-18</v>
      </c>
      <c r="Z46" s="11">
        <f t="shared" si="10"/>
        <v>4.6999999999999999E-4</v>
      </c>
      <c r="AA46" s="16">
        <f t="shared" si="11"/>
        <v>0.18172849745208108</v>
      </c>
      <c r="AB46" s="9">
        <f t="shared" si="1"/>
        <v>8.7699810422809332E-2</v>
      </c>
      <c r="AC46" s="9">
        <f t="shared" si="2"/>
        <v>0.81827150254791892</v>
      </c>
      <c r="AD46" s="15">
        <f t="shared" si="3"/>
        <v>386.65637755761929</v>
      </c>
      <c r="AE46" s="3">
        <f t="shared" si="12"/>
        <v>553.96039999999982</v>
      </c>
      <c r="AF46" s="2">
        <f t="shared" si="13"/>
        <v>0.25</v>
      </c>
      <c r="AG46" s="9">
        <f t="shared" si="14"/>
        <v>0.11362894042002783</v>
      </c>
      <c r="AH46" s="2">
        <f t="shared" si="15"/>
        <v>5.4984452915504454</v>
      </c>
    </row>
    <row r="47" spans="1:34">
      <c r="A47" s="1">
        <f>Raw!A47</f>
        <v>34</v>
      </c>
      <c r="B47" s="14">
        <f>Raw!B47</f>
        <v>0.53712962962962962</v>
      </c>
      <c r="C47" s="15">
        <f>Raw!C47</f>
        <v>20.8</v>
      </c>
      <c r="D47" s="15">
        <f>IF(C47&gt;0.5,Raw!D47*D$11,-999)</f>
        <v>161.80000000000001</v>
      </c>
      <c r="E47" s="9">
        <f>IF(Raw!$G47&gt;$C$8,IF(Raw!$Q47&gt;$C$8,IF(Raw!$N47&gt;$C$9,IF(Raw!$N47&lt;$A$9,IF(Raw!$X47&gt;$C$9,IF(Raw!$X47&lt;$A$9,Raw!H47,-999),-999),-999),-999),-999),-999)</f>
        <v>0.110593</v>
      </c>
      <c r="F47" s="9">
        <f>IF(Raw!$G47&gt;$C$8,IF(Raw!$Q47&gt;$C$8,IF(Raw!$N47&gt;$C$9,IF(Raw!$N47&lt;$A$9,IF(Raw!$X47&gt;$C$9,IF(Raw!$X47&lt;$A$9,Raw!I47,-999),-999),-999),-999),-999),-999)</f>
        <v>0.15182399999999999</v>
      </c>
      <c r="G47" s="9">
        <f>Raw!G47</f>
        <v>0.87402999999999997</v>
      </c>
      <c r="H47" s="9">
        <f>IF(Raw!$G47&gt;$C$8,IF(Raw!$Q47&gt;$C$8,IF(Raw!$N47&gt;$C$9,IF(Raw!$N47&lt;$A$9,IF(Raw!$X47&gt;$C$9,IF(Raw!$X47&lt;$A$9,Raw!L47,-999),-999),-999),-999),-999),-999)</f>
        <v>360.8</v>
      </c>
      <c r="I47" s="9">
        <f>IF(Raw!$G47&gt;$C$8,IF(Raw!$Q47&gt;$C$8,IF(Raw!$N47&gt;$C$9,IF(Raw!$N47&lt;$A$9,IF(Raw!$X47&gt;$C$9,IF(Raw!$X47&lt;$A$9,Raw!M47,-999),-999),-999),-999),-999),-999)</f>
        <v>1.9999999999999999E-6</v>
      </c>
      <c r="J47" s="9">
        <f>IF(Raw!$G47&gt;$C$8,IF(Raw!$Q47&gt;$C$8,IF(Raw!$N47&gt;$C$9,IF(Raw!$N47&lt;$A$9,IF(Raw!$X47&gt;$C$9,IF(Raw!$X47&lt;$A$9,Raw!N47,-999),-999),-999),-999),-999),-999)</f>
        <v>504</v>
      </c>
      <c r="K47" s="9">
        <f>IF(Raw!$G47&gt;$C$8,IF(Raw!$Q47&gt;$C$8,IF(Raw!$N47&gt;$C$9,IF(Raw!$N47&lt;$A$9,IF(Raw!$X47&gt;$C$9,IF(Raw!$X47&lt;$A$9,Raw!R47,-999),-999),-999),-999),-999),-999)</f>
        <v>8.2631999999999997E-2</v>
      </c>
      <c r="L47" s="9">
        <f>IF(Raw!$G47&gt;$C$8,IF(Raw!$Q47&gt;$C$8,IF(Raw!$N47&gt;$C$9,IF(Raw!$N47&lt;$A$9,IF(Raw!$X47&gt;$C$9,IF(Raw!$X47&lt;$A$9,Raw!S47,-999),-999),-999),-999),-999),-999)</f>
        <v>0.13531199999999999</v>
      </c>
      <c r="M47" s="9">
        <f>Raw!Q47</f>
        <v>0.915883</v>
      </c>
      <c r="N47" s="9">
        <f>IF(Raw!$G47&gt;$C$8,IF(Raw!$Q47&gt;$C$8,IF(Raw!$N47&gt;$C$9,IF(Raw!$N47&lt;$A$9,IF(Raw!$X47&gt;$C$9,IF(Raw!$X47&lt;$A$9,Raw!V47,-999),-999),-999),-999),-999),-999)</f>
        <v>348.1</v>
      </c>
      <c r="O47" s="9">
        <f>IF(Raw!$G47&gt;$C$8,IF(Raw!$Q47&gt;$C$8,IF(Raw!$N47&gt;$C$9,IF(Raw!$N47&lt;$A$9,IF(Raw!$X47&gt;$C$9,IF(Raw!$X47&lt;$A$9,Raw!W47,-999),-999),-999),-999),-999),-999)</f>
        <v>9.9999999999999995E-7</v>
      </c>
      <c r="P47" s="9">
        <f>IF(Raw!$G47&gt;$C$8,IF(Raw!$Q47&gt;$C$8,IF(Raw!$N47&gt;$C$9,IF(Raw!$N47&lt;$A$9,IF(Raw!$X47&gt;$C$9,IF(Raw!$X47&lt;$A$9,Raw!X47,-999),-999),-999),-999),-999),-999)</f>
        <v>508</v>
      </c>
      <c r="R47" s="9">
        <f t="shared" si="4"/>
        <v>4.123099999999999E-2</v>
      </c>
      <c r="S47" s="9">
        <f t="shared" si="5"/>
        <v>0.27157102961323631</v>
      </c>
      <c r="T47" s="9">
        <f t="shared" si="6"/>
        <v>5.2679999999999991E-2</v>
      </c>
      <c r="U47" s="9">
        <f t="shared" si="7"/>
        <v>0.38932245477119543</v>
      </c>
      <c r="V47" s="15">
        <f t="shared" si="0"/>
        <v>5.5410263999999994E-2</v>
      </c>
      <c r="X47" s="11">
        <f t="shared" si="8"/>
        <v>9.7403599999999984E+19</v>
      </c>
      <c r="Y47" s="11">
        <f t="shared" si="9"/>
        <v>3.6079999999999996E-18</v>
      </c>
      <c r="Z47" s="11">
        <f t="shared" si="10"/>
        <v>5.04E-4</v>
      </c>
      <c r="AA47" s="16">
        <f t="shared" si="11"/>
        <v>0.15047025691906399</v>
      </c>
      <c r="AB47" s="9">
        <f t="shared" si="1"/>
        <v>9.0558773134496284E-2</v>
      </c>
      <c r="AC47" s="9">
        <f t="shared" si="2"/>
        <v>0.8495297430809361</v>
      </c>
      <c r="AD47" s="15">
        <f t="shared" si="3"/>
        <v>298.55209706163492</v>
      </c>
      <c r="AE47" s="3">
        <f t="shared" si="12"/>
        <v>434.40319999999986</v>
      </c>
      <c r="AF47" s="2">
        <f t="shared" si="13"/>
        <v>0.25</v>
      </c>
      <c r="AG47" s="9">
        <f t="shared" si="14"/>
        <v>8.9410027157787619E-2</v>
      </c>
      <c r="AH47" s="2">
        <f t="shared" si="15"/>
        <v>4.3265046829256919</v>
      </c>
    </row>
    <row r="48" spans="1:34">
      <c r="A48" s="1">
        <f>Raw!A48</f>
        <v>35</v>
      </c>
      <c r="B48" s="14">
        <f>Raw!B48</f>
        <v>0.53718750000000004</v>
      </c>
      <c r="C48" s="15">
        <f>Raw!C48</f>
        <v>21.9</v>
      </c>
      <c r="D48" s="15">
        <f>IF(C48&gt;0.5,Raw!D48*D$11,-999)</f>
        <v>156.6</v>
      </c>
      <c r="E48" s="9">
        <f>IF(Raw!$G48&gt;$C$8,IF(Raw!$Q48&gt;$C$8,IF(Raw!$N48&gt;$C$9,IF(Raw!$N48&lt;$A$9,IF(Raw!$X48&gt;$C$9,IF(Raw!$X48&lt;$A$9,Raw!H48,-999),-999),-999),-999),-999),-999)</f>
        <v>0.105508</v>
      </c>
      <c r="F48" s="9">
        <f>IF(Raw!$G48&gt;$C$8,IF(Raw!$Q48&gt;$C$8,IF(Raw!$N48&gt;$C$9,IF(Raw!$N48&lt;$A$9,IF(Raw!$X48&gt;$C$9,IF(Raw!$X48&lt;$A$9,Raw!I48,-999),-999),-999),-999),-999),-999)</f>
        <v>0.154802</v>
      </c>
      <c r="G48" s="9">
        <f>Raw!G48</f>
        <v>0.86234200000000005</v>
      </c>
      <c r="H48" s="9">
        <f>IF(Raw!$G48&gt;$C$8,IF(Raw!$Q48&gt;$C$8,IF(Raw!$N48&gt;$C$9,IF(Raw!$N48&lt;$A$9,IF(Raw!$X48&gt;$C$9,IF(Raw!$X48&lt;$A$9,Raw!L48,-999),-999),-999),-999),-999),-999)</f>
        <v>522.79999999999995</v>
      </c>
      <c r="I48" s="9">
        <f>IF(Raw!$G48&gt;$C$8,IF(Raw!$Q48&gt;$C$8,IF(Raw!$N48&gt;$C$9,IF(Raw!$N48&lt;$A$9,IF(Raw!$X48&gt;$C$9,IF(Raw!$X48&lt;$A$9,Raw!M48,-999),-999),-999),-999),-999),-999)</f>
        <v>1.9999999999999999E-6</v>
      </c>
      <c r="J48" s="9">
        <f>IF(Raw!$G48&gt;$C$8,IF(Raw!$Q48&gt;$C$8,IF(Raw!$N48&gt;$C$9,IF(Raw!$N48&lt;$A$9,IF(Raw!$X48&gt;$C$9,IF(Raw!$X48&lt;$A$9,Raw!N48,-999),-999),-999),-999),-999),-999)</f>
        <v>508</v>
      </c>
      <c r="K48" s="9">
        <f>IF(Raw!$G48&gt;$C$8,IF(Raw!$Q48&gt;$C$8,IF(Raw!$N48&gt;$C$9,IF(Raw!$N48&lt;$A$9,IF(Raw!$X48&gt;$C$9,IF(Raw!$X48&lt;$A$9,Raw!R48,-999),-999),-999),-999),-999),-999)</f>
        <v>8.3174999999999999E-2</v>
      </c>
      <c r="L48" s="9">
        <f>IF(Raw!$G48&gt;$C$8,IF(Raw!$Q48&gt;$C$8,IF(Raw!$N48&gt;$C$9,IF(Raw!$N48&lt;$A$9,IF(Raw!$X48&gt;$C$9,IF(Raw!$X48&lt;$A$9,Raw!S48,-999),-999),-999),-999),-999),-999)</f>
        <v>0.13584399999999999</v>
      </c>
      <c r="M48" s="9">
        <f>Raw!Q48</f>
        <v>0.91740999999999995</v>
      </c>
      <c r="N48" s="9">
        <f>IF(Raw!$G48&gt;$C$8,IF(Raw!$Q48&gt;$C$8,IF(Raw!$N48&gt;$C$9,IF(Raw!$N48&lt;$A$9,IF(Raw!$X48&gt;$C$9,IF(Raw!$X48&lt;$A$9,Raw!V48,-999),-999),-999),-999),-999),-999)</f>
        <v>433.1</v>
      </c>
      <c r="O48" s="9">
        <f>IF(Raw!$G48&gt;$C$8,IF(Raw!$Q48&gt;$C$8,IF(Raw!$N48&gt;$C$9,IF(Raw!$N48&lt;$A$9,IF(Raw!$X48&gt;$C$9,IF(Raw!$X48&lt;$A$9,Raw!W48,-999),-999),-999),-999),-999),-999)</f>
        <v>3.0000000000000001E-6</v>
      </c>
      <c r="P48" s="9">
        <f>IF(Raw!$G48&gt;$C$8,IF(Raw!$Q48&gt;$C$8,IF(Raw!$N48&gt;$C$9,IF(Raw!$N48&lt;$A$9,IF(Raw!$X48&gt;$C$9,IF(Raw!$X48&lt;$A$9,Raw!X48,-999),-999),-999),-999),-999),-999)</f>
        <v>462</v>
      </c>
      <c r="R48" s="9">
        <f t="shared" si="4"/>
        <v>4.9293999999999991E-2</v>
      </c>
      <c r="S48" s="9">
        <f t="shared" si="5"/>
        <v>0.31843257839046002</v>
      </c>
      <c r="T48" s="9">
        <f t="shared" si="6"/>
        <v>5.2668999999999994E-2</v>
      </c>
      <c r="U48" s="9">
        <f t="shared" si="7"/>
        <v>0.38771679279173166</v>
      </c>
      <c r="V48" s="15">
        <f t="shared" si="0"/>
        <v>5.562811799999999E-2</v>
      </c>
      <c r="X48" s="11">
        <f t="shared" si="8"/>
        <v>9.4273199999999967E+19</v>
      </c>
      <c r="Y48" s="11">
        <f t="shared" si="9"/>
        <v>5.2279999999999995E-18</v>
      </c>
      <c r="Z48" s="11">
        <f t="shared" si="10"/>
        <v>5.0799999999999999E-4</v>
      </c>
      <c r="AA48" s="16">
        <f t="shared" si="11"/>
        <v>0.20023866613160074</v>
      </c>
      <c r="AB48" s="9">
        <f t="shared" si="1"/>
        <v>9.372137030648528E-2</v>
      </c>
      <c r="AC48" s="9">
        <f t="shared" si="2"/>
        <v>0.7997613338683992</v>
      </c>
      <c r="AD48" s="15">
        <f t="shared" si="3"/>
        <v>394.17060262126131</v>
      </c>
      <c r="AE48" s="3">
        <f t="shared" si="12"/>
        <v>629.45119999999974</v>
      </c>
      <c r="AF48" s="2">
        <f t="shared" si="13"/>
        <v>0.25</v>
      </c>
      <c r="AG48" s="9">
        <f t="shared" si="14"/>
        <v>0.11755889373930736</v>
      </c>
      <c r="AH48" s="2">
        <f t="shared" si="15"/>
        <v>5.6886136874232722</v>
      </c>
    </row>
    <row r="49" spans="1:34">
      <c r="A49" s="1">
        <f>Raw!A49</f>
        <v>36</v>
      </c>
      <c r="B49" s="14">
        <f>Raw!B49</f>
        <v>0.53724537037037035</v>
      </c>
      <c r="C49" s="15">
        <f>Raw!C49</f>
        <v>22.8</v>
      </c>
      <c r="D49" s="15">
        <f>IF(C49&gt;0.5,Raw!D49*D$11,-999)</f>
        <v>150.4</v>
      </c>
      <c r="E49" s="9">
        <f>IF(Raw!$G49&gt;$C$8,IF(Raw!$Q49&gt;$C$8,IF(Raw!$N49&gt;$C$9,IF(Raw!$N49&lt;$A$9,IF(Raw!$X49&gt;$C$9,IF(Raw!$X49&lt;$A$9,Raw!H49,-999),-999),-999),-999),-999),-999)</f>
        <v>0.111538</v>
      </c>
      <c r="F49" s="9">
        <f>IF(Raw!$G49&gt;$C$8,IF(Raw!$Q49&gt;$C$8,IF(Raw!$N49&gt;$C$9,IF(Raw!$N49&lt;$A$9,IF(Raw!$X49&gt;$C$9,IF(Raw!$X49&lt;$A$9,Raw!I49,-999),-999),-999),-999),-999),-999)</f>
        <v>0.159022</v>
      </c>
      <c r="G49" s="9">
        <f>Raw!G49</f>
        <v>0.93663399999999997</v>
      </c>
      <c r="H49" s="9">
        <f>IF(Raw!$G49&gt;$C$8,IF(Raw!$Q49&gt;$C$8,IF(Raw!$N49&gt;$C$9,IF(Raw!$N49&lt;$A$9,IF(Raw!$X49&gt;$C$9,IF(Raw!$X49&lt;$A$9,Raw!L49,-999),-999),-999),-999),-999),-999)</f>
        <v>534.9</v>
      </c>
      <c r="I49" s="9">
        <f>IF(Raw!$G49&gt;$C$8,IF(Raw!$Q49&gt;$C$8,IF(Raw!$N49&gt;$C$9,IF(Raw!$N49&lt;$A$9,IF(Raw!$X49&gt;$C$9,IF(Raw!$X49&lt;$A$9,Raw!M49,-999),-999),-999),-999),-999),-999)</f>
        <v>9.0000000000000002E-6</v>
      </c>
      <c r="J49" s="9">
        <f>IF(Raw!$G49&gt;$C$8,IF(Raw!$Q49&gt;$C$8,IF(Raw!$N49&gt;$C$9,IF(Raw!$N49&lt;$A$9,IF(Raw!$X49&gt;$C$9,IF(Raw!$X49&lt;$A$9,Raw!N49,-999),-999),-999),-999),-999),-999)</f>
        <v>580</v>
      </c>
      <c r="K49" s="9">
        <f>IF(Raw!$G49&gt;$C$8,IF(Raw!$Q49&gt;$C$8,IF(Raw!$N49&gt;$C$9,IF(Raw!$N49&lt;$A$9,IF(Raw!$X49&gt;$C$9,IF(Raw!$X49&lt;$A$9,Raw!R49,-999),-999),-999),-999),-999),-999)</f>
        <v>8.8775999999999994E-2</v>
      </c>
      <c r="L49" s="9">
        <f>IF(Raw!$G49&gt;$C$8,IF(Raw!$Q49&gt;$C$8,IF(Raw!$N49&gt;$C$9,IF(Raw!$N49&lt;$A$9,IF(Raw!$X49&gt;$C$9,IF(Raw!$X49&lt;$A$9,Raw!S49,-999),-999),-999),-999),-999),-999)</f>
        <v>0.152612</v>
      </c>
      <c r="M49" s="9">
        <f>Raw!Q49</f>
        <v>0.94299699999999997</v>
      </c>
      <c r="N49" s="9">
        <f>IF(Raw!$G49&gt;$C$8,IF(Raw!$Q49&gt;$C$8,IF(Raw!$N49&gt;$C$9,IF(Raw!$N49&lt;$A$9,IF(Raw!$X49&gt;$C$9,IF(Raw!$X49&lt;$A$9,Raw!V49,-999),-999),-999),-999),-999),-999)</f>
        <v>388</v>
      </c>
      <c r="O49" s="9">
        <f>IF(Raw!$G49&gt;$C$8,IF(Raw!$Q49&gt;$C$8,IF(Raw!$N49&gt;$C$9,IF(Raw!$N49&lt;$A$9,IF(Raw!$X49&gt;$C$9,IF(Raw!$X49&lt;$A$9,Raw!W49,-999),-999),-999),-999),-999),-999)</f>
        <v>3.0000000000000001E-6</v>
      </c>
      <c r="P49" s="9">
        <f>IF(Raw!$G49&gt;$C$8,IF(Raw!$Q49&gt;$C$8,IF(Raw!$N49&gt;$C$9,IF(Raw!$N49&lt;$A$9,IF(Raw!$X49&gt;$C$9,IF(Raw!$X49&lt;$A$9,Raw!X49,-999),-999),-999),-999),-999),-999)</f>
        <v>582</v>
      </c>
      <c r="R49" s="9">
        <f t="shared" si="4"/>
        <v>4.7483999999999998E-2</v>
      </c>
      <c r="S49" s="9">
        <f t="shared" si="5"/>
        <v>0.29860019368389279</v>
      </c>
      <c r="T49" s="9">
        <f t="shared" si="6"/>
        <v>6.3836000000000004E-2</v>
      </c>
      <c r="U49" s="9">
        <f t="shared" si="7"/>
        <v>0.41828951851754781</v>
      </c>
      <c r="V49" s="15">
        <f t="shared" si="0"/>
        <v>6.2494613999999997E-2</v>
      </c>
      <c r="X49" s="11">
        <f t="shared" si="8"/>
        <v>9.0540799999999984E+19</v>
      </c>
      <c r="Y49" s="11">
        <f t="shared" si="9"/>
        <v>5.3489999999999998E-18</v>
      </c>
      <c r="Z49" s="11">
        <f t="shared" si="10"/>
        <v>5.8E-4</v>
      </c>
      <c r="AA49" s="16">
        <f t="shared" si="11"/>
        <v>0.21929624179062901</v>
      </c>
      <c r="AB49" s="9">
        <f t="shared" si="1"/>
        <v>0.10277499489094659</v>
      </c>
      <c r="AC49" s="9">
        <f t="shared" si="2"/>
        <v>0.78070375820937099</v>
      </c>
      <c r="AD49" s="15">
        <f t="shared" si="3"/>
        <v>378.09696860453278</v>
      </c>
      <c r="AE49" s="3">
        <f t="shared" si="12"/>
        <v>644.01959999999985</v>
      </c>
      <c r="AF49" s="2">
        <f t="shared" si="13"/>
        <v>0.25</v>
      </c>
      <c r="AG49" s="9">
        <f t="shared" si="14"/>
        <v>0.12165692226964185</v>
      </c>
      <c r="AH49" s="2">
        <f t="shared" si="15"/>
        <v>5.8869151552884551</v>
      </c>
    </row>
    <row r="50" spans="1:34">
      <c r="A50" s="1">
        <f>Raw!A50</f>
        <v>37</v>
      </c>
      <c r="B50" s="14">
        <f>Raw!B50</f>
        <v>0.53729166666666661</v>
      </c>
      <c r="C50" s="15">
        <f>Raw!C50</f>
        <v>24</v>
      </c>
      <c r="D50" s="15">
        <f>IF(C50&gt;0.5,Raw!D50*D$11,-999)</f>
        <v>140.69999999999999</v>
      </c>
      <c r="E50" s="9">
        <f>IF(Raw!$G50&gt;$C$8,IF(Raw!$Q50&gt;$C$8,IF(Raw!$N50&gt;$C$9,IF(Raw!$N50&lt;$A$9,IF(Raw!$X50&gt;$C$9,IF(Raw!$X50&lt;$A$9,Raw!H50,-999),-999),-999),-999),-999),-999)</f>
        <v>0.112992</v>
      </c>
      <c r="F50" s="9">
        <f>IF(Raw!$G50&gt;$C$8,IF(Raw!$Q50&gt;$C$8,IF(Raw!$N50&gt;$C$9,IF(Raw!$N50&lt;$A$9,IF(Raw!$X50&gt;$C$9,IF(Raw!$X50&lt;$A$9,Raw!I50,-999),-999),-999),-999),-999),-999)</f>
        <v>0.16400300000000001</v>
      </c>
      <c r="G50" s="9">
        <f>Raw!G50</f>
        <v>0.93105400000000005</v>
      </c>
      <c r="H50" s="9">
        <f>IF(Raw!$G50&gt;$C$8,IF(Raw!$Q50&gt;$C$8,IF(Raw!$N50&gt;$C$9,IF(Raw!$N50&lt;$A$9,IF(Raw!$X50&gt;$C$9,IF(Raw!$X50&lt;$A$9,Raw!L50,-999),-999),-999),-999),-999),-999)</f>
        <v>457</v>
      </c>
      <c r="I50" s="9">
        <f>IF(Raw!$G50&gt;$C$8,IF(Raw!$Q50&gt;$C$8,IF(Raw!$N50&gt;$C$9,IF(Raw!$N50&lt;$A$9,IF(Raw!$X50&gt;$C$9,IF(Raw!$X50&lt;$A$9,Raw!M50,-999),-999),-999),-999),-999),-999)</f>
        <v>0.229156</v>
      </c>
      <c r="J50" s="9">
        <f>IF(Raw!$G50&gt;$C$8,IF(Raw!$Q50&gt;$C$8,IF(Raw!$N50&gt;$C$9,IF(Raw!$N50&lt;$A$9,IF(Raw!$X50&gt;$C$9,IF(Raw!$X50&lt;$A$9,Raw!N50,-999),-999),-999),-999),-999),-999)</f>
        <v>531</v>
      </c>
      <c r="K50" s="9">
        <f>IF(Raw!$G50&gt;$C$8,IF(Raw!$Q50&gt;$C$8,IF(Raw!$N50&gt;$C$9,IF(Raw!$N50&lt;$A$9,IF(Raw!$X50&gt;$C$9,IF(Raw!$X50&lt;$A$9,Raw!R50,-999),-999),-999),-999),-999),-999)</f>
        <v>9.3636999999999998E-2</v>
      </c>
      <c r="L50" s="9">
        <f>IF(Raw!$G50&gt;$C$8,IF(Raw!$Q50&gt;$C$8,IF(Raw!$N50&gt;$C$9,IF(Raw!$N50&lt;$A$9,IF(Raw!$X50&gt;$C$9,IF(Raw!$X50&lt;$A$9,Raw!S50,-999),-999),-999),-999),-999),-999)</f>
        <v>0.15304799999999999</v>
      </c>
      <c r="M50" s="9">
        <f>Raw!Q50</f>
        <v>0.92504200000000003</v>
      </c>
      <c r="N50" s="9">
        <f>IF(Raw!$G50&gt;$C$8,IF(Raw!$Q50&gt;$C$8,IF(Raw!$N50&gt;$C$9,IF(Raw!$N50&lt;$A$9,IF(Raw!$X50&gt;$C$9,IF(Raw!$X50&lt;$A$9,Raw!V50,-999),-999),-999),-999),-999),-999)</f>
        <v>382.5</v>
      </c>
      <c r="O50" s="9">
        <f>IF(Raw!$G50&gt;$C$8,IF(Raw!$Q50&gt;$C$8,IF(Raw!$N50&gt;$C$9,IF(Raw!$N50&lt;$A$9,IF(Raw!$X50&gt;$C$9,IF(Raw!$X50&lt;$A$9,Raw!W50,-999),-999),-999),-999),-999),-999)</f>
        <v>6.0000000000000002E-6</v>
      </c>
      <c r="P50" s="9">
        <f>IF(Raw!$G50&gt;$C$8,IF(Raw!$Q50&gt;$C$8,IF(Raw!$N50&gt;$C$9,IF(Raw!$N50&lt;$A$9,IF(Raw!$X50&gt;$C$9,IF(Raw!$X50&lt;$A$9,Raw!X50,-999),-999),-999),-999),-999),-999)</f>
        <v>330</v>
      </c>
      <c r="R50" s="9">
        <f t="shared" si="4"/>
        <v>5.1011000000000015E-2</v>
      </c>
      <c r="S50" s="9">
        <f t="shared" si="5"/>
        <v>0.31103699322573375</v>
      </c>
      <c r="T50" s="9">
        <f t="shared" si="6"/>
        <v>5.9410999999999992E-2</v>
      </c>
      <c r="U50" s="9">
        <f t="shared" si="7"/>
        <v>0.38818540588573519</v>
      </c>
      <c r="V50" s="15">
        <f t="shared" si="0"/>
        <v>6.2673155999999994E-2</v>
      </c>
      <c r="X50" s="11">
        <f t="shared" si="8"/>
        <v>8.4701399999999967E+19</v>
      </c>
      <c r="Y50" s="11">
        <f t="shared" si="9"/>
        <v>4.5699999999999996E-18</v>
      </c>
      <c r="Z50" s="11">
        <f t="shared" si="10"/>
        <v>5.31E-4</v>
      </c>
      <c r="AA50" s="16">
        <f t="shared" si="11"/>
        <v>0.17049782362466401</v>
      </c>
      <c r="AB50" s="9">
        <f t="shared" si="1"/>
        <v>0.10376644619936491</v>
      </c>
      <c r="AC50" s="9">
        <f t="shared" si="2"/>
        <v>0.82950217637533596</v>
      </c>
      <c r="AD50" s="15">
        <f t="shared" si="3"/>
        <v>321.08818008411299</v>
      </c>
      <c r="AE50" s="3">
        <f t="shared" si="12"/>
        <v>550.22799999999984</v>
      </c>
      <c r="AF50" s="2">
        <f t="shared" si="13"/>
        <v>0.25</v>
      </c>
      <c r="AG50" s="9">
        <f t="shared" si="14"/>
        <v>9.5878265777741098E-2</v>
      </c>
      <c r="AH50" s="2">
        <f t="shared" si="15"/>
        <v>4.6394993835102563</v>
      </c>
    </row>
    <row r="51" spans="1:34">
      <c r="A51" s="1">
        <f>Raw!A51</f>
        <v>38</v>
      </c>
      <c r="B51" s="14">
        <f>Raw!B51</f>
        <v>0.53734953703703703</v>
      </c>
      <c r="C51" s="15">
        <f>Raw!C51</f>
        <v>24.8</v>
      </c>
      <c r="D51" s="15">
        <f>IF(C51&gt;0.5,Raw!D51*D$11,-999)</f>
        <v>137.19999999999999</v>
      </c>
      <c r="E51" s="9">
        <f>IF(Raw!$G51&gt;$C$8,IF(Raw!$Q51&gt;$C$8,IF(Raw!$N51&gt;$C$9,IF(Raw!$N51&lt;$A$9,IF(Raw!$X51&gt;$C$9,IF(Raw!$X51&lt;$A$9,Raw!H51,-999),-999),-999),-999),-999),-999)</f>
        <v>0.11676499999999999</v>
      </c>
      <c r="F51" s="9">
        <f>IF(Raw!$G51&gt;$C$8,IF(Raw!$Q51&gt;$C$8,IF(Raw!$N51&gt;$C$9,IF(Raw!$N51&lt;$A$9,IF(Raw!$X51&gt;$C$9,IF(Raw!$X51&lt;$A$9,Raw!I51,-999),-999),-999),-999),-999),-999)</f>
        <v>0.16539400000000001</v>
      </c>
      <c r="G51" s="9">
        <f>Raw!G51</f>
        <v>0.89829800000000004</v>
      </c>
      <c r="H51" s="9">
        <f>IF(Raw!$G51&gt;$C$8,IF(Raw!$Q51&gt;$C$8,IF(Raw!$N51&gt;$C$9,IF(Raw!$N51&lt;$A$9,IF(Raw!$X51&gt;$C$9,IF(Raw!$X51&lt;$A$9,Raw!L51,-999),-999),-999),-999),-999),-999)</f>
        <v>502.3</v>
      </c>
      <c r="I51" s="9">
        <f>IF(Raw!$G51&gt;$C$8,IF(Raw!$Q51&gt;$C$8,IF(Raw!$N51&gt;$C$9,IF(Raw!$N51&lt;$A$9,IF(Raw!$X51&gt;$C$9,IF(Raw!$X51&lt;$A$9,Raw!M51,-999),-999),-999),-999),-999),-999)</f>
        <v>8.7583999999999995E-2</v>
      </c>
      <c r="J51" s="9">
        <f>IF(Raw!$G51&gt;$C$8,IF(Raw!$Q51&gt;$C$8,IF(Raw!$N51&gt;$C$9,IF(Raw!$N51&lt;$A$9,IF(Raw!$X51&gt;$C$9,IF(Raw!$X51&lt;$A$9,Raw!N51,-999),-999),-999),-999),-999),-999)</f>
        <v>752</v>
      </c>
      <c r="K51" s="9">
        <f>IF(Raw!$G51&gt;$C$8,IF(Raw!$Q51&gt;$C$8,IF(Raw!$N51&gt;$C$9,IF(Raw!$N51&lt;$A$9,IF(Raw!$X51&gt;$C$9,IF(Raw!$X51&lt;$A$9,Raw!R51,-999),-999),-999),-999),-999),-999)</f>
        <v>9.2619000000000007E-2</v>
      </c>
      <c r="L51" s="9">
        <f>IF(Raw!$G51&gt;$C$8,IF(Raw!$Q51&gt;$C$8,IF(Raw!$N51&gt;$C$9,IF(Raw!$N51&lt;$A$9,IF(Raw!$X51&gt;$C$9,IF(Raw!$X51&lt;$A$9,Raw!S51,-999),-999),-999),-999),-999),-999)</f>
        <v>0.157503</v>
      </c>
      <c r="M51" s="9">
        <f>Raw!Q51</f>
        <v>0.90647800000000001</v>
      </c>
      <c r="N51" s="9">
        <f>IF(Raw!$G51&gt;$C$8,IF(Raw!$Q51&gt;$C$8,IF(Raw!$N51&gt;$C$9,IF(Raw!$N51&lt;$A$9,IF(Raw!$X51&gt;$C$9,IF(Raw!$X51&lt;$A$9,Raw!V51,-999),-999),-999),-999),-999),-999)</f>
        <v>392.6</v>
      </c>
      <c r="O51" s="9">
        <f>IF(Raw!$G51&gt;$C$8,IF(Raw!$Q51&gt;$C$8,IF(Raw!$N51&gt;$C$9,IF(Raw!$N51&lt;$A$9,IF(Raw!$X51&gt;$C$9,IF(Raw!$X51&lt;$A$9,Raw!W51,-999),-999),-999),-999),-999),-999)</f>
        <v>5.0000000000000004E-6</v>
      </c>
      <c r="P51" s="9">
        <f>IF(Raw!$G51&gt;$C$8,IF(Raw!$Q51&gt;$C$8,IF(Raw!$N51&gt;$C$9,IF(Raw!$N51&lt;$A$9,IF(Raw!$X51&gt;$C$9,IF(Raw!$X51&lt;$A$9,Raw!X51,-999),-999),-999),-999),-999),-999)</f>
        <v>568</v>
      </c>
      <c r="R51" s="9">
        <f t="shared" si="4"/>
        <v>4.8629000000000019E-2</v>
      </c>
      <c r="S51" s="9">
        <f t="shared" si="5"/>
        <v>0.29401913007727015</v>
      </c>
      <c r="T51" s="9">
        <f t="shared" si="6"/>
        <v>6.4883999999999997E-2</v>
      </c>
      <c r="U51" s="9">
        <f t="shared" si="7"/>
        <v>0.41195405801794249</v>
      </c>
      <c r="V51" s="15">
        <f t="shared" si="0"/>
        <v>6.4497478499999997E-2</v>
      </c>
      <c r="X51" s="11">
        <f t="shared" si="8"/>
        <v>8.2594399999999967E+19</v>
      </c>
      <c r="Y51" s="11">
        <f t="shared" si="9"/>
        <v>5.0230000000000002E-18</v>
      </c>
      <c r="Z51" s="11">
        <f t="shared" si="10"/>
        <v>7.5199999999999996E-4</v>
      </c>
      <c r="AA51" s="16">
        <f t="shared" si="11"/>
        <v>0.23779529050254203</v>
      </c>
      <c r="AB51" s="9">
        <f t="shared" si="1"/>
        <v>0.10804810962896694</v>
      </c>
      <c r="AC51" s="9">
        <f t="shared" si="2"/>
        <v>0.76220470949745811</v>
      </c>
      <c r="AD51" s="15">
        <f t="shared" si="3"/>
        <v>316.21714162572084</v>
      </c>
      <c r="AE51" s="3">
        <f t="shared" si="12"/>
        <v>604.76919999999984</v>
      </c>
      <c r="AF51" s="2">
        <f t="shared" si="13"/>
        <v>0.25</v>
      </c>
      <c r="AG51" s="9">
        <f t="shared" si="14"/>
        <v>0.10020533439042317</v>
      </c>
      <c r="AH51" s="2">
        <f t="shared" si="15"/>
        <v>4.8488839817619871</v>
      </c>
    </row>
    <row r="52" spans="1:34">
      <c r="A52" s="1">
        <f>Raw!A52</f>
        <v>39</v>
      </c>
      <c r="B52" s="14">
        <f>Raw!B52</f>
        <v>0.53740740740740744</v>
      </c>
      <c r="C52" s="15">
        <f>Raw!C52</f>
        <v>26.4</v>
      </c>
      <c r="D52" s="15">
        <f>IF(C52&gt;0.5,Raw!D52*D$11,-999)</f>
        <v>126.6</v>
      </c>
      <c r="E52" s="9">
        <f>IF(Raw!$G52&gt;$C$8,IF(Raw!$Q52&gt;$C$8,IF(Raw!$N52&gt;$C$9,IF(Raw!$N52&lt;$A$9,IF(Raw!$X52&gt;$C$9,IF(Raw!$X52&lt;$A$9,Raw!H52,-999),-999),-999),-999),-999),-999)</f>
        <v>0.113361</v>
      </c>
      <c r="F52" s="9">
        <f>IF(Raw!$G52&gt;$C$8,IF(Raw!$Q52&gt;$C$8,IF(Raw!$N52&gt;$C$9,IF(Raw!$N52&lt;$A$9,IF(Raw!$X52&gt;$C$9,IF(Raw!$X52&lt;$A$9,Raw!I52,-999),-999),-999),-999),-999),-999)</f>
        <v>0.16677600000000001</v>
      </c>
      <c r="G52" s="9">
        <f>Raw!G52</f>
        <v>0.92823199999999995</v>
      </c>
      <c r="H52" s="9">
        <f>IF(Raw!$G52&gt;$C$8,IF(Raw!$Q52&gt;$C$8,IF(Raw!$N52&gt;$C$9,IF(Raw!$N52&lt;$A$9,IF(Raw!$X52&gt;$C$9,IF(Raw!$X52&lt;$A$9,Raw!L52,-999),-999),-999),-999),-999),-999)</f>
        <v>505.1</v>
      </c>
      <c r="I52" s="9">
        <f>IF(Raw!$G52&gt;$C$8,IF(Raw!$Q52&gt;$C$8,IF(Raw!$N52&gt;$C$9,IF(Raw!$N52&lt;$A$9,IF(Raw!$X52&gt;$C$9,IF(Raw!$X52&lt;$A$9,Raw!M52,-999),-999),-999),-999),-999),-999)</f>
        <v>0.37081999999999998</v>
      </c>
      <c r="J52" s="9">
        <f>IF(Raw!$G52&gt;$C$8,IF(Raw!$Q52&gt;$C$8,IF(Raw!$N52&gt;$C$9,IF(Raw!$N52&lt;$A$9,IF(Raw!$X52&gt;$C$9,IF(Raw!$X52&lt;$A$9,Raw!N52,-999),-999),-999),-999),-999),-999)</f>
        <v>603</v>
      </c>
      <c r="K52" s="9">
        <f>IF(Raw!$G52&gt;$C$8,IF(Raw!$Q52&gt;$C$8,IF(Raw!$N52&gt;$C$9,IF(Raw!$N52&lt;$A$9,IF(Raw!$X52&gt;$C$9,IF(Raw!$X52&lt;$A$9,Raw!R52,-999),-999),-999),-999),-999),-999)</f>
        <v>9.0711E-2</v>
      </c>
      <c r="L52" s="9">
        <f>IF(Raw!$G52&gt;$C$8,IF(Raw!$Q52&gt;$C$8,IF(Raw!$N52&gt;$C$9,IF(Raw!$N52&lt;$A$9,IF(Raw!$X52&gt;$C$9,IF(Raw!$X52&lt;$A$9,Raw!S52,-999),-999),-999),-999),-999),-999)</f>
        <v>0.16067500000000001</v>
      </c>
      <c r="M52" s="9">
        <f>Raw!Q52</f>
        <v>0.94145800000000002</v>
      </c>
      <c r="N52" s="9">
        <f>IF(Raw!$G52&gt;$C$8,IF(Raw!$Q52&gt;$C$8,IF(Raw!$N52&gt;$C$9,IF(Raw!$N52&lt;$A$9,IF(Raw!$X52&gt;$C$9,IF(Raw!$X52&lt;$A$9,Raw!V52,-999),-999),-999),-999),-999),-999)</f>
        <v>385.8</v>
      </c>
      <c r="O52" s="9">
        <f>IF(Raw!$G52&gt;$C$8,IF(Raw!$Q52&gt;$C$8,IF(Raw!$N52&gt;$C$9,IF(Raw!$N52&lt;$A$9,IF(Raw!$X52&gt;$C$9,IF(Raw!$X52&lt;$A$9,Raw!W52,-999),-999),-999),-999),-999),-999)</f>
        <v>3.0000000000000001E-6</v>
      </c>
      <c r="P52" s="9">
        <f>IF(Raw!$G52&gt;$C$8,IF(Raw!$Q52&gt;$C$8,IF(Raw!$N52&gt;$C$9,IF(Raw!$N52&lt;$A$9,IF(Raw!$X52&gt;$C$9,IF(Raw!$X52&lt;$A$9,Raw!X52,-999),-999),-999),-999),-999),-999)</f>
        <v>516</v>
      </c>
      <c r="R52" s="9">
        <f t="shared" si="4"/>
        <v>5.3415000000000004E-2</v>
      </c>
      <c r="S52" s="9">
        <f t="shared" si="5"/>
        <v>0.3202798963879695</v>
      </c>
      <c r="T52" s="9">
        <f t="shared" si="6"/>
        <v>6.9964000000000012E-2</v>
      </c>
      <c r="U52" s="9">
        <f t="shared" si="7"/>
        <v>0.43543799595456673</v>
      </c>
      <c r="V52" s="15">
        <f t="shared" si="0"/>
        <v>6.5796412499999998E-2</v>
      </c>
      <c r="X52" s="11">
        <f t="shared" si="8"/>
        <v>7.6213199999999984E+19</v>
      </c>
      <c r="Y52" s="11">
        <f t="shared" si="9"/>
        <v>5.0510000000000003E-18</v>
      </c>
      <c r="Z52" s="11">
        <f t="shared" si="10"/>
        <v>6.0300000000000002E-4</v>
      </c>
      <c r="AA52" s="16">
        <f t="shared" si="11"/>
        <v>0.18839507712036521</v>
      </c>
      <c r="AB52" s="9">
        <f t="shared" si="1"/>
        <v>0.10389187317564924</v>
      </c>
      <c r="AC52" s="9">
        <f t="shared" si="2"/>
        <v>0.8116049228796347</v>
      </c>
      <c r="AD52" s="15">
        <f t="shared" si="3"/>
        <v>312.42964696577974</v>
      </c>
      <c r="AE52" s="3">
        <f t="shared" si="12"/>
        <v>608.14039999999989</v>
      </c>
      <c r="AF52" s="2">
        <f t="shared" si="13"/>
        <v>0.25</v>
      </c>
      <c r="AG52" s="9">
        <f t="shared" si="14"/>
        <v>0.10464903027043992</v>
      </c>
      <c r="AH52" s="2">
        <f t="shared" si="15"/>
        <v>5.0639121127842648</v>
      </c>
    </row>
    <row r="53" spans="1:34">
      <c r="A53" s="1">
        <f>Raw!A53</f>
        <v>40</v>
      </c>
      <c r="B53" s="14">
        <f>Raw!B53</f>
        <v>0.53746527777777775</v>
      </c>
      <c r="C53" s="15">
        <f>Raw!C53</f>
        <v>26.6</v>
      </c>
      <c r="D53" s="15">
        <f>IF(C53&gt;0.5,Raw!D53*D$11,-999)</f>
        <v>125.8</v>
      </c>
      <c r="E53" s="9">
        <f>IF(Raw!$G53&gt;$C$8,IF(Raw!$Q53&gt;$C$8,IF(Raw!$N53&gt;$C$9,IF(Raw!$N53&lt;$A$9,IF(Raw!$X53&gt;$C$9,IF(Raw!$X53&lt;$A$9,Raw!H53,-999),-999),-999),-999),-999),-999)</f>
        <v>0.118356</v>
      </c>
      <c r="F53" s="9">
        <f>IF(Raw!$G53&gt;$C$8,IF(Raw!$Q53&gt;$C$8,IF(Raw!$N53&gt;$C$9,IF(Raw!$N53&lt;$A$9,IF(Raw!$X53&gt;$C$9,IF(Raw!$X53&lt;$A$9,Raw!I53,-999),-999),-999),-999),-999),-999)</f>
        <v>0.17757000000000001</v>
      </c>
      <c r="G53" s="9">
        <f>Raw!G53</f>
        <v>0.93738500000000002</v>
      </c>
      <c r="H53" s="9">
        <f>IF(Raw!$G53&gt;$C$8,IF(Raw!$Q53&gt;$C$8,IF(Raw!$N53&gt;$C$9,IF(Raw!$N53&lt;$A$9,IF(Raw!$X53&gt;$C$9,IF(Raw!$X53&lt;$A$9,Raw!L53,-999),-999),-999),-999),-999),-999)</f>
        <v>451.3</v>
      </c>
      <c r="I53" s="9">
        <f>IF(Raw!$G53&gt;$C$8,IF(Raw!$Q53&gt;$C$8,IF(Raw!$N53&gt;$C$9,IF(Raw!$N53&lt;$A$9,IF(Raw!$X53&gt;$C$9,IF(Raw!$X53&lt;$A$9,Raw!M53,-999),-999),-999),-999),-999),-999)</f>
        <v>0.15922600000000001</v>
      </c>
      <c r="J53" s="9">
        <f>IF(Raw!$G53&gt;$C$8,IF(Raw!$Q53&gt;$C$8,IF(Raw!$N53&gt;$C$9,IF(Raw!$N53&lt;$A$9,IF(Raw!$X53&gt;$C$9,IF(Raw!$X53&lt;$A$9,Raw!N53,-999),-999),-999),-999),-999),-999)</f>
        <v>633</v>
      </c>
      <c r="K53" s="9">
        <f>IF(Raw!$G53&gt;$C$8,IF(Raw!$Q53&gt;$C$8,IF(Raw!$N53&gt;$C$9,IF(Raw!$N53&lt;$A$9,IF(Raw!$X53&gt;$C$9,IF(Raw!$X53&lt;$A$9,Raw!R53,-999),-999),-999),-999),-999),-999)</f>
        <v>9.6091999999999997E-2</v>
      </c>
      <c r="L53" s="9">
        <f>IF(Raw!$G53&gt;$C$8,IF(Raw!$Q53&gt;$C$8,IF(Raw!$N53&gt;$C$9,IF(Raw!$N53&lt;$A$9,IF(Raw!$X53&gt;$C$9,IF(Raw!$X53&lt;$A$9,Raw!S53,-999),-999),-999),-999),-999),-999)</f>
        <v>0.166492</v>
      </c>
      <c r="M53" s="9">
        <f>Raw!Q53</f>
        <v>0.943801</v>
      </c>
      <c r="N53" s="9">
        <f>IF(Raw!$G53&gt;$C$8,IF(Raw!$Q53&gt;$C$8,IF(Raw!$N53&gt;$C$9,IF(Raw!$N53&lt;$A$9,IF(Raw!$X53&gt;$C$9,IF(Raw!$X53&lt;$A$9,Raw!V53,-999),-999),-999),-999),-999),-999)</f>
        <v>403.1</v>
      </c>
      <c r="O53" s="9">
        <f>IF(Raw!$G53&gt;$C$8,IF(Raw!$Q53&gt;$C$8,IF(Raw!$N53&gt;$C$9,IF(Raw!$N53&lt;$A$9,IF(Raw!$X53&gt;$C$9,IF(Raw!$X53&lt;$A$9,Raw!W53,-999),-999),-999),-999),-999),-999)</f>
        <v>6.0000000000000002E-6</v>
      </c>
      <c r="P53" s="9">
        <f>IF(Raw!$G53&gt;$C$8,IF(Raw!$Q53&gt;$C$8,IF(Raw!$N53&gt;$C$9,IF(Raw!$N53&lt;$A$9,IF(Raw!$X53&gt;$C$9,IF(Raw!$X53&lt;$A$9,Raw!X53,-999),-999),-999),-999),-999),-999)</f>
        <v>509</v>
      </c>
      <c r="R53" s="9">
        <f t="shared" si="4"/>
        <v>5.9214000000000003E-2</v>
      </c>
      <c r="S53" s="9">
        <f t="shared" si="5"/>
        <v>0.33346849129920597</v>
      </c>
      <c r="T53" s="9">
        <f t="shared" si="6"/>
        <v>7.0400000000000004E-2</v>
      </c>
      <c r="U53" s="9">
        <f t="shared" si="7"/>
        <v>0.42284313961031161</v>
      </c>
      <c r="V53" s="15">
        <f t="shared" si="0"/>
        <v>6.8178474000000003E-2</v>
      </c>
      <c r="X53" s="11">
        <f t="shared" si="8"/>
        <v>7.5731599999999984E+19</v>
      </c>
      <c r="Y53" s="11">
        <f t="shared" si="9"/>
        <v>4.5129999999999998E-18</v>
      </c>
      <c r="Z53" s="11">
        <f t="shared" si="10"/>
        <v>6.3299999999999999E-4</v>
      </c>
      <c r="AA53" s="16">
        <f t="shared" si="11"/>
        <v>0.17786460155416914</v>
      </c>
      <c r="AB53" s="9">
        <f t="shared" si="1"/>
        <v>0.1086136679494135</v>
      </c>
      <c r="AC53" s="9">
        <f t="shared" si="2"/>
        <v>0.82213539844583083</v>
      </c>
      <c r="AD53" s="15">
        <f t="shared" si="3"/>
        <v>280.98673231306344</v>
      </c>
      <c r="AE53" s="3">
        <f t="shared" si="12"/>
        <v>543.36519999999985</v>
      </c>
      <c r="AF53" s="2">
        <f t="shared" si="13"/>
        <v>0.25</v>
      </c>
      <c r="AG53" s="9">
        <f t="shared" si="14"/>
        <v>9.1394855446229176E-2</v>
      </c>
      <c r="AH53" s="2">
        <f t="shared" si="15"/>
        <v>4.4225494908485334</v>
      </c>
    </row>
    <row r="54" spans="1:34">
      <c r="A54" s="1">
        <f>Raw!A54</f>
        <v>41</v>
      </c>
      <c r="B54" s="14">
        <f>Raw!B54</f>
        <v>0.53751157407407402</v>
      </c>
      <c r="C54" s="15">
        <f>Raw!C54</f>
        <v>28.2</v>
      </c>
      <c r="D54" s="15">
        <f>IF(C54&gt;0.5,Raw!D54*D$11,-999)</f>
        <v>117</v>
      </c>
      <c r="E54" s="9">
        <f>IF(Raw!$G54&gt;$C$8,IF(Raw!$Q54&gt;$C$8,IF(Raw!$N54&gt;$C$9,IF(Raw!$N54&lt;$A$9,IF(Raw!$X54&gt;$C$9,IF(Raw!$X54&lt;$A$9,Raw!H54,-999),-999),-999),-999),-999),-999)</f>
        <v>0.123337</v>
      </c>
      <c r="F54" s="9">
        <f>IF(Raw!$G54&gt;$C$8,IF(Raw!$Q54&gt;$C$8,IF(Raw!$N54&gt;$C$9,IF(Raw!$N54&lt;$A$9,IF(Raw!$X54&gt;$C$9,IF(Raw!$X54&lt;$A$9,Raw!I54,-999),-999),-999),-999),-999),-999)</f>
        <v>0.18004600000000001</v>
      </c>
      <c r="G54" s="9">
        <f>Raw!G54</f>
        <v>0.93731799999999998</v>
      </c>
      <c r="H54" s="9">
        <f>IF(Raw!$G54&gt;$C$8,IF(Raw!$Q54&gt;$C$8,IF(Raw!$N54&gt;$C$9,IF(Raw!$N54&lt;$A$9,IF(Raw!$X54&gt;$C$9,IF(Raw!$X54&lt;$A$9,Raw!L54,-999),-999),-999),-999),-999),-999)</f>
        <v>403.7</v>
      </c>
      <c r="I54" s="9">
        <f>IF(Raw!$G54&gt;$C$8,IF(Raw!$Q54&gt;$C$8,IF(Raw!$N54&gt;$C$9,IF(Raw!$N54&lt;$A$9,IF(Raw!$X54&gt;$C$9,IF(Raw!$X54&lt;$A$9,Raw!M54,-999),-999),-999),-999),-999),-999)</f>
        <v>1.7833000000000002E-2</v>
      </c>
      <c r="J54" s="9">
        <f>IF(Raw!$G54&gt;$C$8,IF(Raw!$Q54&gt;$C$8,IF(Raw!$N54&gt;$C$9,IF(Raw!$N54&lt;$A$9,IF(Raw!$X54&gt;$C$9,IF(Raw!$X54&lt;$A$9,Raw!N54,-999),-999),-999),-999),-999),-999)</f>
        <v>660</v>
      </c>
      <c r="K54" s="9">
        <f>IF(Raw!$G54&gt;$C$8,IF(Raw!$Q54&gt;$C$8,IF(Raw!$N54&gt;$C$9,IF(Raw!$N54&lt;$A$9,IF(Raw!$X54&gt;$C$9,IF(Raw!$X54&lt;$A$9,Raw!R54,-999),-999),-999),-999),-999),-999)</f>
        <v>0.102728</v>
      </c>
      <c r="L54" s="9">
        <f>IF(Raw!$G54&gt;$C$8,IF(Raw!$Q54&gt;$C$8,IF(Raw!$N54&gt;$C$9,IF(Raw!$N54&lt;$A$9,IF(Raw!$X54&gt;$C$9,IF(Raw!$X54&lt;$A$9,Raw!S54,-999),-999),-999),-999),-999),-999)</f>
        <v>0.16682</v>
      </c>
      <c r="M54" s="9">
        <f>Raw!Q54</f>
        <v>0.93911999999999995</v>
      </c>
      <c r="N54" s="9">
        <f>IF(Raw!$G54&gt;$C$8,IF(Raw!$Q54&gt;$C$8,IF(Raw!$N54&gt;$C$9,IF(Raw!$N54&lt;$A$9,IF(Raw!$X54&gt;$C$9,IF(Raw!$X54&lt;$A$9,Raw!V54,-999),-999),-999),-999),-999),-999)</f>
        <v>323.39999999999998</v>
      </c>
      <c r="O54" s="9">
        <f>IF(Raw!$G54&gt;$C$8,IF(Raw!$Q54&gt;$C$8,IF(Raw!$N54&gt;$C$9,IF(Raw!$N54&lt;$A$9,IF(Raw!$X54&gt;$C$9,IF(Raw!$X54&lt;$A$9,Raw!W54,-999),-999),-999),-999),-999),-999)</f>
        <v>6.9999999999999999E-6</v>
      </c>
      <c r="P54" s="9">
        <f>IF(Raw!$G54&gt;$C$8,IF(Raw!$Q54&gt;$C$8,IF(Raw!$N54&gt;$C$9,IF(Raw!$N54&lt;$A$9,IF(Raw!$X54&gt;$C$9,IF(Raw!$X54&lt;$A$9,Raw!X54,-999),-999),-999),-999),-999),-999)</f>
        <v>642</v>
      </c>
      <c r="R54" s="9">
        <f t="shared" si="4"/>
        <v>5.6709000000000009E-2</v>
      </c>
      <c r="S54" s="9">
        <f t="shared" si="5"/>
        <v>0.31496950779245309</v>
      </c>
      <c r="T54" s="9">
        <f t="shared" si="6"/>
        <v>6.4091999999999996E-2</v>
      </c>
      <c r="U54" s="9">
        <f t="shared" si="7"/>
        <v>0.38419853734564202</v>
      </c>
      <c r="V54" s="15">
        <f t="shared" si="0"/>
        <v>6.8312789999999998E-2</v>
      </c>
      <c r="X54" s="11">
        <f t="shared" si="8"/>
        <v>7.0433999999999984E+19</v>
      </c>
      <c r="Y54" s="11">
        <f t="shared" si="9"/>
        <v>4.0369999999999994E-18</v>
      </c>
      <c r="Z54" s="11">
        <f t="shared" si="10"/>
        <v>6.6E-4</v>
      </c>
      <c r="AA54" s="16">
        <f t="shared" si="11"/>
        <v>0.15801226647451808</v>
      </c>
      <c r="AB54" s="9">
        <f t="shared" si="1"/>
        <v>0.11285532218288481</v>
      </c>
      <c r="AC54" s="9">
        <f t="shared" si="2"/>
        <v>0.84198773352548195</v>
      </c>
      <c r="AD54" s="15">
        <f t="shared" si="3"/>
        <v>239.41252496139106</v>
      </c>
      <c r="AE54" s="3">
        <f t="shared" si="12"/>
        <v>486.05479999999977</v>
      </c>
      <c r="AF54" s="2">
        <f t="shared" si="13"/>
        <v>0.25</v>
      </c>
      <c r="AG54" s="9">
        <f t="shared" si="14"/>
        <v>7.075533993261035E-2</v>
      </c>
      <c r="AH54" s="2">
        <f t="shared" si="15"/>
        <v>3.4238140764704434</v>
      </c>
    </row>
    <row r="55" spans="1:34">
      <c r="A55" s="1">
        <f>Raw!A55</f>
        <v>42</v>
      </c>
      <c r="B55" s="14">
        <f>Raw!B55</f>
        <v>0.53756944444444443</v>
      </c>
      <c r="C55" s="15">
        <f>Raw!C55</f>
        <v>29.1</v>
      </c>
      <c r="D55" s="15">
        <f>IF(C55&gt;0.5,Raw!D55*D$11,-999)</f>
        <v>113.5</v>
      </c>
      <c r="E55" s="9">
        <f>IF(Raw!$G55&gt;$C$8,IF(Raw!$Q55&gt;$C$8,IF(Raw!$N55&gt;$C$9,IF(Raw!$N55&lt;$A$9,IF(Raw!$X55&gt;$C$9,IF(Raw!$X55&lt;$A$9,Raw!H55,-999),-999),-999),-999),-999),-999)</f>
        <v>0.13023699999999999</v>
      </c>
      <c r="F55" s="9">
        <f>IF(Raw!$G55&gt;$C$8,IF(Raw!$Q55&gt;$C$8,IF(Raw!$N55&gt;$C$9,IF(Raw!$N55&lt;$A$9,IF(Raw!$X55&gt;$C$9,IF(Raw!$X55&lt;$A$9,Raw!I55,-999),-999),-999),-999),-999),-999)</f>
        <v>0.18835199999999999</v>
      </c>
      <c r="G55" s="9">
        <f>Raw!G55</f>
        <v>0.92126600000000003</v>
      </c>
      <c r="H55" s="9">
        <f>IF(Raw!$G55&gt;$C$8,IF(Raw!$Q55&gt;$C$8,IF(Raw!$N55&gt;$C$9,IF(Raw!$N55&lt;$A$9,IF(Raw!$X55&gt;$C$9,IF(Raw!$X55&lt;$A$9,Raw!L55,-999),-999),-999),-999),-999),-999)</f>
        <v>400.4</v>
      </c>
      <c r="I55" s="9">
        <f>IF(Raw!$G55&gt;$C$8,IF(Raw!$Q55&gt;$C$8,IF(Raw!$N55&gt;$C$9,IF(Raw!$N55&lt;$A$9,IF(Raw!$X55&gt;$C$9,IF(Raw!$X55&lt;$A$9,Raw!M55,-999),-999),-999),-999),-999),-999)</f>
        <v>0.22906599999999999</v>
      </c>
      <c r="J55" s="9">
        <f>IF(Raw!$G55&gt;$C$8,IF(Raw!$Q55&gt;$C$8,IF(Raw!$N55&gt;$C$9,IF(Raw!$N55&lt;$A$9,IF(Raw!$X55&gt;$C$9,IF(Raw!$X55&lt;$A$9,Raw!N55,-999),-999),-999),-999),-999),-999)</f>
        <v>549</v>
      </c>
      <c r="K55" s="9">
        <f>IF(Raw!$G55&gt;$C$8,IF(Raw!$Q55&gt;$C$8,IF(Raw!$N55&gt;$C$9,IF(Raw!$N55&lt;$A$9,IF(Raw!$X55&gt;$C$9,IF(Raw!$X55&lt;$A$9,Raw!R55,-999),-999),-999),-999),-999),-999)</f>
        <v>0.10763200000000001</v>
      </c>
      <c r="L55" s="9">
        <f>IF(Raw!$G55&gt;$C$8,IF(Raw!$Q55&gt;$C$8,IF(Raw!$N55&gt;$C$9,IF(Raw!$N55&lt;$A$9,IF(Raw!$X55&gt;$C$9,IF(Raw!$X55&lt;$A$9,Raw!S55,-999),-999),-999),-999),-999),-999)</f>
        <v>0.18202199999999999</v>
      </c>
      <c r="M55" s="9">
        <f>Raw!Q55</f>
        <v>0.94239600000000001</v>
      </c>
      <c r="N55" s="9">
        <f>IF(Raw!$G55&gt;$C$8,IF(Raw!$Q55&gt;$C$8,IF(Raw!$N55&gt;$C$9,IF(Raw!$N55&lt;$A$9,IF(Raw!$X55&gt;$C$9,IF(Raw!$X55&lt;$A$9,Raw!V55,-999),-999),-999),-999),-999),-999)</f>
        <v>351.8</v>
      </c>
      <c r="O55" s="9">
        <f>IF(Raw!$G55&gt;$C$8,IF(Raw!$Q55&gt;$C$8,IF(Raw!$N55&gt;$C$9,IF(Raw!$N55&lt;$A$9,IF(Raw!$X55&gt;$C$9,IF(Raw!$X55&lt;$A$9,Raw!W55,-999),-999),-999),-999),-999),-999)</f>
        <v>6.9999999999999999E-6</v>
      </c>
      <c r="P55" s="9">
        <f>IF(Raw!$G55&gt;$C$8,IF(Raw!$Q55&gt;$C$8,IF(Raw!$N55&gt;$C$9,IF(Raw!$N55&lt;$A$9,IF(Raw!$X55&gt;$C$9,IF(Raw!$X55&lt;$A$9,Raw!X55,-999),-999),-999),-999),-999),-999)</f>
        <v>503</v>
      </c>
      <c r="R55" s="9">
        <f t="shared" si="4"/>
        <v>5.8115E-2</v>
      </c>
      <c r="S55" s="9">
        <f t="shared" si="5"/>
        <v>0.30854463982330954</v>
      </c>
      <c r="T55" s="9">
        <f t="shared" si="6"/>
        <v>7.4389999999999984E-2</v>
      </c>
      <c r="U55" s="9">
        <f t="shared" si="7"/>
        <v>0.40868686202766691</v>
      </c>
      <c r="V55" s="15">
        <f t="shared" si="0"/>
        <v>7.4538008999999988E-2</v>
      </c>
      <c r="X55" s="11">
        <f t="shared" si="8"/>
        <v>6.8326999999999992E+19</v>
      </c>
      <c r="Y55" s="11">
        <f t="shared" si="9"/>
        <v>4.0039999999999996E-18</v>
      </c>
      <c r="Z55" s="11">
        <f t="shared" si="10"/>
        <v>5.4900000000000001E-4</v>
      </c>
      <c r="AA55" s="16">
        <f t="shared" si="11"/>
        <v>0.13058306589444166</v>
      </c>
      <c r="AB55" s="9">
        <f t="shared" si="1"/>
        <v>0.11734607427188752</v>
      </c>
      <c r="AC55" s="9">
        <f t="shared" si="2"/>
        <v>0.86941693410555831</v>
      </c>
      <c r="AD55" s="15">
        <f t="shared" si="3"/>
        <v>237.85622202994838</v>
      </c>
      <c r="AE55" s="3">
        <f t="shared" si="12"/>
        <v>482.08159999999981</v>
      </c>
      <c r="AF55" s="2">
        <f t="shared" si="13"/>
        <v>0.25</v>
      </c>
      <c r="AG55" s="9">
        <f t="shared" si="14"/>
        <v>7.4775933073212023E-2</v>
      </c>
      <c r="AH55" s="2">
        <f t="shared" si="15"/>
        <v>3.6183684861257914</v>
      </c>
    </row>
    <row r="56" spans="1:34">
      <c r="A56" s="1">
        <f>Raw!A56</f>
        <v>43</v>
      </c>
      <c r="B56" s="14">
        <f>Raw!B56</f>
        <v>0.53762731481481485</v>
      </c>
      <c r="C56" s="15">
        <f>Raw!C56</f>
        <v>30.1</v>
      </c>
      <c r="D56" s="15">
        <f>IF(C56&gt;0.5,Raw!D56*D$11,-999)</f>
        <v>109.1</v>
      </c>
      <c r="E56" s="9">
        <f>IF(Raw!$G56&gt;$C$8,IF(Raw!$Q56&gt;$C$8,IF(Raw!$N56&gt;$C$9,IF(Raw!$N56&lt;$A$9,IF(Raw!$X56&gt;$C$9,IF(Raw!$X56&lt;$A$9,Raw!H56,-999),-999),-999),-999),-999),-999)</f>
        <v>0.12684500000000001</v>
      </c>
      <c r="F56" s="9">
        <f>IF(Raw!$G56&gt;$C$8,IF(Raw!$Q56&gt;$C$8,IF(Raw!$N56&gt;$C$9,IF(Raw!$N56&lt;$A$9,IF(Raw!$X56&gt;$C$9,IF(Raw!$X56&lt;$A$9,Raw!I56,-999),-999),-999),-999),-999),-999)</f>
        <v>0.190301</v>
      </c>
      <c r="G56" s="9">
        <f>Raw!G56</f>
        <v>0.92726900000000001</v>
      </c>
      <c r="H56" s="9">
        <f>IF(Raw!$G56&gt;$C$8,IF(Raw!$Q56&gt;$C$8,IF(Raw!$N56&gt;$C$9,IF(Raw!$N56&lt;$A$9,IF(Raw!$X56&gt;$C$9,IF(Raw!$X56&lt;$A$9,Raw!L56,-999),-999),-999),-999),-999),-999)</f>
        <v>398.3</v>
      </c>
      <c r="I56" s="9">
        <f>IF(Raw!$G56&gt;$C$8,IF(Raw!$Q56&gt;$C$8,IF(Raw!$N56&gt;$C$9,IF(Raw!$N56&lt;$A$9,IF(Raw!$X56&gt;$C$9,IF(Raw!$X56&lt;$A$9,Raw!M56,-999),-999),-999),-999),-999),-999)</f>
        <v>1.5999999999999999E-5</v>
      </c>
      <c r="J56" s="9">
        <f>IF(Raw!$G56&gt;$C$8,IF(Raw!$Q56&gt;$C$8,IF(Raw!$N56&gt;$C$9,IF(Raw!$N56&lt;$A$9,IF(Raw!$X56&gt;$C$9,IF(Raw!$X56&lt;$A$9,Raw!N56,-999),-999),-999),-999),-999),-999)</f>
        <v>559</v>
      </c>
      <c r="K56" s="9">
        <f>IF(Raw!$G56&gt;$C$8,IF(Raw!$Q56&gt;$C$8,IF(Raw!$N56&gt;$C$9,IF(Raw!$N56&lt;$A$9,IF(Raw!$X56&gt;$C$9,IF(Raw!$X56&lt;$A$9,Raw!R56,-999),-999),-999),-999),-999),-999)</f>
        <v>0.10586</v>
      </c>
      <c r="L56" s="9">
        <f>IF(Raw!$G56&gt;$C$8,IF(Raw!$Q56&gt;$C$8,IF(Raw!$N56&gt;$C$9,IF(Raw!$N56&lt;$A$9,IF(Raw!$X56&gt;$C$9,IF(Raw!$X56&lt;$A$9,Raw!S56,-999),-999),-999),-999),-999),-999)</f>
        <v>0.178954</v>
      </c>
      <c r="M56" s="9">
        <f>Raw!Q56</f>
        <v>0.92381599999999997</v>
      </c>
      <c r="N56" s="9">
        <f>IF(Raw!$G56&gt;$C$8,IF(Raw!$Q56&gt;$C$8,IF(Raw!$N56&gt;$C$9,IF(Raw!$N56&lt;$A$9,IF(Raw!$X56&gt;$C$9,IF(Raw!$X56&lt;$A$9,Raw!V56,-999),-999),-999),-999),-999),-999)</f>
        <v>405.3</v>
      </c>
      <c r="O56" s="9">
        <f>IF(Raw!$G56&gt;$C$8,IF(Raw!$Q56&gt;$C$8,IF(Raw!$N56&gt;$C$9,IF(Raw!$N56&lt;$A$9,IF(Raw!$X56&gt;$C$9,IF(Raw!$X56&lt;$A$9,Raw!W56,-999),-999),-999),-999),-999),-999)</f>
        <v>1.0000000000000001E-5</v>
      </c>
      <c r="P56" s="9">
        <f>IF(Raw!$G56&gt;$C$8,IF(Raw!$Q56&gt;$C$8,IF(Raw!$N56&gt;$C$9,IF(Raw!$N56&lt;$A$9,IF(Raw!$X56&gt;$C$9,IF(Raw!$X56&lt;$A$9,Raw!X56,-999),-999),-999),-999),-999),-999)</f>
        <v>392</v>
      </c>
      <c r="R56" s="9">
        <f t="shared" si="4"/>
        <v>6.3455999999999985E-2</v>
      </c>
      <c r="S56" s="9">
        <f t="shared" si="5"/>
        <v>0.33345069127329852</v>
      </c>
      <c r="T56" s="9">
        <f t="shared" si="6"/>
        <v>7.3094000000000006E-2</v>
      </c>
      <c r="U56" s="9">
        <f t="shared" si="7"/>
        <v>0.40845133386233334</v>
      </c>
      <c r="V56" s="15">
        <f t="shared" si="0"/>
        <v>7.3281662999999997E-2</v>
      </c>
      <c r="X56" s="11">
        <f t="shared" si="8"/>
        <v>6.5678199999999984E+19</v>
      </c>
      <c r="Y56" s="11">
        <f t="shared" si="9"/>
        <v>3.9829999999999995E-18</v>
      </c>
      <c r="Z56" s="11">
        <f t="shared" si="10"/>
        <v>5.5899999999999993E-4</v>
      </c>
      <c r="AA56" s="16">
        <f t="shared" si="11"/>
        <v>0.12757650723844854</v>
      </c>
      <c r="AB56" s="9">
        <f t="shared" si="1"/>
        <v>0.11518507722008715</v>
      </c>
      <c r="AC56" s="9">
        <f t="shared" si="2"/>
        <v>0.87242349276155151</v>
      </c>
      <c r="AD56" s="15">
        <f t="shared" si="3"/>
        <v>228.22273209024789</v>
      </c>
      <c r="AE56" s="3">
        <f t="shared" si="12"/>
        <v>479.55319999999983</v>
      </c>
      <c r="AF56" s="2">
        <f t="shared" si="13"/>
        <v>0.25</v>
      </c>
      <c r="AG56" s="9">
        <f t="shared" si="14"/>
        <v>7.1706061030744395E-2</v>
      </c>
      <c r="AH56" s="2">
        <f t="shared" si="15"/>
        <v>3.4698189756298428</v>
      </c>
    </row>
    <row r="57" spans="1:34">
      <c r="A57" s="1">
        <f>Raw!A57</f>
        <v>44</v>
      </c>
      <c r="B57" s="14">
        <f>Raw!B57</f>
        <v>0.53767361111111112</v>
      </c>
      <c r="C57" s="15">
        <f>Raw!C57</f>
        <v>31.1</v>
      </c>
      <c r="D57" s="15">
        <f>IF(C57&gt;0.5,Raw!D57*D$11,-999)</f>
        <v>104.7</v>
      </c>
      <c r="E57" s="9">
        <f>IF(Raw!$G57&gt;$C$8,IF(Raw!$Q57&gt;$C$8,IF(Raw!$N57&gt;$C$9,IF(Raw!$N57&lt;$A$9,IF(Raw!$X57&gt;$C$9,IF(Raw!$X57&lt;$A$9,Raw!H57,-999),-999),-999),-999),-999),-999)</f>
        <v>0.134854</v>
      </c>
      <c r="F57" s="9">
        <f>IF(Raw!$G57&gt;$C$8,IF(Raw!$Q57&gt;$C$8,IF(Raw!$N57&gt;$C$9,IF(Raw!$N57&lt;$A$9,IF(Raw!$X57&gt;$C$9,IF(Raw!$X57&lt;$A$9,Raw!I57,-999),-999),-999),-999),-999),-999)</f>
        <v>0.20661099999999999</v>
      </c>
      <c r="G57" s="9">
        <f>Raw!G57</f>
        <v>0.95833900000000005</v>
      </c>
      <c r="H57" s="9">
        <f>IF(Raw!$G57&gt;$C$8,IF(Raw!$Q57&gt;$C$8,IF(Raw!$N57&gt;$C$9,IF(Raw!$N57&lt;$A$9,IF(Raw!$X57&gt;$C$9,IF(Raw!$X57&lt;$A$9,Raw!L57,-999),-999),-999),-999),-999),-999)</f>
        <v>445.1</v>
      </c>
      <c r="I57" s="9">
        <f>IF(Raw!$G57&gt;$C$8,IF(Raw!$Q57&gt;$C$8,IF(Raw!$N57&gt;$C$9,IF(Raw!$N57&lt;$A$9,IF(Raw!$X57&gt;$C$9,IF(Raw!$X57&lt;$A$9,Raw!M57,-999),-999),-999),-999),-999),-999)</f>
        <v>0.123408</v>
      </c>
      <c r="J57" s="9">
        <f>IF(Raw!$G57&gt;$C$8,IF(Raw!$Q57&gt;$C$8,IF(Raw!$N57&gt;$C$9,IF(Raw!$N57&lt;$A$9,IF(Raw!$X57&gt;$C$9,IF(Raw!$X57&lt;$A$9,Raw!N57,-999),-999),-999),-999),-999),-999)</f>
        <v>398</v>
      </c>
      <c r="K57" s="9">
        <f>IF(Raw!$G57&gt;$C$8,IF(Raw!$Q57&gt;$C$8,IF(Raw!$N57&gt;$C$9,IF(Raw!$N57&lt;$A$9,IF(Raw!$X57&gt;$C$9,IF(Raw!$X57&lt;$A$9,Raw!R57,-999),-999),-999),-999),-999),-999)</f>
        <v>0.10854</v>
      </c>
      <c r="L57" s="9">
        <f>IF(Raw!$G57&gt;$C$8,IF(Raw!$Q57&gt;$C$8,IF(Raw!$N57&gt;$C$9,IF(Raw!$N57&lt;$A$9,IF(Raw!$X57&gt;$C$9,IF(Raw!$X57&lt;$A$9,Raw!S57,-999),-999),-999),-999),-999),-999)</f>
        <v>0.18716099999999999</v>
      </c>
      <c r="M57" s="9">
        <f>Raw!Q57</f>
        <v>0.94348500000000002</v>
      </c>
      <c r="N57" s="9">
        <f>IF(Raw!$G57&gt;$C$8,IF(Raw!$Q57&gt;$C$8,IF(Raw!$N57&gt;$C$9,IF(Raw!$N57&lt;$A$9,IF(Raw!$X57&gt;$C$9,IF(Raw!$X57&lt;$A$9,Raw!V57,-999),-999),-999),-999),-999),-999)</f>
        <v>359.8</v>
      </c>
      <c r="O57" s="9">
        <f>IF(Raw!$G57&gt;$C$8,IF(Raw!$Q57&gt;$C$8,IF(Raw!$N57&gt;$C$9,IF(Raw!$N57&lt;$A$9,IF(Raw!$X57&gt;$C$9,IF(Raw!$X57&lt;$A$9,Raw!W57,-999),-999),-999),-999),-999),-999)</f>
        <v>6.0000000000000002E-6</v>
      </c>
      <c r="P57" s="9">
        <f>IF(Raw!$G57&gt;$C$8,IF(Raw!$Q57&gt;$C$8,IF(Raw!$N57&gt;$C$9,IF(Raw!$N57&lt;$A$9,IF(Raw!$X57&gt;$C$9,IF(Raw!$X57&lt;$A$9,Raw!X57,-999),-999),-999),-999),-999),-999)</f>
        <v>442</v>
      </c>
      <c r="R57" s="9">
        <f t="shared" si="4"/>
        <v>7.1756999999999987E-2</v>
      </c>
      <c r="S57" s="9">
        <f t="shared" si="5"/>
        <v>0.34730483856135441</v>
      </c>
      <c r="T57" s="9">
        <f t="shared" si="6"/>
        <v>7.8620999999999996E-2</v>
      </c>
      <c r="U57" s="9">
        <f t="shared" si="7"/>
        <v>0.42007148925256865</v>
      </c>
      <c r="V57" s="15">
        <f t="shared" si="0"/>
        <v>7.6642429499999998E-2</v>
      </c>
      <c r="X57" s="11">
        <f t="shared" si="8"/>
        <v>6.3029399999999984E+19</v>
      </c>
      <c r="Y57" s="11">
        <f t="shared" si="9"/>
        <v>4.4509999999999997E-18</v>
      </c>
      <c r="Z57" s="11">
        <f t="shared" si="10"/>
        <v>3.9799999999999997E-4</v>
      </c>
      <c r="AA57" s="16">
        <f t="shared" si="11"/>
        <v>0.10044151269433349</v>
      </c>
      <c r="AB57" s="9">
        <f t="shared" si="1"/>
        <v>0.11643681216954119</v>
      </c>
      <c r="AC57" s="9">
        <f t="shared" si="2"/>
        <v>0.89955848730566657</v>
      </c>
      <c r="AD57" s="15">
        <f t="shared" si="3"/>
        <v>252.36560978475754</v>
      </c>
      <c r="AE57" s="3">
        <f t="shared" si="12"/>
        <v>535.90039999999976</v>
      </c>
      <c r="AF57" s="2">
        <f t="shared" si="13"/>
        <v>0.25</v>
      </c>
      <c r="AG57" s="9">
        <f t="shared" si="14"/>
        <v>8.1547382721858228E-2</v>
      </c>
      <c r="AH57" s="2">
        <f t="shared" si="15"/>
        <v>3.9460354105901083</v>
      </c>
    </row>
    <row r="58" spans="1:34">
      <c r="A58" s="1">
        <f>Raw!A58</f>
        <v>45</v>
      </c>
      <c r="B58" s="14">
        <f>Raw!B58</f>
        <v>0.53773148148148142</v>
      </c>
      <c r="C58" s="15">
        <f>Raw!C58</f>
        <v>32.200000000000003</v>
      </c>
      <c r="D58" s="15">
        <f>IF(C58&gt;0.5,Raw!D58*D$11,-999)</f>
        <v>101.1</v>
      </c>
      <c r="E58" s="9">
        <f>IF(Raw!$G58&gt;$C$8,IF(Raw!$Q58&gt;$C$8,IF(Raw!$N58&gt;$C$9,IF(Raw!$N58&lt;$A$9,IF(Raw!$X58&gt;$C$9,IF(Raw!$X58&lt;$A$9,Raw!H58,-999),-999),-999),-999),-999),-999)</f>
        <v>0.13728599999999999</v>
      </c>
      <c r="F58" s="9">
        <f>IF(Raw!$G58&gt;$C$8,IF(Raw!$Q58&gt;$C$8,IF(Raw!$N58&gt;$C$9,IF(Raw!$N58&lt;$A$9,IF(Raw!$X58&gt;$C$9,IF(Raw!$X58&lt;$A$9,Raw!I58,-999),-999),-999),-999),-999),-999)</f>
        <v>0.20741599999999999</v>
      </c>
      <c r="G58" s="9">
        <f>Raw!G58</f>
        <v>0.95407799999999998</v>
      </c>
      <c r="H58" s="9">
        <f>IF(Raw!$G58&gt;$C$8,IF(Raw!$Q58&gt;$C$8,IF(Raw!$N58&gt;$C$9,IF(Raw!$N58&lt;$A$9,IF(Raw!$X58&gt;$C$9,IF(Raw!$X58&lt;$A$9,Raw!L58,-999),-999),-999),-999),-999),-999)</f>
        <v>434.2</v>
      </c>
      <c r="I58" s="9">
        <f>IF(Raw!$G58&gt;$C$8,IF(Raw!$Q58&gt;$C$8,IF(Raw!$N58&gt;$C$9,IF(Raw!$N58&lt;$A$9,IF(Raw!$X58&gt;$C$9,IF(Raw!$X58&lt;$A$9,Raw!M58,-999),-999),-999),-999),-999),-999)</f>
        <v>2.2499999999999999E-2</v>
      </c>
      <c r="J58" s="9">
        <f>IF(Raw!$G58&gt;$C$8,IF(Raw!$Q58&gt;$C$8,IF(Raw!$N58&gt;$C$9,IF(Raw!$N58&lt;$A$9,IF(Raw!$X58&gt;$C$9,IF(Raw!$X58&lt;$A$9,Raw!N58,-999),-999),-999),-999),-999),-999)</f>
        <v>446</v>
      </c>
      <c r="K58" s="9">
        <f>IF(Raw!$G58&gt;$C$8,IF(Raw!$Q58&gt;$C$8,IF(Raw!$N58&gt;$C$9,IF(Raw!$N58&lt;$A$9,IF(Raw!$X58&gt;$C$9,IF(Raw!$X58&lt;$A$9,Raw!R58,-999),-999),-999),-999),-999),-999)</f>
        <v>0.108419</v>
      </c>
      <c r="L58" s="9">
        <f>IF(Raw!$G58&gt;$C$8,IF(Raw!$Q58&gt;$C$8,IF(Raw!$N58&gt;$C$9,IF(Raw!$N58&lt;$A$9,IF(Raw!$X58&gt;$C$9,IF(Raw!$X58&lt;$A$9,Raw!S58,-999),-999),-999),-999),-999),-999)</f>
        <v>0.19533800000000001</v>
      </c>
      <c r="M58" s="9">
        <f>Raw!Q58</f>
        <v>0.96419500000000002</v>
      </c>
      <c r="N58" s="9">
        <f>IF(Raw!$G58&gt;$C$8,IF(Raw!$Q58&gt;$C$8,IF(Raw!$N58&gt;$C$9,IF(Raw!$N58&lt;$A$9,IF(Raw!$X58&gt;$C$9,IF(Raw!$X58&lt;$A$9,Raw!V58,-999),-999),-999),-999),-999),-999)</f>
        <v>418.8</v>
      </c>
      <c r="O58" s="9">
        <f>IF(Raw!$G58&gt;$C$8,IF(Raw!$Q58&gt;$C$8,IF(Raw!$N58&gt;$C$9,IF(Raw!$N58&lt;$A$9,IF(Raw!$X58&gt;$C$9,IF(Raw!$X58&lt;$A$9,Raw!W58,-999),-999),-999),-999),-999),-999)</f>
        <v>1.2E-5</v>
      </c>
      <c r="P58" s="9">
        <f>IF(Raw!$G58&gt;$C$8,IF(Raw!$Q58&gt;$C$8,IF(Raw!$N58&gt;$C$9,IF(Raw!$N58&lt;$A$9,IF(Raw!$X58&gt;$C$9,IF(Raw!$X58&lt;$A$9,Raw!X58,-999),-999),-999),-999),-999),-999)</f>
        <v>577</v>
      </c>
      <c r="R58" s="9">
        <f t="shared" si="4"/>
        <v>7.0129999999999998E-2</v>
      </c>
      <c r="S58" s="9">
        <f t="shared" si="5"/>
        <v>0.33811277818490376</v>
      </c>
      <c r="T58" s="9">
        <f t="shared" si="6"/>
        <v>8.691900000000001E-2</v>
      </c>
      <c r="U58" s="9">
        <f t="shared" si="7"/>
        <v>0.44496718508431543</v>
      </c>
      <c r="V58" s="15">
        <f t="shared" si="0"/>
        <v>7.9990910999999998E-2</v>
      </c>
      <c r="X58" s="11">
        <f t="shared" si="8"/>
        <v>6.0862199999999992E+19</v>
      </c>
      <c r="Y58" s="11">
        <f t="shared" si="9"/>
        <v>4.3419999999999997E-18</v>
      </c>
      <c r="Z58" s="11">
        <f t="shared" si="10"/>
        <v>4.46E-4</v>
      </c>
      <c r="AA58" s="16">
        <f t="shared" si="11"/>
        <v>0.1054348750443037</v>
      </c>
      <c r="AB58" s="9">
        <f t="shared" si="1"/>
        <v>0.11758329390397583</v>
      </c>
      <c r="AC58" s="9">
        <f t="shared" si="2"/>
        <v>0.8945651249556964</v>
      </c>
      <c r="AD58" s="15">
        <f t="shared" si="3"/>
        <v>236.40106512175717</v>
      </c>
      <c r="AE58" s="3">
        <f t="shared" si="12"/>
        <v>522.77679999999987</v>
      </c>
      <c r="AF58" s="2">
        <f t="shared" si="13"/>
        <v>0.25</v>
      </c>
      <c r="AG58" s="9">
        <f t="shared" si="14"/>
        <v>8.0915935767817096E-2</v>
      </c>
      <c r="AH58" s="2">
        <f t="shared" si="15"/>
        <v>3.9154800211050249</v>
      </c>
    </row>
    <row r="59" spans="1:34">
      <c r="A59" s="1">
        <f>Raw!A59</f>
        <v>46</v>
      </c>
      <c r="B59" s="14">
        <f>Raw!B59</f>
        <v>0.53778935185185184</v>
      </c>
      <c r="C59" s="15">
        <f>Raw!C59</f>
        <v>33.1</v>
      </c>
      <c r="D59" s="15">
        <f>IF(C59&gt;0.5,Raw!D59*D$11,-999)</f>
        <v>99.4</v>
      </c>
      <c r="E59" s="9">
        <f>IF(Raw!$G59&gt;$C$8,IF(Raw!$Q59&gt;$C$8,IF(Raw!$N59&gt;$C$9,IF(Raw!$N59&lt;$A$9,IF(Raw!$X59&gt;$C$9,IF(Raw!$X59&lt;$A$9,Raw!H59,-999),-999),-999),-999),-999),-999)</f>
        <v>0.13955200000000001</v>
      </c>
      <c r="F59" s="9">
        <f>IF(Raw!$G59&gt;$C$8,IF(Raw!$Q59&gt;$C$8,IF(Raw!$N59&gt;$C$9,IF(Raw!$N59&lt;$A$9,IF(Raw!$X59&gt;$C$9,IF(Raw!$X59&lt;$A$9,Raw!I59,-999),-999),-999),-999),-999),-999)</f>
        <v>0.21323700000000001</v>
      </c>
      <c r="G59" s="9">
        <f>Raw!G59</f>
        <v>0.95419200000000004</v>
      </c>
      <c r="H59" s="9">
        <f>IF(Raw!$G59&gt;$C$8,IF(Raw!$Q59&gt;$C$8,IF(Raw!$N59&gt;$C$9,IF(Raw!$N59&lt;$A$9,IF(Raw!$X59&gt;$C$9,IF(Raw!$X59&lt;$A$9,Raw!L59,-999),-999),-999),-999),-999),-999)</f>
        <v>428.2</v>
      </c>
      <c r="I59" s="9">
        <f>IF(Raw!$G59&gt;$C$8,IF(Raw!$Q59&gt;$C$8,IF(Raw!$N59&gt;$C$9,IF(Raw!$N59&lt;$A$9,IF(Raw!$X59&gt;$C$9,IF(Raw!$X59&lt;$A$9,Raw!M59,-999),-999),-999),-999),-999),-999)</f>
        <v>1.56E-4</v>
      </c>
      <c r="J59" s="9">
        <f>IF(Raw!$G59&gt;$C$8,IF(Raw!$Q59&gt;$C$8,IF(Raw!$N59&gt;$C$9,IF(Raw!$N59&lt;$A$9,IF(Raw!$X59&gt;$C$9,IF(Raw!$X59&lt;$A$9,Raw!N59,-999),-999),-999),-999),-999),-999)</f>
        <v>557</v>
      </c>
      <c r="K59" s="9">
        <f>IF(Raw!$G59&gt;$C$8,IF(Raw!$Q59&gt;$C$8,IF(Raw!$N59&gt;$C$9,IF(Raw!$N59&lt;$A$9,IF(Raw!$X59&gt;$C$9,IF(Raw!$X59&lt;$A$9,Raw!R59,-999),-999),-999),-999),-999),-999)</f>
        <v>0.109223</v>
      </c>
      <c r="L59" s="9">
        <f>IF(Raw!$G59&gt;$C$8,IF(Raw!$Q59&gt;$C$8,IF(Raw!$N59&gt;$C$9,IF(Raw!$N59&lt;$A$9,IF(Raw!$X59&gt;$C$9,IF(Raw!$X59&lt;$A$9,Raw!S59,-999),-999),-999),-999),-999),-999)</f>
        <v>0.19783700000000001</v>
      </c>
      <c r="M59" s="9">
        <f>Raw!Q59</f>
        <v>0.96238100000000004</v>
      </c>
      <c r="N59" s="9">
        <f>IF(Raw!$G59&gt;$C$8,IF(Raw!$Q59&gt;$C$8,IF(Raw!$N59&gt;$C$9,IF(Raw!$N59&lt;$A$9,IF(Raw!$X59&gt;$C$9,IF(Raw!$X59&lt;$A$9,Raw!V59,-999),-999),-999),-999),-999),-999)</f>
        <v>408.2</v>
      </c>
      <c r="O59" s="9">
        <f>IF(Raw!$G59&gt;$C$8,IF(Raw!$Q59&gt;$C$8,IF(Raw!$N59&gt;$C$9,IF(Raw!$N59&lt;$A$9,IF(Raw!$X59&gt;$C$9,IF(Raw!$X59&lt;$A$9,Raw!W59,-999),-999),-999),-999),-999),-999)</f>
        <v>3.4139999999999999E-3</v>
      </c>
      <c r="P59" s="9">
        <f>IF(Raw!$G59&gt;$C$8,IF(Raw!$Q59&gt;$C$8,IF(Raw!$N59&gt;$C$9,IF(Raw!$N59&lt;$A$9,IF(Raw!$X59&gt;$C$9,IF(Raw!$X59&lt;$A$9,Raw!X59,-999),-999),-999),-999),-999),-999)</f>
        <v>558</v>
      </c>
      <c r="R59" s="9">
        <f t="shared" si="4"/>
        <v>7.3685E-2</v>
      </c>
      <c r="S59" s="9">
        <f t="shared" si="5"/>
        <v>0.34555447694349478</v>
      </c>
      <c r="T59" s="9">
        <f t="shared" si="6"/>
        <v>8.8614000000000012E-2</v>
      </c>
      <c r="U59" s="9">
        <f t="shared" si="7"/>
        <v>0.4479141919863322</v>
      </c>
      <c r="V59" s="15">
        <f t="shared" si="0"/>
        <v>8.1014251499999995E-2</v>
      </c>
      <c r="X59" s="11">
        <f t="shared" si="8"/>
        <v>5.98388E+19</v>
      </c>
      <c r="Y59" s="11">
        <f t="shared" si="9"/>
        <v>4.282E-18</v>
      </c>
      <c r="Z59" s="11">
        <f t="shared" si="10"/>
        <v>5.5699999999999999E-4</v>
      </c>
      <c r="AA59" s="16">
        <f t="shared" si="11"/>
        <v>0.12489496141551401</v>
      </c>
      <c r="AB59" s="9">
        <f t="shared" si="1"/>
        <v>0.12029044211087436</v>
      </c>
      <c r="AC59" s="9">
        <f t="shared" si="2"/>
        <v>0.87510503858448596</v>
      </c>
      <c r="AD59" s="15">
        <f t="shared" si="3"/>
        <v>224.22793790936089</v>
      </c>
      <c r="AE59" s="3">
        <f t="shared" si="12"/>
        <v>515.55279999999982</v>
      </c>
      <c r="AF59" s="2">
        <f t="shared" si="13"/>
        <v>0.25</v>
      </c>
      <c r="AG59" s="9">
        <f t="shared" si="14"/>
        <v>7.7257596638025269E-2</v>
      </c>
      <c r="AH59" s="2">
        <f t="shared" si="15"/>
        <v>3.7384548945066145</v>
      </c>
    </row>
    <row r="60" spans="1:34">
      <c r="A60" s="1">
        <f>Raw!A60</f>
        <v>47</v>
      </c>
      <c r="B60" s="14">
        <f>Raw!B60</f>
        <v>0.53784722222222225</v>
      </c>
      <c r="C60" s="15">
        <f>Raw!C60</f>
        <v>34.1</v>
      </c>
      <c r="D60" s="15">
        <f>IF(C60&gt;0.5,Raw!D60*D$11,-999)</f>
        <v>97.6</v>
      </c>
      <c r="E60" s="9">
        <f>IF(Raw!$G60&gt;$C$8,IF(Raw!$Q60&gt;$C$8,IF(Raw!$N60&gt;$C$9,IF(Raw!$N60&lt;$A$9,IF(Raw!$X60&gt;$C$9,IF(Raw!$X60&lt;$A$9,Raw!H60,-999),-999),-999),-999),-999),-999)</f>
        <v>0.151168</v>
      </c>
      <c r="F60" s="9">
        <f>IF(Raw!$G60&gt;$C$8,IF(Raw!$Q60&gt;$C$8,IF(Raw!$N60&gt;$C$9,IF(Raw!$N60&lt;$A$9,IF(Raw!$X60&gt;$C$9,IF(Raw!$X60&lt;$A$9,Raw!I60,-999),-999),-999),-999),-999),-999)</f>
        <v>0.223246</v>
      </c>
      <c r="G60" s="9">
        <f>Raw!G60</f>
        <v>0.93795700000000004</v>
      </c>
      <c r="H60" s="9">
        <f>IF(Raw!$G60&gt;$C$8,IF(Raw!$Q60&gt;$C$8,IF(Raw!$N60&gt;$C$9,IF(Raw!$N60&lt;$A$9,IF(Raw!$X60&gt;$C$9,IF(Raw!$X60&lt;$A$9,Raw!L60,-999),-999),-999),-999),-999),-999)</f>
        <v>405.3</v>
      </c>
      <c r="I60" s="9">
        <f>IF(Raw!$G60&gt;$C$8,IF(Raw!$Q60&gt;$C$8,IF(Raw!$N60&gt;$C$9,IF(Raw!$N60&lt;$A$9,IF(Raw!$X60&gt;$C$9,IF(Raw!$X60&lt;$A$9,Raw!M60,-999),-999),-999),-999),-999),-999)</f>
        <v>0.15431800000000001</v>
      </c>
      <c r="J60" s="9">
        <f>IF(Raw!$G60&gt;$C$8,IF(Raw!$Q60&gt;$C$8,IF(Raw!$N60&gt;$C$9,IF(Raw!$N60&lt;$A$9,IF(Raw!$X60&gt;$C$9,IF(Raw!$X60&lt;$A$9,Raw!N60,-999),-999),-999),-999),-999),-999)</f>
        <v>407</v>
      </c>
      <c r="K60" s="9">
        <f>IF(Raw!$G60&gt;$C$8,IF(Raw!$Q60&gt;$C$8,IF(Raw!$N60&gt;$C$9,IF(Raw!$N60&lt;$A$9,IF(Raw!$X60&gt;$C$9,IF(Raw!$X60&lt;$A$9,Raw!R60,-999),-999),-999),-999),-999),-999)</f>
        <v>0.12611900000000001</v>
      </c>
      <c r="L60" s="9">
        <f>IF(Raw!$G60&gt;$C$8,IF(Raw!$Q60&gt;$C$8,IF(Raw!$N60&gt;$C$9,IF(Raw!$N60&lt;$A$9,IF(Raw!$X60&gt;$C$9,IF(Raw!$X60&lt;$A$9,Raw!S60,-999),-999),-999),-999),-999),-999)</f>
        <v>0.217199</v>
      </c>
      <c r="M60" s="9">
        <f>Raw!Q60</f>
        <v>0.95881099999999997</v>
      </c>
      <c r="N60" s="9">
        <f>IF(Raw!$G60&gt;$C$8,IF(Raw!$Q60&gt;$C$8,IF(Raw!$N60&gt;$C$9,IF(Raw!$N60&lt;$A$9,IF(Raw!$X60&gt;$C$9,IF(Raw!$X60&lt;$A$9,Raw!V60,-999),-999),-999),-999),-999),-999)</f>
        <v>357.9</v>
      </c>
      <c r="O60" s="9">
        <f>IF(Raw!$G60&gt;$C$8,IF(Raw!$Q60&gt;$C$8,IF(Raw!$N60&gt;$C$9,IF(Raw!$N60&lt;$A$9,IF(Raw!$X60&gt;$C$9,IF(Raw!$X60&lt;$A$9,Raw!W60,-999),-999),-999),-999),-999),-999)</f>
        <v>9.0000000000000002E-6</v>
      </c>
      <c r="P60" s="9">
        <f>IF(Raw!$G60&gt;$C$8,IF(Raw!$Q60&gt;$C$8,IF(Raw!$N60&gt;$C$9,IF(Raw!$N60&lt;$A$9,IF(Raw!$X60&gt;$C$9,IF(Raw!$X60&lt;$A$9,Raw!X60,-999),-999),-999),-999),-999),-999)</f>
        <v>564</v>
      </c>
      <c r="R60" s="9">
        <f t="shared" si="4"/>
        <v>7.2078000000000003E-2</v>
      </c>
      <c r="S60" s="9">
        <f t="shared" si="5"/>
        <v>0.32286356754432333</v>
      </c>
      <c r="T60" s="9">
        <f t="shared" si="6"/>
        <v>9.1079999999999994E-2</v>
      </c>
      <c r="U60" s="9">
        <f t="shared" si="7"/>
        <v>0.41933894723272203</v>
      </c>
      <c r="V60" s="15">
        <f t="shared" si="0"/>
        <v>8.8942990499999999E-2</v>
      </c>
      <c r="X60" s="11">
        <f t="shared" si="8"/>
        <v>5.8755199999999984E+19</v>
      </c>
      <c r="Y60" s="11">
        <f t="shared" si="9"/>
        <v>4.0529999999999999E-18</v>
      </c>
      <c r="Z60" s="11">
        <f t="shared" si="10"/>
        <v>4.0699999999999997E-4</v>
      </c>
      <c r="AA60" s="16">
        <f t="shared" si="11"/>
        <v>8.8357215469949665E-2</v>
      </c>
      <c r="AB60" s="9">
        <f t="shared" si="1"/>
        <v>0.13416657518500302</v>
      </c>
      <c r="AC60" s="9">
        <f t="shared" si="2"/>
        <v>0.91164278453005032</v>
      </c>
      <c r="AD60" s="15">
        <f t="shared" si="3"/>
        <v>217.09389550356187</v>
      </c>
      <c r="AE60" s="3">
        <f t="shared" si="12"/>
        <v>487.98119999999983</v>
      </c>
      <c r="AF60" s="2">
        <f t="shared" si="13"/>
        <v>0.25</v>
      </c>
      <c r="AG60" s="9">
        <f t="shared" si="14"/>
        <v>7.0027635070087843E-2</v>
      </c>
      <c r="AH60" s="2">
        <f t="shared" si="15"/>
        <v>3.3886008168889958</v>
      </c>
    </row>
    <row r="61" spans="1:34">
      <c r="A61" s="1">
        <f>Raw!A61</f>
        <v>48</v>
      </c>
      <c r="B61" s="14">
        <f>Raw!B61</f>
        <v>0.53789351851851852</v>
      </c>
      <c r="C61" s="15">
        <f>Raw!C61</f>
        <v>35.5</v>
      </c>
      <c r="D61" s="15">
        <f>IF(C61&gt;0.5,Raw!D61*D$11,-999)</f>
        <v>91.5</v>
      </c>
      <c r="E61" s="9">
        <f>IF(Raw!$G61&gt;$C$8,IF(Raw!$Q61&gt;$C$8,IF(Raw!$N61&gt;$C$9,IF(Raw!$N61&lt;$A$9,IF(Raw!$X61&gt;$C$9,IF(Raw!$X61&lt;$A$9,Raw!H61,-999),-999),-999),-999),-999),-999)</f>
        <v>0.15484100000000001</v>
      </c>
      <c r="F61" s="9">
        <f>IF(Raw!$G61&gt;$C$8,IF(Raw!$Q61&gt;$C$8,IF(Raw!$N61&gt;$C$9,IF(Raw!$N61&lt;$A$9,IF(Raw!$X61&gt;$C$9,IF(Raw!$X61&lt;$A$9,Raw!I61,-999),-999),-999),-999),-999),-999)</f>
        <v>0.23682700000000001</v>
      </c>
      <c r="G61" s="9">
        <f>Raw!G61</f>
        <v>0.94569800000000004</v>
      </c>
      <c r="H61" s="9">
        <f>IF(Raw!$G61&gt;$C$8,IF(Raw!$Q61&gt;$C$8,IF(Raw!$N61&gt;$C$9,IF(Raw!$N61&lt;$A$9,IF(Raw!$X61&gt;$C$9,IF(Raw!$X61&lt;$A$9,Raw!L61,-999),-999),-999),-999),-999),-999)</f>
        <v>404.5</v>
      </c>
      <c r="I61" s="9">
        <f>IF(Raw!$G61&gt;$C$8,IF(Raw!$Q61&gt;$C$8,IF(Raw!$N61&gt;$C$9,IF(Raw!$N61&lt;$A$9,IF(Raw!$X61&gt;$C$9,IF(Raw!$X61&lt;$A$9,Raw!M61,-999),-999),-999),-999),-999),-999)</f>
        <v>1.9671999999999999E-2</v>
      </c>
      <c r="J61" s="9">
        <f>IF(Raw!$G61&gt;$C$8,IF(Raw!$Q61&gt;$C$8,IF(Raw!$N61&gt;$C$9,IF(Raw!$N61&lt;$A$9,IF(Raw!$X61&gt;$C$9,IF(Raw!$X61&lt;$A$9,Raw!N61,-999),-999),-999),-999),-999),-999)</f>
        <v>429</v>
      </c>
      <c r="K61" s="9">
        <f>IF(Raw!$G61&gt;$C$8,IF(Raw!$Q61&gt;$C$8,IF(Raw!$N61&gt;$C$9,IF(Raw!$N61&lt;$A$9,IF(Raw!$X61&gt;$C$9,IF(Raw!$X61&lt;$A$9,Raw!R61,-999),-999),-999),-999),-999),-999)</f>
        <v>0.11676499999999999</v>
      </c>
      <c r="L61" s="9">
        <f>IF(Raw!$G61&gt;$C$8,IF(Raw!$Q61&gt;$C$8,IF(Raw!$N61&gt;$C$9,IF(Raw!$N61&lt;$A$9,IF(Raw!$X61&gt;$C$9,IF(Raw!$X61&lt;$A$9,Raw!S61,-999),-999),-999),-999),-999),-999)</f>
        <v>0.21327699999999999</v>
      </c>
      <c r="M61" s="9">
        <f>Raw!Q61</f>
        <v>0.97548699999999999</v>
      </c>
      <c r="N61" s="9">
        <f>IF(Raw!$G61&gt;$C$8,IF(Raw!$Q61&gt;$C$8,IF(Raw!$N61&gt;$C$9,IF(Raw!$N61&lt;$A$9,IF(Raw!$X61&gt;$C$9,IF(Raw!$X61&lt;$A$9,Raw!V61,-999),-999),-999),-999),-999),-999)</f>
        <v>387.6</v>
      </c>
      <c r="O61" s="9">
        <f>IF(Raw!$G61&gt;$C$8,IF(Raw!$Q61&gt;$C$8,IF(Raw!$N61&gt;$C$9,IF(Raw!$N61&lt;$A$9,IF(Raw!$X61&gt;$C$9,IF(Raw!$X61&lt;$A$9,Raw!W61,-999),-999),-999),-999),-999),-999)</f>
        <v>2.6999999999999999E-5</v>
      </c>
      <c r="P61" s="9">
        <f>IF(Raw!$G61&gt;$C$8,IF(Raw!$Q61&gt;$C$8,IF(Raw!$N61&gt;$C$9,IF(Raw!$N61&lt;$A$9,IF(Raw!$X61&gt;$C$9,IF(Raw!$X61&lt;$A$9,Raw!X61,-999),-999),-999),-999),-999),-999)</f>
        <v>438</v>
      </c>
      <c r="R61" s="9">
        <f t="shared" si="4"/>
        <v>8.1986000000000003E-2</v>
      </c>
      <c r="S61" s="9">
        <f t="shared" si="5"/>
        <v>0.34618519003323101</v>
      </c>
      <c r="T61" s="9">
        <f t="shared" si="6"/>
        <v>9.6512000000000001E-2</v>
      </c>
      <c r="U61" s="9">
        <f t="shared" si="7"/>
        <v>0.45251949342873354</v>
      </c>
      <c r="V61" s="15">
        <f t="shared" si="0"/>
        <v>8.7336931499999992E-2</v>
      </c>
      <c r="X61" s="11">
        <f t="shared" si="8"/>
        <v>5.5082999999999984E+19</v>
      </c>
      <c r="Y61" s="11">
        <f t="shared" si="9"/>
        <v>4.0449999999999997E-18</v>
      </c>
      <c r="Z61" s="11">
        <f t="shared" si="10"/>
        <v>4.2899999999999997E-4</v>
      </c>
      <c r="AA61" s="16">
        <f t="shared" si="11"/>
        <v>8.7246297689588415E-2</v>
      </c>
      <c r="AB61" s="9">
        <f t="shared" si="1"/>
        <v>0.12518531468261757</v>
      </c>
      <c r="AC61" s="9">
        <f t="shared" si="2"/>
        <v>0.91275370231041142</v>
      </c>
      <c r="AD61" s="15">
        <f t="shared" si="3"/>
        <v>203.37132328575387</v>
      </c>
      <c r="AE61" s="3">
        <f t="shared" si="12"/>
        <v>487.0179999999998</v>
      </c>
      <c r="AF61" s="2">
        <f t="shared" si="13"/>
        <v>0.25</v>
      </c>
      <c r="AG61" s="9">
        <f t="shared" si="14"/>
        <v>7.079191399323119E-2</v>
      </c>
      <c r="AH61" s="2">
        <f t="shared" si="15"/>
        <v>3.4255838762298194</v>
      </c>
    </row>
    <row r="62" spans="1:34">
      <c r="A62" s="1">
        <f>Raw!A62</f>
        <v>49</v>
      </c>
      <c r="B62" s="14">
        <f>Raw!B62</f>
        <v>0.53795138888888883</v>
      </c>
      <c r="C62" s="15">
        <f>Raw!C62</f>
        <v>36.1</v>
      </c>
      <c r="D62" s="15">
        <f>IF(C62&gt;0.5,Raw!D62*D$11,-999)</f>
        <v>90.6</v>
      </c>
      <c r="E62" s="9">
        <f>IF(Raw!$G62&gt;$C$8,IF(Raw!$Q62&gt;$C$8,IF(Raw!$N62&gt;$C$9,IF(Raw!$N62&lt;$A$9,IF(Raw!$X62&gt;$C$9,IF(Raw!$X62&lt;$A$9,Raw!H62,-999),-999),-999),-999),-999),-999)</f>
        <v>0.15367700000000001</v>
      </c>
      <c r="F62" s="9">
        <f>IF(Raw!$G62&gt;$C$8,IF(Raw!$Q62&gt;$C$8,IF(Raw!$N62&gt;$C$9,IF(Raw!$N62&lt;$A$9,IF(Raw!$X62&gt;$C$9,IF(Raw!$X62&lt;$A$9,Raw!I62,-999),-999),-999),-999),-999),-999)</f>
        <v>0.23183500000000001</v>
      </c>
      <c r="G62" s="9">
        <f>Raw!G62</f>
        <v>0.93535599999999997</v>
      </c>
      <c r="H62" s="9">
        <f>IF(Raw!$G62&gt;$C$8,IF(Raw!$Q62&gt;$C$8,IF(Raw!$N62&gt;$C$9,IF(Raw!$N62&lt;$A$9,IF(Raw!$X62&gt;$C$9,IF(Raw!$X62&lt;$A$9,Raw!L62,-999),-999),-999),-999),-999),-999)</f>
        <v>424.5</v>
      </c>
      <c r="I62" s="9">
        <f>IF(Raw!$G62&gt;$C$8,IF(Raw!$Q62&gt;$C$8,IF(Raw!$N62&gt;$C$9,IF(Raw!$N62&lt;$A$9,IF(Raw!$X62&gt;$C$9,IF(Raw!$X62&lt;$A$9,Raw!M62,-999),-999),-999),-999),-999),-999)</f>
        <v>0.15736700000000001</v>
      </c>
      <c r="J62" s="9">
        <f>IF(Raw!$G62&gt;$C$8,IF(Raw!$Q62&gt;$C$8,IF(Raw!$N62&gt;$C$9,IF(Raw!$N62&lt;$A$9,IF(Raw!$X62&gt;$C$9,IF(Raw!$X62&lt;$A$9,Raw!N62,-999),-999),-999),-999),-999),-999)</f>
        <v>462</v>
      </c>
      <c r="K62" s="9">
        <f>IF(Raw!$G62&gt;$C$8,IF(Raw!$Q62&gt;$C$8,IF(Raw!$N62&gt;$C$9,IF(Raw!$N62&lt;$A$9,IF(Raw!$X62&gt;$C$9,IF(Raw!$X62&lt;$A$9,Raw!R62,-999),-999),-999),-999),-999),-999)</f>
        <v>0.12094299999999999</v>
      </c>
      <c r="L62" s="9">
        <f>IF(Raw!$G62&gt;$C$8,IF(Raw!$Q62&gt;$C$8,IF(Raw!$N62&gt;$C$9,IF(Raw!$N62&lt;$A$9,IF(Raw!$X62&gt;$C$9,IF(Raw!$X62&lt;$A$9,Raw!S62,-999),-999),-999),-999),-999),-999)</f>
        <v>0.21219099999999999</v>
      </c>
      <c r="M62" s="9">
        <f>Raw!Q62</f>
        <v>0.97346200000000005</v>
      </c>
      <c r="N62" s="9">
        <f>IF(Raw!$G62&gt;$C$8,IF(Raw!$Q62&gt;$C$8,IF(Raw!$N62&gt;$C$9,IF(Raw!$N62&lt;$A$9,IF(Raw!$X62&gt;$C$9,IF(Raw!$X62&lt;$A$9,Raw!V62,-999),-999),-999),-999),-999),-999)</f>
        <v>448.7</v>
      </c>
      <c r="O62" s="9">
        <f>IF(Raw!$G62&gt;$C$8,IF(Raw!$Q62&gt;$C$8,IF(Raw!$N62&gt;$C$9,IF(Raw!$N62&lt;$A$9,IF(Raw!$X62&gt;$C$9,IF(Raw!$X62&lt;$A$9,Raw!W62,-999),-999),-999),-999),-999),-999)</f>
        <v>0.16044800000000001</v>
      </c>
      <c r="P62" s="9">
        <f>IF(Raw!$G62&gt;$C$8,IF(Raw!$Q62&gt;$C$8,IF(Raw!$N62&gt;$C$9,IF(Raw!$N62&lt;$A$9,IF(Raw!$X62&gt;$C$9,IF(Raw!$X62&lt;$A$9,Raw!X62,-999),-999),-999),-999),-999),-999)</f>
        <v>375</v>
      </c>
      <c r="R62" s="9">
        <f t="shared" si="4"/>
        <v>7.8158000000000005E-2</v>
      </c>
      <c r="S62" s="9">
        <f t="shared" si="5"/>
        <v>0.33712769857873054</v>
      </c>
      <c r="T62" s="9">
        <f t="shared" si="6"/>
        <v>9.1247999999999996E-2</v>
      </c>
      <c r="U62" s="9">
        <f t="shared" si="7"/>
        <v>0.43002766375576723</v>
      </c>
      <c r="V62" s="15">
        <f t="shared" si="0"/>
        <v>8.6892214499999995E-2</v>
      </c>
      <c r="X62" s="11">
        <f t="shared" si="8"/>
        <v>5.4541199999999992E+19</v>
      </c>
      <c r="Y62" s="11">
        <f t="shared" si="9"/>
        <v>4.2450000000000001E-18</v>
      </c>
      <c r="Z62" s="11">
        <f t="shared" si="10"/>
        <v>4.6199999999999995E-4</v>
      </c>
      <c r="AA62" s="16">
        <f t="shared" si="11"/>
        <v>9.6629606750233576E-2</v>
      </c>
      <c r="AB62" s="9">
        <f t="shared" si="1"/>
        <v>0.12976025835674532</v>
      </c>
      <c r="AC62" s="9">
        <f t="shared" si="2"/>
        <v>0.90337039324976631</v>
      </c>
      <c r="AD62" s="15">
        <f t="shared" si="3"/>
        <v>209.15499296587356</v>
      </c>
      <c r="AE62" s="3">
        <f t="shared" si="12"/>
        <v>511.0979999999999</v>
      </c>
      <c r="AF62" s="2">
        <f t="shared" si="13"/>
        <v>0.25</v>
      </c>
      <c r="AG62" s="9">
        <f t="shared" si="14"/>
        <v>6.918648691382194E-2</v>
      </c>
      <c r="AH62" s="2">
        <f t="shared" si="15"/>
        <v>3.3478980953620656</v>
      </c>
    </row>
    <row r="63" spans="1:34">
      <c r="A63" s="1">
        <f>Raw!A63</f>
        <v>50</v>
      </c>
      <c r="B63" s="14">
        <f>Raw!B63</f>
        <v>0.53800925925925924</v>
      </c>
      <c r="C63" s="15">
        <f>Raw!C63</f>
        <v>37.299999999999997</v>
      </c>
      <c r="D63" s="15">
        <f>IF(C63&gt;0.5,Raw!D63*D$11,-999)</f>
        <v>86.2</v>
      </c>
      <c r="E63" s="9">
        <f>IF(Raw!$G63&gt;$C$8,IF(Raw!$Q63&gt;$C$8,IF(Raw!$N63&gt;$C$9,IF(Raw!$N63&lt;$A$9,IF(Raw!$X63&gt;$C$9,IF(Raw!$X63&lt;$A$9,Raw!H63,-999),-999),-999),-999),-999),-999)</f>
        <v>0.150367</v>
      </c>
      <c r="F63" s="9">
        <f>IF(Raw!$G63&gt;$C$8,IF(Raw!$Q63&gt;$C$8,IF(Raw!$N63&gt;$C$9,IF(Raw!$N63&lt;$A$9,IF(Raw!$X63&gt;$C$9,IF(Raw!$X63&lt;$A$9,Raw!I63,-999),-999),-999),-999),-999),-999)</f>
        <v>0.231993</v>
      </c>
      <c r="G63" s="9">
        <f>Raw!G63</f>
        <v>0.96657999999999999</v>
      </c>
      <c r="H63" s="9">
        <f>IF(Raw!$G63&gt;$C$8,IF(Raw!$Q63&gt;$C$8,IF(Raw!$N63&gt;$C$9,IF(Raw!$N63&lt;$A$9,IF(Raw!$X63&gt;$C$9,IF(Raw!$X63&lt;$A$9,Raw!L63,-999),-999),-999),-999),-999),-999)</f>
        <v>458.2</v>
      </c>
      <c r="I63" s="9">
        <f>IF(Raw!$G63&gt;$C$8,IF(Raw!$Q63&gt;$C$8,IF(Raw!$N63&gt;$C$9,IF(Raw!$N63&lt;$A$9,IF(Raw!$X63&gt;$C$9,IF(Raw!$X63&lt;$A$9,Raw!M63,-999),-999),-999),-999),-999),-999)</f>
        <v>0.22917899999999999</v>
      </c>
      <c r="J63" s="9">
        <f>IF(Raw!$G63&gt;$C$8,IF(Raw!$Q63&gt;$C$8,IF(Raw!$N63&gt;$C$9,IF(Raw!$N63&lt;$A$9,IF(Raw!$X63&gt;$C$9,IF(Raw!$X63&lt;$A$9,Raw!N63,-999),-999),-999),-999),-999),-999)</f>
        <v>584</v>
      </c>
      <c r="K63" s="9">
        <f>IF(Raw!$G63&gt;$C$8,IF(Raw!$Q63&gt;$C$8,IF(Raw!$N63&gt;$C$9,IF(Raw!$N63&lt;$A$9,IF(Raw!$X63&gt;$C$9,IF(Raw!$X63&lt;$A$9,Raw!R63,-999),-999),-999),-999),-999),-999)</f>
        <v>0.125446</v>
      </c>
      <c r="L63" s="9">
        <f>IF(Raw!$G63&gt;$C$8,IF(Raw!$Q63&gt;$C$8,IF(Raw!$N63&gt;$C$9,IF(Raw!$N63&lt;$A$9,IF(Raw!$X63&gt;$C$9,IF(Raw!$X63&lt;$A$9,Raw!S63,-999),-999),-999),-999),-999),-999)</f>
        <v>0.22357199999999999</v>
      </c>
      <c r="M63" s="9">
        <f>Raw!Q63</f>
        <v>0.96419299999999997</v>
      </c>
      <c r="N63" s="9">
        <f>IF(Raw!$G63&gt;$C$8,IF(Raw!$Q63&gt;$C$8,IF(Raw!$N63&gt;$C$9,IF(Raw!$N63&lt;$A$9,IF(Raw!$X63&gt;$C$9,IF(Raw!$X63&lt;$A$9,Raw!V63,-999),-999),-999),-999),-999),-999)</f>
        <v>404.1</v>
      </c>
      <c r="O63" s="9">
        <f>IF(Raw!$G63&gt;$C$8,IF(Raw!$Q63&gt;$C$8,IF(Raw!$N63&gt;$C$9,IF(Raw!$N63&lt;$A$9,IF(Raw!$X63&gt;$C$9,IF(Raw!$X63&lt;$A$9,Raw!W63,-999),-999),-999),-999),-999),-999)</f>
        <v>3.4084000000000003E-2</v>
      </c>
      <c r="P63" s="9">
        <f>IF(Raw!$G63&gt;$C$8,IF(Raw!$Q63&gt;$C$8,IF(Raw!$N63&gt;$C$9,IF(Raw!$N63&lt;$A$9,IF(Raw!$X63&gt;$C$9,IF(Raw!$X63&lt;$A$9,Raw!X63,-999),-999),-999),-999),-999),-999)</f>
        <v>640</v>
      </c>
      <c r="R63" s="9">
        <f t="shared" si="4"/>
        <v>8.1626000000000004E-2</v>
      </c>
      <c r="S63" s="9">
        <f t="shared" si="5"/>
        <v>0.35184682296448599</v>
      </c>
      <c r="T63" s="9">
        <f t="shared" si="6"/>
        <v>9.8125999999999991E-2</v>
      </c>
      <c r="U63" s="9">
        <f t="shared" si="7"/>
        <v>0.43890111462973896</v>
      </c>
      <c r="V63" s="15">
        <f t="shared" si="0"/>
        <v>9.1552733999999997E-2</v>
      </c>
      <c r="X63" s="11">
        <f t="shared" si="8"/>
        <v>5.1892399999999984E+19</v>
      </c>
      <c r="Y63" s="11">
        <f t="shared" si="9"/>
        <v>4.582E-18</v>
      </c>
      <c r="Z63" s="11">
        <f t="shared" si="10"/>
        <v>5.8399999999999999E-4</v>
      </c>
      <c r="AA63" s="16">
        <f t="shared" si="11"/>
        <v>0.1219275975708006</v>
      </c>
      <c r="AB63" s="9">
        <f t="shared" si="1"/>
        <v>0.13741026743923238</v>
      </c>
      <c r="AC63" s="9">
        <f t="shared" si="2"/>
        <v>0.87807240242919948</v>
      </c>
      <c r="AD63" s="15">
        <f t="shared" si="3"/>
        <v>208.78013282671338</v>
      </c>
      <c r="AE63" s="3">
        <f t="shared" si="12"/>
        <v>551.67279999999982</v>
      </c>
      <c r="AF63" s="2">
        <f t="shared" si="13"/>
        <v>0.25</v>
      </c>
      <c r="AG63" s="9">
        <f t="shared" si="14"/>
        <v>7.0487563853991894E-2</v>
      </c>
      <c r="AH63" s="2">
        <f t="shared" si="15"/>
        <v>3.4108565313835402</v>
      </c>
    </row>
    <row r="64" spans="1:34">
      <c r="A64" s="1">
        <f>Raw!A64</f>
        <v>51</v>
      </c>
      <c r="B64" s="14">
        <f>Raw!B64</f>
        <v>0.53806712962962966</v>
      </c>
      <c r="C64" s="15">
        <f>Raw!C64</f>
        <v>38.4</v>
      </c>
      <c r="D64" s="15">
        <f>IF(C64&gt;0.5,Raw!D64*D$11,-999)</f>
        <v>82.7</v>
      </c>
      <c r="E64" s="9">
        <f>IF(Raw!$G64&gt;$C$8,IF(Raw!$Q64&gt;$C$8,IF(Raw!$N64&gt;$C$9,IF(Raw!$N64&lt;$A$9,IF(Raw!$X64&gt;$C$9,IF(Raw!$X64&lt;$A$9,Raw!H64,-999),-999),-999),-999),-999),-999)</f>
        <v>0.155782</v>
      </c>
      <c r="F64" s="9">
        <f>IF(Raw!$G64&gt;$C$8,IF(Raw!$Q64&gt;$C$8,IF(Raw!$N64&gt;$C$9,IF(Raw!$N64&lt;$A$9,IF(Raw!$X64&gt;$C$9,IF(Raw!$X64&lt;$A$9,Raw!I64,-999),-999),-999),-999),-999),-999)</f>
        <v>0.23766799999999999</v>
      </c>
      <c r="G64" s="9">
        <f>Raw!G64</f>
        <v>0.95456399999999997</v>
      </c>
      <c r="H64" s="9">
        <f>IF(Raw!$G64&gt;$C$8,IF(Raw!$Q64&gt;$C$8,IF(Raw!$N64&gt;$C$9,IF(Raw!$N64&lt;$A$9,IF(Raw!$X64&gt;$C$9,IF(Raw!$X64&lt;$A$9,Raw!L64,-999),-999),-999),-999),-999),-999)</f>
        <v>463.1</v>
      </c>
      <c r="I64" s="9">
        <f>IF(Raw!$G64&gt;$C$8,IF(Raw!$Q64&gt;$C$8,IF(Raw!$N64&gt;$C$9,IF(Raw!$N64&lt;$A$9,IF(Raw!$X64&gt;$C$9,IF(Raw!$X64&lt;$A$9,Raw!M64,-999),-999),-999),-999),-999),-999)</f>
        <v>0.22917999999999999</v>
      </c>
      <c r="J64" s="9">
        <f>IF(Raw!$G64&gt;$C$8,IF(Raw!$Q64&gt;$C$8,IF(Raw!$N64&gt;$C$9,IF(Raw!$N64&lt;$A$9,IF(Raw!$X64&gt;$C$9,IF(Raw!$X64&lt;$A$9,Raw!N64,-999),-999),-999),-999),-999),-999)</f>
        <v>482</v>
      </c>
      <c r="K64" s="9">
        <f>IF(Raw!$G64&gt;$C$8,IF(Raw!$Q64&gt;$C$8,IF(Raw!$N64&gt;$C$9,IF(Raw!$N64&lt;$A$9,IF(Raw!$X64&gt;$C$9,IF(Raw!$X64&lt;$A$9,Raw!R64,-999),-999),-999),-999),-999),-999)</f>
        <v>0.130746</v>
      </c>
      <c r="L64" s="9">
        <f>IF(Raw!$G64&gt;$C$8,IF(Raw!$Q64&gt;$C$8,IF(Raw!$N64&gt;$C$9,IF(Raw!$N64&lt;$A$9,IF(Raw!$X64&gt;$C$9,IF(Raw!$X64&lt;$A$9,Raw!S64,-999),-999),-999),-999),-999),-999)</f>
        <v>0.23002400000000001</v>
      </c>
      <c r="M64" s="9">
        <f>Raw!Q64</f>
        <v>0.96674400000000005</v>
      </c>
      <c r="N64" s="9">
        <f>IF(Raw!$G64&gt;$C$8,IF(Raw!$Q64&gt;$C$8,IF(Raw!$N64&gt;$C$9,IF(Raw!$N64&lt;$A$9,IF(Raw!$X64&gt;$C$9,IF(Raw!$X64&lt;$A$9,Raw!V64,-999),-999),-999),-999),-999),-999)</f>
        <v>392.6</v>
      </c>
      <c r="O64" s="9">
        <f>IF(Raw!$G64&gt;$C$8,IF(Raw!$Q64&gt;$C$8,IF(Raw!$N64&gt;$C$9,IF(Raw!$N64&lt;$A$9,IF(Raw!$X64&gt;$C$9,IF(Raw!$X64&lt;$A$9,Raw!W64,-999),-999),-999),-999),-999),-999)</f>
        <v>9.0000000000000002E-6</v>
      </c>
      <c r="P64" s="9">
        <f>IF(Raw!$G64&gt;$C$8,IF(Raw!$Q64&gt;$C$8,IF(Raw!$N64&gt;$C$9,IF(Raw!$N64&lt;$A$9,IF(Raw!$X64&gt;$C$9,IF(Raw!$X64&lt;$A$9,Raw!X64,-999),-999),-999),-999),-999),-999)</f>
        <v>328</v>
      </c>
      <c r="R64" s="9">
        <f t="shared" si="4"/>
        <v>8.1885999999999987E-2</v>
      </c>
      <c r="S64" s="9">
        <f t="shared" si="5"/>
        <v>0.34453944157396027</v>
      </c>
      <c r="T64" s="9">
        <f t="shared" si="6"/>
        <v>9.9278000000000005E-2</v>
      </c>
      <c r="U64" s="9">
        <f t="shared" si="7"/>
        <v>0.43159844190171459</v>
      </c>
      <c r="V64" s="15">
        <f t="shared" si="0"/>
        <v>9.4194827999999994E-2</v>
      </c>
      <c r="X64" s="11">
        <f t="shared" si="8"/>
        <v>4.9785399999999992E+19</v>
      </c>
      <c r="Y64" s="11">
        <f t="shared" si="9"/>
        <v>4.6310000000000002E-18</v>
      </c>
      <c r="Z64" s="11">
        <f t="shared" si="10"/>
        <v>4.8199999999999995E-4</v>
      </c>
      <c r="AA64" s="16">
        <f t="shared" si="11"/>
        <v>0.10001374647474304</v>
      </c>
      <c r="AB64" s="9">
        <f t="shared" si="1"/>
        <v>0.14067516472251954</v>
      </c>
      <c r="AC64" s="9">
        <f t="shared" si="2"/>
        <v>0.89998625352525696</v>
      </c>
      <c r="AD64" s="15">
        <f t="shared" si="3"/>
        <v>207.49739932519302</v>
      </c>
      <c r="AE64" s="3">
        <f t="shared" si="12"/>
        <v>557.5723999999999</v>
      </c>
      <c r="AF64" s="2">
        <f t="shared" si="13"/>
        <v>0.25</v>
      </c>
      <c r="AG64" s="9">
        <f t="shared" si="14"/>
        <v>6.8888887882623984E-2</v>
      </c>
      <c r="AH64" s="2">
        <f t="shared" si="15"/>
        <v>3.3334974331204594</v>
      </c>
    </row>
    <row r="65" spans="1:34">
      <c r="A65" s="1">
        <f>Raw!A65</f>
        <v>52</v>
      </c>
      <c r="B65" s="14">
        <f>Raw!B65</f>
        <v>0.53811342592592593</v>
      </c>
      <c r="C65" s="15">
        <f>Raw!C65</f>
        <v>39.299999999999997</v>
      </c>
      <c r="D65" s="15">
        <f>IF(C65&gt;0.5,Raw!D65*D$11,-999)</f>
        <v>80.900000000000006</v>
      </c>
      <c r="E65" s="9">
        <f>IF(Raw!$G65&gt;$C$8,IF(Raw!$Q65&gt;$C$8,IF(Raw!$N65&gt;$C$9,IF(Raw!$N65&lt;$A$9,IF(Raw!$X65&gt;$C$9,IF(Raw!$X65&lt;$A$9,Raw!H65,-999),-999),-999),-999),-999),-999)</f>
        <v>0.158191</v>
      </c>
      <c r="F65" s="9">
        <f>IF(Raw!$G65&gt;$C$8,IF(Raw!$Q65&gt;$C$8,IF(Raw!$N65&gt;$C$9,IF(Raw!$N65&lt;$A$9,IF(Raw!$X65&gt;$C$9,IF(Raw!$X65&lt;$A$9,Raw!I65,-999),-999),-999),-999),-999),-999)</f>
        <v>0.25096000000000002</v>
      </c>
      <c r="G65" s="9">
        <f>Raw!G65</f>
        <v>0.96722799999999998</v>
      </c>
      <c r="H65" s="9">
        <f>IF(Raw!$G65&gt;$C$8,IF(Raw!$Q65&gt;$C$8,IF(Raw!$N65&gt;$C$9,IF(Raw!$N65&lt;$A$9,IF(Raw!$X65&gt;$C$9,IF(Raw!$X65&lt;$A$9,Raw!L65,-999),-999),-999),-999),-999),-999)</f>
        <v>452.6</v>
      </c>
      <c r="I65" s="9">
        <f>IF(Raw!$G65&gt;$C$8,IF(Raw!$Q65&gt;$C$8,IF(Raw!$N65&gt;$C$9,IF(Raw!$N65&lt;$A$9,IF(Raw!$X65&gt;$C$9,IF(Raw!$X65&lt;$A$9,Raw!M65,-999),-999),-999),-999),-999),-999)</f>
        <v>0.17507800000000001</v>
      </c>
      <c r="J65" s="9">
        <f>IF(Raw!$G65&gt;$C$8,IF(Raw!$Q65&gt;$C$8,IF(Raw!$N65&gt;$C$9,IF(Raw!$N65&lt;$A$9,IF(Raw!$X65&gt;$C$9,IF(Raw!$X65&lt;$A$9,Raw!N65,-999),-999),-999),-999),-999),-999)</f>
        <v>511</v>
      </c>
      <c r="K65" s="9">
        <f>IF(Raw!$G65&gt;$C$8,IF(Raw!$Q65&gt;$C$8,IF(Raw!$N65&gt;$C$9,IF(Raw!$N65&lt;$A$9,IF(Raw!$X65&gt;$C$9,IF(Raw!$X65&lt;$A$9,Raw!R65,-999),-999),-999),-999),-999),-999)</f>
        <v>0.12793499999999999</v>
      </c>
      <c r="L65" s="9">
        <f>IF(Raw!$G65&gt;$C$8,IF(Raw!$Q65&gt;$C$8,IF(Raw!$N65&gt;$C$9,IF(Raw!$N65&lt;$A$9,IF(Raw!$X65&gt;$C$9,IF(Raw!$X65&lt;$A$9,Raw!S65,-999),-999),-999),-999),-999),-999)</f>
        <v>0.23577699999999999</v>
      </c>
      <c r="M65" s="9">
        <f>Raw!Q65</f>
        <v>0.96580699999999997</v>
      </c>
      <c r="N65" s="9">
        <f>IF(Raw!$G65&gt;$C$8,IF(Raw!$Q65&gt;$C$8,IF(Raw!$N65&gt;$C$9,IF(Raw!$N65&lt;$A$9,IF(Raw!$X65&gt;$C$9,IF(Raw!$X65&lt;$A$9,Raw!V65,-999),-999),-999),-999),-999),-999)</f>
        <v>494</v>
      </c>
      <c r="O65" s="9">
        <f>IF(Raw!$G65&gt;$C$8,IF(Raw!$Q65&gt;$C$8,IF(Raw!$N65&gt;$C$9,IF(Raw!$N65&lt;$A$9,IF(Raw!$X65&gt;$C$9,IF(Raw!$X65&lt;$A$9,Raw!W65,-999),-999),-999),-999),-999),-999)</f>
        <v>0.195023</v>
      </c>
      <c r="P65" s="9">
        <f>IF(Raw!$G65&gt;$C$8,IF(Raw!$Q65&gt;$C$8,IF(Raw!$N65&gt;$C$9,IF(Raw!$N65&lt;$A$9,IF(Raw!$X65&gt;$C$9,IF(Raw!$X65&lt;$A$9,Raw!X65,-999),-999),-999),-999),-999),-999)</f>
        <v>435</v>
      </c>
      <c r="R65" s="9">
        <f t="shared" si="4"/>
        <v>9.2769000000000018E-2</v>
      </c>
      <c r="S65" s="9">
        <f t="shared" si="5"/>
        <v>0.36965651896716611</v>
      </c>
      <c r="T65" s="9">
        <f t="shared" si="6"/>
        <v>0.10784199999999999</v>
      </c>
      <c r="U65" s="9">
        <f t="shared" si="7"/>
        <v>0.45738982173833748</v>
      </c>
      <c r="V65" s="15">
        <f t="shared" si="0"/>
        <v>9.6550681499999985E-2</v>
      </c>
      <c r="X65" s="11">
        <f t="shared" si="8"/>
        <v>4.8701799999999992E+19</v>
      </c>
      <c r="Y65" s="11">
        <f t="shared" si="9"/>
        <v>4.5259999999999996E-18</v>
      </c>
      <c r="Z65" s="11">
        <f t="shared" si="10"/>
        <v>5.1099999999999995E-4</v>
      </c>
      <c r="AA65" s="16">
        <f t="shared" si="11"/>
        <v>0.1012341467066835</v>
      </c>
      <c r="AB65" s="9">
        <f t="shared" si="1"/>
        <v>0.13885229284914216</v>
      </c>
      <c r="AC65" s="9">
        <f t="shared" si="2"/>
        <v>0.89876585329331649</v>
      </c>
      <c r="AD65" s="15">
        <f t="shared" si="3"/>
        <v>198.10987613832387</v>
      </c>
      <c r="AE65" s="3">
        <f t="shared" si="12"/>
        <v>544.93039999999985</v>
      </c>
      <c r="AF65" s="2">
        <f t="shared" si="13"/>
        <v>0.25</v>
      </c>
      <c r="AG65" s="9">
        <f t="shared" si="14"/>
        <v>6.9702646870393903E-2</v>
      </c>
      <c r="AH65" s="2">
        <f t="shared" si="15"/>
        <v>3.3728748070378858</v>
      </c>
    </row>
    <row r="66" spans="1:34">
      <c r="A66" s="1">
        <f>Raw!A66</f>
        <v>53</v>
      </c>
      <c r="B66" s="14">
        <f>Raw!B66</f>
        <v>0.53817129629629623</v>
      </c>
      <c r="C66" s="15">
        <f>Raw!C66</f>
        <v>40.200000000000003</v>
      </c>
      <c r="D66" s="15">
        <f>IF(C66&gt;0.5,Raw!D66*D$11,-999)</f>
        <v>77.400000000000006</v>
      </c>
      <c r="E66" s="9">
        <f>IF(Raw!$G66&gt;$C$8,IF(Raw!$Q66&gt;$C$8,IF(Raw!$N66&gt;$C$9,IF(Raw!$N66&lt;$A$9,IF(Raw!$X66&gt;$C$9,IF(Raw!$X66&lt;$A$9,Raw!H66,-999),-999),-999),-999),-999),-999)</f>
        <v>0.16781499999999999</v>
      </c>
      <c r="F66" s="9">
        <f>IF(Raw!$G66&gt;$C$8,IF(Raw!$Q66&gt;$C$8,IF(Raw!$N66&gt;$C$9,IF(Raw!$N66&lt;$A$9,IF(Raw!$X66&gt;$C$9,IF(Raw!$X66&lt;$A$9,Raw!I66,-999),-999),-999),-999),-999),-999)</f>
        <v>0.25497199999999998</v>
      </c>
      <c r="G66" s="9">
        <f>Raw!G66</f>
        <v>0.95703899999999997</v>
      </c>
      <c r="H66" s="9">
        <f>IF(Raw!$G66&gt;$C$8,IF(Raw!$Q66&gt;$C$8,IF(Raw!$N66&gt;$C$9,IF(Raw!$N66&lt;$A$9,IF(Raw!$X66&gt;$C$9,IF(Raw!$X66&lt;$A$9,Raw!L66,-999),-999),-999),-999),-999),-999)</f>
        <v>414.2</v>
      </c>
      <c r="I66" s="9">
        <f>IF(Raw!$G66&gt;$C$8,IF(Raw!$Q66&gt;$C$8,IF(Raw!$N66&gt;$C$9,IF(Raw!$N66&lt;$A$9,IF(Raw!$X66&gt;$C$9,IF(Raw!$X66&lt;$A$9,Raw!M66,-999),-999),-999),-999),-999),-999)</f>
        <v>8.7530999999999998E-2</v>
      </c>
      <c r="J66" s="9">
        <f>IF(Raw!$G66&gt;$C$8,IF(Raw!$Q66&gt;$C$8,IF(Raw!$N66&gt;$C$9,IF(Raw!$N66&lt;$A$9,IF(Raw!$X66&gt;$C$9,IF(Raw!$X66&lt;$A$9,Raw!N66,-999),-999),-999),-999),-999),-999)</f>
        <v>575</v>
      </c>
      <c r="K66" s="9">
        <f>IF(Raw!$G66&gt;$C$8,IF(Raw!$Q66&gt;$C$8,IF(Raw!$N66&gt;$C$9,IF(Raw!$N66&lt;$A$9,IF(Raw!$X66&gt;$C$9,IF(Raw!$X66&lt;$A$9,Raw!R66,-999),-999),-999),-999),-999),-999)</f>
        <v>0.13478299999999999</v>
      </c>
      <c r="L66" s="9">
        <f>IF(Raw!$G66&gt;$C$8,IF(Raw!$Q66&gt;$C$8,IF(Raw!$N66&gt;$C$9,IF(Raw!$N66&lt;$A$9,IF(Raw!$X66&gt;$C$9,IF(Raw!$X66&lt;$A$9,Raw!S66,-999),-999),-999),-999),-999),-999)</f>
        <v>0.237183</v>
      </c>
      <c r="M66" s="9">
        <f>Raw!Q66</f>
        <v>0.96785100000000002</v>
      </c>
      <c r="N66" s="9">
        <f>IF(Raw!$G66&gt;$C$8,IF(Raw!$Q66&gt;$C$8,IF(Raw!$N66&gt;$C$9,IF(Raw!$N66&lt;$A$9,IF(Raw!$X66&gt;$C$9,IF(Raw!$X66&lt;$A$9,Raw!V66,-999),-999),-999),-999),-999),-999)</f>
        <v>423.9</v>
      </c>
      <c r="O66" s="9">
        <f>IF(Raw!$G66&gt;$C$8,IF(Raw!$Q66&gt;$C$8,IF(Raw!$N66&gt;$C$9,IF(Raw!$N66&lt;$A$9,IF(Raw!$X66&gt;$C$9,IF(Raw!$X66&lt;$A$9,Raw!W66,-999),-999),-999),-999),-999),-999)</f>
        <v>1.1E-5</v>
      </c>
      <c r="P66" s="9">
        <f>IF(Raw!$G66&gt;$C$8,IF(Raw!$Q66&gt;$C$8,IF(Raw!$N66&gt;$C$9,IF(Raw!$N66&lt;$A$9,IF(Raw!$X66&gt;$C$9,IF(Raw!$X66&lt;$A$9,Raw!X66,-999),-999),-999),-999),-999),-999)</f>
        <v>476</v>
      </c>
      <c r="R66" s="9">
        <f t="shared" si="4"/>
        <v>8.7156999999999984E-2</v>
      </c>
      <c r="S66" s="9">
        <f t="shared" si="5"/>
        <v>0.34182969110333683</v>
      </c>
      <c r="T66" s="9">
        <f t="shared" si="6"/>
        <v>0.10240000000000002</v>
      </c>
      <c r="U66" s="9">
        <f t="shared" si="7"/>
        <v>0.43173414620778056</v>
      </c>
      <c r="V66" s="15">
        <f t="shared" si="0"/>
        <v>9.7126438499999995E-2</v>
      </c>
      <c r="X66" s="11">
        <f t="shared" si="8"/>
        <v>4.6594799999999992E+19</v>
      </c>
      <c r="Y66" s="11">
        <f t="shared" si="9"/>
        <v>4.142E-18</v>
      </c>
      <c r="Z66" s="11">
        <f t="shared" si="10"/>
        <v>5.7499999999999999E-4</v>
      </c>
      <c r="AA66" s="16">
        <f t="shared" si="11"/>
        <v>9.9887715383241774E-2</v>
      </c>
      <c r="AB66" s="9">
        <f t="shared" si="1"/>
        <v>0.14501150205524393</v>
      </c>
      <c r="AC66" s="9">
        <f t="shared" si="2"/>
        <v>0.9001122846167583</v>
      </c>
      <c r="AD66" s="15">
        <f t="shared" si="3"/>
        <v>173.71776588389875</v>
      </c>
      <c r="AE66" s="3">
        <f t="shared" si="12"/>
        <v>498.69679999999988</v>
      </c>
      <c r="AF66" s="2">
        <f t="shared" si="13"/>
        <v>0.25</v>
      </c>
      <c r="AG66" s="9">
        <f t="shared" si="14"/>
        <v>5.769222410385242E-2</v>
      </c>
      <c r="AH66" s="2">
        <f t="shared" si="15"/>
        <v>2.7916966998927397</v>
      </c>
    </row>
    <row r="67" spans="1:34">
      <c r="A67" s="1">
        <f>Raw!A67</f>
        <v>54</v>
      </c>
      <c r="B67" s="14">
        <f>Raw!B67</f>
        <v>0.53822916666666665</v>
      </c>
      <c r="C67" s="15">
        <f>Raw!C67</f>
        <v>41.9</v>
      </c>
      <c r="D67" s="15">
        <f>IF(C67&gt;0.5,Raw!D67*D$11,-999)</f>
        <v>71.2</v>
      </c>
      <c r="E67" s="9">
        <f>IF(Raw!$G67&gt;$C$8,IF(Raw!$Q67&gt;$C$8,IF(Raw!$N67&gt;$C$9,IF(Raw!$N67&lt;$A$9,IF(Raw!$X67&gt;$C$9,IF(Raw!$X67&lt;$A$9,Raw!H67,-999),-999),-999),-999),-999),-999)</f>
        <v>0.16594</v>
      </c>
      <c r="F67" s="9">
        <f>IF(Raw!$G67&gt;$C$8,IF(Raw!$Q67&gt;$C$8,IF(Raw!$N67&gt;$C$9,IF(Raw!$N67&lt;$A$9,IF(Raw!$X67&gt;$C$9,IF(Raw!$X67&lt;$A$9,Raw!I67,-999),-999),-999),-999),-999),-999)</f>
        <v>0.26583299999999999</v>
      </c>
      <c r="G67" s="9">
        <f>Raw!G67</f>
        <v>0.96274999999999999</v>
      </c>
      <c r="H67" s="9">
        <f>IF(Raw!$G67&gt;$C$8,IF(Raw!$Q67&gt;$C$8,IF(Raw!$N67&gt;$C$9,IF(Raw!$N67&lt;$A$9,IF(Raw!$X67&gt;$C$9,IF(Raw!$X67&lt;$A$9,Raw!L67,-999),-999),-999),-999),-999),-999)</f>
        <v>475.7</v>
      </c>
      <c r="I67" s="9">
        <f>IF(Raw!$G67&gt;$C$8,IF(Raw!$Q67&gt;$C$8,IF(Raw!$N67&gt;$C$9,IF(Raw!$N67&lt;$A$9,IF(Raw!$X67&gt;$C$9,IF(Raw!$X67&lt;$A$9,Raw!M67,-999),-999),-999),-999),-999),-999)</f>
        <v>0.176122</v>
      </c>
      <c r="J67" s="9">
        <f>IF(Raw!$G67&gt;$C$8,IF(Raw!$Q67&gt;$C$8,IF(Raw!$N67&gt;$C$9,IF(Raw!$N67&lt;$A$9,IF(Raw!$X67&gt;$C$9,IF(Raw!$X67&lt;$A$9,Raw!N67,-999),-999),-999),-999),-999),-999)</f>
        <v>721</v>
      </c>
      <c r="K67" s="9">
        <f>IF(Raw!$G67&gt;$C$8,IF(Raw!$Q67&gt;$C$8,IF(Raw!$N67&gt;$C$9,IF(Raw!$N67&lt;$A$9,IF(Raw!$X67&gt;$C$9,IF(Raw!$X67&lt;$A$9,Raw!R67,-999),-999),-999),-999),-999),-999)</f>
        <v>0.137568</v>
      </c>
      <c r="L67" s="9">
        <f>IF(Raw!$G67&gt;$C$8,IF(Raw!$Q67&gt;$C$8,IF(Raw!$N67&gt;$C$9,IF(Raw!$N67&lt;$A$9,IF(Raw!$X67&gt;$C$9,IF(Raw!$X67&lt;$A$9,Raw!S67,-999),-999),-999),-999),-999),-999)</f>
        <v>0.24071999999999999</v>
      </c>
      <c r="M67" s="9">
        <f>Raw!Q67</f>
        <v>0.97087400000000001</v>
      </c>
      <c r="N67" s="9">
        <f>IF(Raw!$G67&gt;$C$8,IF(Raw!$Q67&gt;$C$8,IF(Raw!$N67&gt;$C$9,IF(Raw!$N67&lt;$A$9,IF(Raw!$X67&gt;$C$9,IF(Raw!$X67&lt;$A$9,Raw!V67,-999),-999),-999),-999),-999),-999)</f>
        <v>435.8</v>
      </c>
      <c r="O67" s="9">
        <f>IF(Raw!$G67&gt;$C$8,IF(Raw!$Q67&gt;$C$8,IF(Raw!$N67&gt;$C$9,IF(Raw!$N67&lt;$A$9,IF(Raw!$X67&gt;$C$9,IF(Raw!$X67&lt;$A$9,Raw!W67,-999),-999),-999),-999),-999),-999)</f>
        <v>6.0000000000000002E-6</v>
      </c>
      <c r="P67" s="9">
        <f>IF(Raw!$G67&gt;$C$8,IF(Raw!$Q67&gt;$C$8,IF(Raw!$N67&gt;$C$9,IF(Raw!$N67&lt;$A$9,IF(Raw!$X67&gt;$C$9,IF(Raw!$X67&lt;$A$9,Raw!X67,-999),-999),-999),-999),-999),-999)</f>
        <v>497</v>
      </c>
      <c r="R67" s="9">
        <f t="shared" si="4"/>
        <v>9.9892999999999982E-2</v>
      </c>
      <c r="S67" s="9">
        <f t="shared" si="5"/>
        <v>0.37577351194170772</v>
      </c>
      <c r="T67" s="9">
        <f t="shared" si="6"/>
        <v>0.10315199999999999</v>
      </c>
      <c r="U67" s="9">
        <f t="shared" si="7"/>
        <v>0.42851445663010967</v>
      </c>
      <c r="V67" s="15">
        <f t="shared" si="0"/>
        <v>9.8574839999999983E-2</v>
      </c>
      <c r="X67" s="11">
        <f t="shared" si="8"/>
        <v>4.2862399999999992E+19</v>
      </c>
      <c r="Y67" s="11">
        <f t="shared" si="9"/>
        <v>4.7569999999999994E-18</v>
      </c>
      <c r="Z67" s="11">
        <f t="shared" si="10"/>
        <v>7.2099999999999996E-4</v>
      </c>
      <c r="AA67" s="16">
        <f t="shared" si="11"/>
        <v>0.12816751090703446</v>
      </c>
      <c r="AB67" s="9">
        <f t="shared" si="1"/>
        <v>0.15078873508508242</v>
      </c>
      <c r="AC67" s="9">
        <f t="shared" si="2"/>
        <v>0.87183248909296551</v>
      </c>
      <c r="AD67" s="15">
        <f t="shared" si="3"/>
        <v>177.76353801253049</v>
      </c>
      <c r="AE67" s="3">
        <f t="shared" si="12"/>
        <v>572.74279999999976</v>
      </c>
      <c r="AF67" s="2">
        <f t="shared" si="13"/>
        <v>0.25</v>
      </c>
      <c r="AG67" s="9">
        <f t="shared" si="14"/>
        <v>5.8595573769296423E-2</v>
      </c>
      <c r="AH67" s="2">
        <f t="shared" si="15"/>
        <v>2.8354093200775603</v>
      </c>
    </row>
    <row r="68" spans="1:34">
      <c r="A68" s="1">
        <f>Raw!A68</f>
        <v>55</v>
      </c>
      <c r="B68" s="14">
        <f>Raw!B68</f>
        <v>0.53828703703703706</v>
      </c>
      <c r="C68" s="15">
        <f>Raw!C68</f>
        <v>42.4</v>
      </c>
      <c r="D68" s="15">
        <f>IF(C68&gt;0.5,Raw!D68*D$11,-999)</f>
        <v>69.5</v>
      </c>
      <c r="E68" s="9">
        <f>IF(Raw!$G68&gt;$C$8,IF(Raw!$Q68&gt;$C$8,IF(Raw!$N68&gt;$C$9,IF(Raw!$N68&lt;$A$9,IF(Raw!$X68&gt;$C$9,IF(Raw!$X68&lt;$A$9,Raw!H68,-999),-999),-999),-999),-999),-999)</f>
        <v>0.17454500000000001</v>
      </c>
      <c r="F68" s="9">
        <f>IF(Raw!$G68&gt;$C$8,IF(Raw!$Q68&gt;$C$8,IF(Raw!$N68&gt;$C$9,IF(Raw!$N68&lt;$A$9,IF(Raw!$X68&gt;$C$9,IF(Raw!$X68&lt;$A$9,Raw!I68,-999),-999),-999),-999),-999),-999)</f>
        <v>0.27394600000000002</v>
      </c>
      <c r="G68" s="9">
        <f>Raw!G68</f>
        <v>0.96956500000000001</v>
      </c>
      <c r="H68" s="9">
        <f>IF(Raw!$G68&gt;$C$8,IF(Raw!$Q68&gt;$C$8,IF(Raw!$N68&gt;$C$9,IF(Raw!$N68&lt;$A$9,IF(Raw!$X68&gt;$C$9,IF(Raw!$X68&lt;$A$9,Raw!L68,-999),-999),-999),-999),-999),-999)</f>
        <v>423.5</v>
      </c>
      <c r="I68" s="9">
        <f>IF(Raw!$G68&gt;$C$8,IF(Raw!$Q68&gt;$C$8,IF(Raw!$N68&gt;$C$9,IF(Raw!$N68&lt;$A$9,IF(Raw!$X68&gt;$C$9,IF(Raw!$X68&lt;$A$9,Raw!M68,-999),-999),-999),-999),-999),-999)</f>
        <v>3.628E-2</v>
      </c>
      <c r="J68" s="9">
        <f>IF(Raw!$G68&gt;$C$8,IF(Raw!$Q68&gt;$C$8,IF(Raw!$N68&gt;$C$9,IF(Raw!$N68&lt;$A$9,IF(Raw!$X68&gt;$C$9,IF(Raw!$X68&lt;$A$9,Raw!N68,-999),-999),-999),-999),-999),-999)</f>
        <v>470</v>
      </c>
      <c r="K68" s="9">
        <f>IF(Raw!$G68&gt;$C$8,IF(Raw!$Q68&gt;$C$8,IF(Raw!$N68&gt;$C$9,IF(Raw!$N68&lt;$A$9,IF(Raw!$X68&gt;$C$9,IF(Raw!$X68&lt;$A$9,Raw!R68,-999),-999),-999),-999),-999),-999)</f>
        <v>0.142592</v>
      </c>
      <c r="L68" s="9">
        <f>IF(Raw!$G68&gt;$C$8,IF(Raw!$Q68&gt;$C$8,IF(Raw!$N68&gt;$C$9,IF(Raw!$N68&lt;$A$9,IF(Raw!$X68&gt;$C$9,IF(Raw!$X68&lt;$A$9,Raw!S68,-999),-999),-999),-999),-999),-999)</f>
        <v>0.24785199999999999</v>
      </c>
      <c r="M68" s="9">
        <f>Raw!Q68</f>
        <v>0.97268200000000005</v>
      </c>
      <c r="N68" s="9">
        <f>IF(Raw!$G68&gt;$C$8,IF(Raw!$Q68&gt;$C$8,IF(Raw!$N68&gt;$C$9,IF(Raw!$N68&lt;$A$9,IF(Raw!$X68&gt;$C$9,IF(Raw!$X68&lt;$A$9,Raw!V68,-999),-999),-999),-999),-999),-999)</f>
        <v>429.3</v>
      </c>
      <c r="O68" s="9">
        <f>IF(Raw!$G68&gt;$C$8,IF(Raw!$Q68&gt;$C$8,IF(Raw!$N68&gt;$C$9,IF(Raw!$N68&lt;$A$9,IF(Raw!$X68&gt;$C$9,IF(Raw!$X68&lt;$A$9,Raw!W68,-999),-999),-999),-999),-999),-999)</f>
        <v>8.7526000000000007E-2</v>
      </c>
      <c r="P68" s="9">
        <f>IF(Raw!$G68&gt;$C$8,IF(Raw!$Q68&gt;$C$8,IF(Raw!$N68&gt;$C$9,IF(Raw!$N68&lt;$A$9,IF(Raw!$X68&gt;$C$9,IF(Raw!$X68&lt;$A$9,Raw!X68,-999),-999),-999),-999),-999),-999)</f>
        <v>484</v>
      </c>
      <c r="R68" s="9">
        <f t="shared" si="4"/>
        <v>9.9401000000000017E-2</v>
      </c>
      <c r="S68" s="9">
        <f t="shared" si="5"/>
        <v>0.36284888262650306</v>
      </c>
      <c r="T68" s="9">
        <f t="shared" si="6"/>
        <v>0.10525999999999999</v>
      </c>
      <c r="U68" s="9">
        <f t="shared" si="7"/>
        <v>0.42468892726304408</v>
      </c>
      <c r="V68" s="15">
        <f t="shared" si="0"/>
        <v>0.10149539399999999</v>
      </c>
      <c r="X68" s="11">
        <f t="shared" si="8"/>
        <v>4.1838999999999992E+19</v>
      </c>
      <c r="Y68" s="11">
        <f t="shared" si="9"/>
        <v>4.2349999999999994E-18</v>
      </c>
      <c r="Z68" s="11">
        <f t="shared" si="10"/>
        <v>4.6999999999999999E-4</v>
      </c>
      <c r="AA68" s="16">
        <f t="shared" si="11"/>
        <v>7.6876299447394977E-2</v>
      </c>
      <c r="AB68" s="9">
        <f t="shared" si="1"/>
        <v>0.15068399927983278</v>
      </c>
      <c r="AC68" s="9">
        <f t="shared" si="2"/>
        <v>0.92312370055260518</v>
      </c>
      <c r="AD68" s="15">
        <f t="shared" si="3"/>
        <v>163.56659456892555</v>
      </c>
      <c r="AE68" s="3">
        <f t="shared" si="12"/>
        <v>509.89399999999978</v>
      </c>
      <c r="AF68" s="2">
        <f t="shared" si="13"/>
        <v>0.25</v>
      </c>
      <c r="AG68" s="9">
        <f t="shared" si="14"/>
        <v>5.3434555064266344E-2</v>
      </c>
      <c r="AH68" s="2">
        <f t="shared" si="15"/>
        <v>2.5856703108658303</v>
      </c>
    </row>
    <row r="69" spans="1:34">
      <c r="A69" s="1">
        <f>Raw!A69</f>
        <v>56</v>
      </c>
      <c r="B69" s="14">
        <f>Raw!B69</f>
        <v>0.53833333333333333</v>
      </c>
      <c r="C69" s="15">
        <f>Raw!C69</f>
        <v>43.5</v>
      </c>
      <c r="D69" s="15">
        <f>IF(C69&gt;0.5,Raw!D69*D$11,-999)</f>
        <v>65.099999999999994</v>
      </c>
      <c r="E69" s="9">
        <f>IF(Raw!$G69&gt;$C$8,IF(Raw!$Q69&gt;$C$8,IF(Raw!$N69&gt;$C$9,IF(Raw!$N69&lt;$A$9,IF(Raw!$X69&gt;$C$9,IF(Raw!$X69&lt;$A$9,Raw!H69,-999),-999),-999),-999),-999),-999)</f>
        <v>0.17644299999999999</v>
      </c>
      <c r="F69" s="9">
        <f>IF(Raw!$G69&gt;$C$8,IF(Raw!$Q69&gt;$C$8,IF(Raw!$N69&gt;$C$9,IF(Raw!$N69&lt;$A$9,IF(Raw!$X69&gt;$C$9,IF(Raw!$X69&lt;$A$9,Raw!I69,-999),-999),-999),-999),-999),-999)</f>
        <v>0.28213100000000002</v>
      </c>
      <c r="G69" s="9">
        <f>Raw!G69</f>
        <v>0.97272199999999998</v>
      </c>
      <c r="H69" s="9">
        <f>IF(Raw!$G69&gt;$C$8,IF(Raw!$Q69&gt;$C$8,IF(Raw!$N69&gt;$C$9,IF(Raw!$N69&lt;$A$9,IF(Raw!$X69&gt;$C$9,IF(Raw!$X69&lt;$A$9,Raw!L69,-999),-999),-999),-999),-999),-999)</f>
        <v>441.7</v>
      </c>
      <c r="I69" s="9">
        <f>IF(Raw!$G69&gt;$C$8,IF(Raw!$Q69&gt;$C$8,IF(Raw!$N69&gt;$C$9,IF(Raw!$N69&lt;$A$9,IF(Raw!$X69&gt;$C$9,IF(Raw!$X69&lt;$A$9,Raw!M69,-999),-999),-999),-999),-999),-999)</f>
        <v>2.0759E-2</v>
      </c>
      <c r="J69" s="9">
        <f>IF(Raw!$G69&gt;$C$8,IF(Raw!$Q69&gt;$C$8,IF(Raw!$N69&gt;$C$9,IF(Raw!$N69&lt;$A$9,IF(Raw!$X69&gt;$C$9,IF(Raw!$X69&lt;$A$9,Raw!N69,-999),-999),-999),-999),-999),-999)</f>
        <v>416</v>
      </c>
      <c r="K69" s="9">
        <f>IF(Raw!$G69&gt;$C$8,IF(Raw!$Q69&gt;$C$8,IF(Raw!$N69&gt;$C$9,IF(Raw!$N69&lt;$A$9,IF(Raw!$X69&gt;$C$9,IF(Raw!$X69&lt;$A$9,Raw!R69,-999),-999),-999),-999),-999),-999)</f>
        <v>0.14938799999999999</v>
      </c>
      <c r="L69" s="9">
        <f>IF(Raw!$G69&gt;$C$8,IF(Raw!$Q69&gt;$C$8,IF(Raw!$N69&gt;$C$9,IF(Raw!$N69&lt;$A$9,IF(Raw!$X69&gt;$C$9,IF(Raw!$X69&lt;$A$9,Raw!S69,-999),-999),-999),-999),-999),-999)</f>
        <v>0.26468000000000003</v>
      </c>
      <c r="M69" s="9">
        <f>Raw!Q69</f>
        <v>0.96686000000000005</v>
      </c>
      <c r="N69" s="9">
        <f>IF(Raw!$G69&gt;$C$8,IF(Raw!$Q69&gt;$C$8,IF(Raw!$N69&gt;$C$9,IF(Raw!$N69&lt;$A$9,IF(Raw!$X69&gt;$C$9,IF(Raw!$X69&lt;$A$9,Raw!V69,-999),-999),-999),-999),-999),-999)</f>
        <v>442.1</v>
      </c>
      <c r="O69" s="9">
        <f>IF(Raw!$G69&gt;$C$8,IF(Raw!$Q69&gt;$C$8,IF(Raw!$N69&gt;$C$9,IF(Raw!$N69&lt;$A$9,IF(Raw!$X69&gt;$C$9,IF(Raw!$X69&lt;$A$9,Raw!W69,-999),-999),-999),-999),-999),-999)</f>
        <v>0.14283199999999999</v>
      </c>
      <c r="P69" s="9">
        <f>IF(Raw!$G69&gt;$C$8,IF(Raw!$Q69&gt;$C$8,IF(Raw!$N69&gt;$C$9,IF(Raw!$N69&lt;$A$9,IF(Raw!$X69&gt;$C$9,IF(Raw!$X69&lt;$A$9,Raw!X69,-999),-999),-999),-999),-999),-999)</f>
        <v>441</v>
      </c>
      <c r="R69" s="9">
        <f t="shared" si="4"/>
        <v>0.10568800000000003</v>
      </c>
      <c r="S69" s="9">
        <f t="shared" si="5"/>
        <v>0.37460612268768773</v>
      </c>
      <c r="T69" s="9">
        <f t="shared" si="6"/>
        <v>0.11529200000000003</v>
      </c>
      <c r="U69" s="9">
        <f t="shared" si="7"/>
        <v>0.43559014659211132</v>
      </c>
      <c r="V69" s="15">
        <f t="shared" si="0"/>
        <v>0.10838646</v>
      </c>
      <c r="X69" s="11">
        <f t="shared" si="8"/>
        <v>3.9190199999999992E+19</v>
      </c>
      <c r="Y69" s="11">
        <f t="shared" si="9"/>
        <v>4.4169999999999997E-18</v>
      </c>
      <c r="Z69" s="11">
        <f t="shared" si="10"/>
        <v>4.1599999999999997E-4</v>
      </c>
      <c r="AA69" s="16">
        <f t="shared" si="11"/>
        <v>6.7173659800057253E-2</v>
      </c>
      <c r="AB69" s="9">
        <f t="shared" si="1"/>
        <v>0.1571325855856682</v>
      </c>
      <c r="AC69" s="9">
        <f t="shared" si="2"/>
        <v>0.93282634019994271</v>
      </c>
      <c r="AD69" s="15">
        <f t="shared" si="3"/>
        <v>161.47514375013762</v>
      </c>
      <c r="AE69" s="3">
        <f t="shared" si="12"/>
        <v>531.80679999999984</v>
      </c>
      <c r="AF69" s="2">
        <f t="shared" si="13"/>
        <v>0.25</v>
      </c>
      <c r="AG69" s="9">
        <f t="shared" si="14"/>
        <v>5.4105370413157459E-2</v>
      </c>
      <c r="AH69" s="2">
        <f t="shared" si="15"/>
        <v>2.6181307164893965</v>
      </c>
    </row>
    <row r="70" spans="1:34">
      <c r="A70" s="1">
        <f>Raw!A70</f>
        <v>57</v>
      </c>
      <c r="B70" s="14">
        <f>Raw!B70</f>
        <v>0.53839120370370364</v>
      </c>
      <c r="C70" s="15">
        <f>Raw!C70</f>
        <v>44.4</v>
      </c>
      <c r="D70" s="15">
        <f>IF(C70&gt;0.5,Raw!D70*D$11,-999)</f>
        <v>63.3</v>
      </c>
      <c r="E70" s="9">
        <f>IF(Raw!$G70&gt;$C$8,IF(Raw!$Q70&gt;$C$8,IF(Raw!$N70&gt;$C$9,IF(Raw!$N70&lt;$A$9,IF(Raw!$X70&gt;$C$9,IF(Raw!$X70&lt;$A$9,Raw!H70,-999),-999),-999),-999),-999),-999)</f>
        <v>0.183591</v>
      </c>
      <c r="F70" s="9">
        <f>IF(Raw!$G70&gt;$C$8,IF(Raw!$Q70&gt;$C$8,IF(Raw!$N70&gt;$C$9,IF(Raw!$N70&lt;$A$9,IF(Raw!$X70&gt;$C$9,IF(Raw!$X70&lt;$A$9,Raw!I70,-999),-999),-999),-999),-999),-999)</f>
        <v>0.29302499999999998</v>
      </c>
      <c r="G70" s="9">
        <f>Raw!G70</f>
        <v>0.97948999999999997</v>
      </c>
      <c r="H70" s="9">
        <f>IF(Raw!$G70&gt;$C$8,IF(Raw!$Q70&gt;$C$8,IF(Raw!$N70&gt;$C$9,IF(Raw!$N70&lt;$A$9,IF(Raw!$X70&gt;$C$9,IF(Raw!$X70&lt;$A$9,Raw!L70,-999),-999),-999),-999),-999),-999)</f>
        <v>479.9</v>
      </c>
      <c r="I70" s="9">
        <f>IF(Raw!$G70&gt;$C$8,IF(Raw!$Q70&gt;$C$8,IF(Raw!$N70&gt;$C$9,IF(Raw!$N70&lt;$A$9,IF(Raw!$X70&gt;$C$9,IF(Raw!$X70&lt;$A$9,Raw!M70,-999),-999),-999),-999),-999),-999)</f>
        <v>0.12886900000000001</v>
      </c>
      <c r="J70" s="9">
        <f>IF(Raw!$G70&gt;$C$8,IF(Raw!$Q70&gt;$C$8,IF(Raw!$N70&gt;$C$9,IF(Raw!$N70&lt;$A$9,IF(Raw!$X70&gt;$C$9,IF(Raw!$X70&lt;$A$9,Raw!N70,-999),-999),-999),-999),-999),-999)</f>
        <v>420</v>
      </c>
      <c r="K70" s="9">
        <f>IF(Raw!$G70&gt;$C$8,IF(Raw!$Q70&gt;$C$8,IF(Raw!$N70&gt;$C$9,IF(Raw!$N70&lt;$A$9,IF(Raw!$X70&gt;$C$9,IF(Raw!$X70&lt;$A$9,Raw!R70,-999),-999),-999),-999),-999),-999)</f>
        <v>0.15332100000000001</v>
      </c>
      <c r="L70" s="9">
        <f>IF(Raw!$G70&gt;$C$8,IF(Raw!$Q70&gt;$C$8,IF(Raw!$N70&gt;$C$9,IF(Raw!$N70&lt;$A$9,IF(Raw!$X70&gt;$C$9,IF(Raw!$X70&lt;$A$9,Raw!S70,-999),-999),-999),-999),-999),-999)</f>
        <v>0.27318700000000001</v>
      </c>
      <c r="M70" s="9">
        <f>Raw!Q70</f>
        <v>0.97986200000000001</v>
      </c>
      <c r="N70" s="9">
        <f>IF(Raw!$G70&gt;$C$8,IF(Raw!$Q70&gt;$C$8,IF(Raw!$N70&gt;$C$9,IF(Raw!$N70&lt;$A$9,IF(Raw!$X70&gt;$C$9,IF(Raw!$X70&lt;$A$9,Raw!V70,-999),-999),-999),-999),-999),-999)</f>
        <v>452.9</v>
      </c>
      <c r="O70" s="9">
        <f>IF(Raw!$G70&gt;$C$8,IF(Raw!$Q70&gt;$C$8,IF(Raw!$N70&gt;$C$9,IF(Raw!$N70&lt;$A$9,IF(Raw!$X70&gt;$C$9,IF(Raw!$X70&lt;$A$9,Raw!W70,-999),-999),-999),-999),-999),-999)</f>
        <v>1.1E-5</v>
      </c>
      <c r="P70" s="9">
        <f>IF(Raw!$G70&gt;$C$8,IF(Raw!$Q70&gt;$C$8,IF(Raw!$N70&gt;$C$9,IF(Raw!$N70&lt;$A$9,IF(Raw!$X70&gt;$C$9,IF(Raw!$X70&lt;$A$9,Raw!X70,-999),-999),-999),-999),-999),-999)</f>
        <v>457</v>
      </c>
      <c r="R70" s="9">
        <f t="shared" si="4"/>
        <v>0.10943399999999998</v>
      </c>
      <c r="S70" s="9">
        <f t="shared" si="5"/>
        <v>0.37346301510110053</v>
      </c>
      <c r="T70" s="9">
        <f t="shared" si="6"/>
        <v>0.119866</v>
      </c>
      <c r="U70" s="9">
        <f t="shared" si="7"/>
        <v>0.43876904830756952</v>
      </c>
      <c r="V70" s="15">
        <f t="shared" si="0"/>
        <v>0.1118700765</v>
      </c>
      <c r="X70" s="11">
        <f t="shared" si="8"/>
        <v>3.8106599999999992E+19</v>
      </c>
      <c r="Y70" s="11">
        <f t="shared" si="9"/>
        <v>4.7989999999999997E-18</v>
      </c>
      <c r="Z70" s="11">
        <f t="shared" si="10"/>
        <v>4.1999999999999996E-4</v>
      </c>
      <c r="AA70" s="16">
        <f t="shared" si="11"/>
        <v>7.1328388375798926E-2</v>
      </c>
      <c r="AB70" s="9">
        <f t="shared" si="1"/>
        <v>0.16187084860105352</v>
      </c>
      <c r="AC70" s="9">
        <f t="shared" si="2"/>
        <v>0.92867161162420109</v>
      </c>
      <c r="AD70" s="15">
        <f t="shared" si="3"/>
        <v>169.82949613285459</v>
      </c>
      <c r="AE70" s="3">
        <f t="shared" si="12"/>
        <v>577.79959999999983</v>
      </c>
      <c r="AF70" s="2">
        <f t="shared" si="13"/>
        <v>0.25</v>
      </c>
      <c r="AG70" s="9">
        <f t="shared" si="14"/>
        <v>5.7319943379051275E-2</v>
      </c>
      <c r="AH70" s="2">
        <f t="shared" si="15"/>
        <v>2.7736822293639181</v>
      </c>
    </row>
    <row r="71" spans="1:34">
      <c r="A71" s="1">
        <f>Raw!A71</f>
        <v>58</v>
      </c>
      <c r="B71" s="14">
        <f>Raw!B71</f>
        <v>0.53844907407407405</v>
      </c>
      <c r="C71" s="15">
        <f>Raw!C71</f>
        <v>45.5</v>
      </c>
      <c r="D71" s="15">
        <f>IF(C71&gt;0.5,Raw!D71*D$11,-999)</f>
        <v>59.8</v>
      </c>
      <c r="E71" s="9">
        <f>IF(Raw!$G71&gt;$C$8,IF(Raw!$Q71&gt;$C$8,IF(Raw!$N71&gt;$C$9,IF(Raw!$N71&lt;$A$9,IF(Raw!$X71&gt;$C$9,IF(Raw!$X71&lt;$A$9,Raw!H71,-999),-999),-999),-999),-999),-999)</f>
        <v>0.18224699999999999</v>
      </c>
      <c r="F71" s="9">
        <f>IF(Raw!$G71&gt;$C$8,IF(Raw!$Q71&gt;$C$8,IF(Raw!$N71&gt;$C$9,IF(Raw!$N71&lt;$A$9,IF(Raw!$X71&gt;$C$9,IF(Raw!$X71&lt;$A$9,Raw!I71,-999),-999),-999),-999),-999),-999)</f>
        <v>0.30087700000000001</v>
      </c>
      <c r="G71" s="9">
        <f>Raw!G71</f>
        <v>0.97260800000000003</v>
      </c>
      <c r="H71" s="9">
        <f>IF(Raw!$G71&gt;$C$8,IF(Raw!$Q71&gt;$C$8,IF(Raw!$N71&gt;$C$9,IF(Raw!$N71&lt;$A$9,IF(Raw!$X71&gt;$C$9,IF(Raw!$X71&lt;$A$9,Raw!L71,-999),-999),-999),-999),-999),-999)</f>
        <v>483.6</v>
      </c>
      <c r="I71" s="9">
        <f>IF(Raw!$G71&gt;$C$8,IF(Raw!$Q71&gt;$C$8,IF(Raw!$N71&gt;$C$9,IF(Raw!$N71&lt;$A$9,IF(Raw!$X71&gt;$C$9,IF(Raw!$X71&lt;$A$9,Raw!M71,-999),-999),-999),-999),-999),-999)</f>
        <v>9.9999999999999995E-7</v>
      </c>
      <c r="J71" s="9">
        <f>IF(Raw!$G71&gt;$C$8,IF(Raw!$Q71&gt;$C$8,IF(Raw!$N71&gt;$C$9,IF(Raw!$N71&lt;$A$9,IF(Raw!$X71&gt;$C$9,IF(Raw!$X71&lt;$A$9,Raw!N71,-999),-999),-999),-999),-999),-999)</f>
        <v>572</v>
      </c>
      <c r="K71" s="9">
        <f>IF(Raw!$G71&gt;$C$8,IF(Raw!$Q71&gt;$C$8,IF(Raw!$N71&gt;$C$9,IF(Raw!$N71&lt;$A$9,IF(Raw!$X71&gt;$C$9,IF(Raw!$X71&lt;$A$9,Raw!R71,-999),-999),-999),-999),-999),-999)</f>
        <v>0.158721</v>
      </c>
      <c r="L71" s="9">
        <f>IF(Raw!$G71&gt;$C$8,IF(Raw!$Q71&gt;$C$8,IF(Raw!$N71&gt;$C$9,IF(Raw!$N71&lt;$A$9,IF(Raw!$X71&gt;$C$9,IF(Raw!$X71&lt;$A$9,Raw!S71,-999),-999),-999),-999),-999),-999)</f>
        <v>0.27326299999999998</v>
      </c>
      <c r="M71" s="9">
        <f>Raw!Q71</f>
        <v>0.97836299999999998</v>
      </c>
      <c r="N71" s="9">
        <f>IF(Raw!$G71&gt;$C$8,IF(Raw!$Q71&gt;$C$8,IF(Raw!$N71&gt;$C$9,IF(Raw!$N71&lt;$A$9,IF(Raw!$X71&gt;$C$9,IF(Raw!$X71&lt;$A$9,Raw!V71,-999),-999),-999),-999),-999),-999)</f>
        <v>458.7</v>
      </c>
      <c r="O71" s="9">
        <f>IF(Raw!$G71&gt;$C$8,IF(Raw!$Q71&gt;$C$8,IF(Raw!$N71&gt;$C$9,IF(Raw!$N71&lt;$A$9,IF(Raw!$X71&gt;$C$9,IF(Raw!$X71&lt;$A$9,Raw!W71,-999),-999),-999),-999),-999),-999)</f>
        <v>6.0000000000000002E-6</v>
      </c>
      <c r="P71" s="9">
        <f>IF(Raw!$G71&gt;$C$8,IF(Raw!$Q71&gt;$C$8,IF(Raw!$N71&gt;$C$9,IF(Raw!$N71&lt;$A$9,IF(Raw!$X71&gt;$C$9,IF(Raw!$X71&lt;$A$9,Raw!X71,-999),-999),-999),-999),-999),-999)</f>
        <v>484</v>
      </c>
      <c r="R71" s="9">
        <f t="shared" si="4"/>
        <v>0.11863000000000001</v>
      </c>
      <c r="S71" s="9">
        <f t="shared" si="5"/>
        <v>0.39428071936372672</v>
      </c>
      <c r="T71" s="9">
        <f t="shared" si="6"/>
        <v>0.11454199999999998</v>
      </c>
      <c r="U71" s="9">
        <f t="shared" si="7"/>
        <v>0.41916395560321007</v>
      </c>
      <c r="V71" s="15">
        <f t="shared" si="0"/>
        <v>0.11190119849999998</v>
      </c>
      <c r="X71" s="11">
        <f t="shared" si="8"/>
        <v>3.5999599999999992E+19</v>
      </c>
      <c r="Y71" s="11">
        <f t="shared" si="9"/>
        <v>4.8360000000000003E-18</v>
      </c>
      <c r="Z71" s="11">
        <f t="shared" si="10"/>
        <v>5.7200000000000003E-4</v>
      </c>
      <c r="AA71" s="16">
        <f t="shared" si="11"/>
        <v>9.056334419412955E-2</v>
      </c>
      <c r="AB71" s="9">
        <f t="shared" si="1"/>
        <v>0.16909430657068397</v>
      </c>
      <c r="AC71" s="9">
        <f t="shared" si="2"/>
        <v>0.90943665580587052</v>
      </c>
      <c r="AD71" s="15">
        <f t="shared" si="3"/>
        <v>158.32752481491181</v>
      </c>
      <c r="AE71" s="3">
        <f t="shared" si="12"/>
        <v>582.25439999999992</v>
      </c>
      <c r="AF71" s="2">
        <f t="shared" si="13"/>
        <v>0.25</v>
      </c>
      <c r="AG71" s="9">
        <f t="shared" si="14"/>
        <v>5.1050147370987564E-2</v>
      </c>
      <c r="AH71" s="2">
        <f t="shared" si="15"/>
        <v>2.4702900634941449</v>
      </c>
    </row>
    <row r="72" spans="1:34">
      <c r="A72" s="1">
        <f>Raw!A72</f>
        <v>59</v>
      </c>
      <c r="B72" s="14">
        <f>Raw!B72</f>
        <v>0.53850694444444447</v>
      </c>
      <c r="C72" s="15">
        <f>Raw!C72</f>
        <v>46.3</v>
      </c>
      <c r="D72" s="15">
        <f>IF(C72&gt;0.5,Raw!D72*D$11,-999)</f>
        <v>57.2</v>
      </c>
      <c r="E72" s="9">
        <f>IF(Raw!$G72&gt;$C$8,IF(Raw!$Q72&gt;$C$8,IF(Raw!$N72&gt;$C$9,IF(Raw!$N72&lt;$A$9,IF(Raw!$X72&gt;$C$9,IF(Raw!$X72&lt;$A$9,Raw!H72,-999),-999),-999),-999),-999),-999)</f>
        <v>0.192693</v>
      </c>
      <c r="F72" s="9">
        <f>IF(Raw!$G72&gt;$C$8,IF(Raw!$Q72&gt;$C$8,IF(Raw!$N72&gt;$C$9,IF(Raw!$N72&lt;$A$9,IF(Raw!$X72&gt;$C$9,IF(Raw!$X72&lt;$A$9,Raw!I72,-999),-999),-999),-999),-999),-999)</f>
        <v>0.31193199999999999</v>
      </c>
      <c r="G72" s="9">
        <f>Raw!G72</f>
        <v>0.97414599999999996</v>
      </c>
      <c r="H72" s="9">
        <f>IF(Raw!$G72&gt;$C$8,IF(Raw!$Q72&gt;$C$8,IF(Raw!$N72&gt;$C$9,IF(Raw!$N72&lt;$A$9,IF(Raw!$X72&gt;$C$9,IF(Raw!$X72&lt;$A$9,Raw!L72,-999),-999),-999),-999),-999),-999)</f>
        <v>472.4</v>
      </c>
      <c r="I72" s="9">
        <f>IF(Raw!$G72&gt;$C$8,IF(Raw!$Q72&gt;$C$8,IF(Raw!$N72&gt;$C$9,IF(Raw!$N72&lt;$A$9,IF(Raw!$X72&gt;$C$9,IF(Raw!$X72&lt;$A$9,Raw!M72,-999),-999),-999),-999),-999),-999)</f>
        <v>1.2999999999999999E-5</v>
      </c>
      <c r="J72" s="9">
        <f>IF(Raw!$G72&gt;$C$8,IF(Raw!$Q72&gt;$C$8,IF(Raw!$N72&gt;$C$9,IF(Raw!$N72&lt;$A$9,IF(Raw!$X72&gt;$C$9,IF(Raw!$X72&lt;$A$9,Raw!N72,-999),-999),-999),-999),-999),-999)</f>
        <v>458</v>
      </c>
      <c r="K72" s="9">
        <f>IF(Raw!$G72&gt;$C$8,IF(Raw!$Q72&gt;$C$8,IF(Raw!$N72&gt;$C$9,IF(Raw!$N72&lt;$A$9,IF(Raw!$X72&gt;$C$9,IF(Raw!$X72&lt;$A$9,Raw!R72,-999),-999),-999),-999),-999),-999)</f>
        <v>0.16319800000000001</v>
      </c>
      <c r="L72" s="9">
        <f>IF(Raw!$G72&gt;$C$8,IF(Raw!$Q72&gt;$C$8,IF(Raw!$N72&gt;$C$9,IF(Raw!$N72&lt;$A$9,IF(Raw!$X72&gt;$C$9,IF(Raw!$X72&lt;$A$9,Raw!S72,-999),-999),-999),-999),-999),-999)</f>
        <v>0.286466</v>
      </c>
      <c r="M72" s="9">
        <f>Raw!Q72</f>
        <v>0.97662099999999996</v>
      </c>
      <c r="N72" s="9">
        <f>IF(Raw!$G72&gt;$C$8,IF(Raw!$Q72&gt;$C$8,IF(Raw!$N72&gt;$C$9,IF(Raw!$N72&lt;$A$9,IF(Raw!$X72&gt;$C$9,IF(Raw!$X72&lt;$A$9,Raw!V72,-999),-999),-999),-999),-999),-999)</f>
        <v>469.7</v>
      </c>
      <c r="O72" s="9">
        <f>IF(Raw!$G72&gt;$C$8,IF(Raw!$Q72&gt;$C$8,IF(Raw!$N72&gt;$C$9,IF(Raw!$N72&lt;$A$9,IF(Raw!$X72&gt;$C$9,IF(Raw!$X72&lt;$A$9,Raw!W72,-999),-999),-999),-999),-999),-999)</f>
        <v>5.4130999999999999E-2</v>
      </c>
      <c r="P72" s="9">
        <f>IF(Raw!$G72&gt;$C$8,IF(Raw!$Q72&gt;$C$8,IF(Raw!$N72&gt;$C$9,IF(Raw!$N72&lt;$A$9,IF(Raw!$X72&gt;$C$9,IF(Raw!$X72&lt;$A$9,Raw!X72,-999),-999),-999),-999),-999),-999)</f>
        <v>425</v>
      </c>
      <c r="R72" s="9">
        <f t="shared" si="4"/>
        <v>0.11923899999999998</v>
      </c>
      <c r="S72" s="9">
        <f t="shared" si="5"/>
        <v>0.38225959503994456</v>
      </c>
      <c r="T72" s="9">
        <f t="shared" si="6"/>
        <v>0.12326799999999999</v>
      </c>
      <c r="U72" s="9">
        <f t="shared" si="7"/>
        <v>0.43030586526847858</v>
      </c>
      <c r="V72" s="15">
        <f t="shared" si="0"/>
        <v>0.11730782699999999</v>
      </c>
      <c r="X72" s="11">
        <f t="shared" si="8"/>
        <v>3.4434399999999996E+19</v>
      </c>
      <c r="Y72" s="11">
        <f t="shared" si="9"/>
        <v>4.7239999999999997E-18</v>
      </c>
      <c r="Z72" s="11">
        <f t="shared" si="10"/>
        <v>4.5799999999999997E-4</v>
      </c>
      <c r="AA72" s="16">
        <f t="shared" si="11"/>
        <v>6.9336299880499525E-2</v>
      </c>
      <c r="AB72" s="9">
        <f t="shared" si="1"/>
        <v>0.17174494701366944</v>
      </c>
      <c r="AC72" s="9">
        <f t="shared" si="2"/>
        <v>0.93066370011950039</v>
      </c>
      <c r="AD72" s="15">
        <f t="shared" si="3"/>
        <v>151.38930104912558</v>
      </c>
      <c r="AE72" s="3">
        <f t="shared" si="12"/>
        <v>568.76959999999985</v>
      </c>
      <c r="AF72" s="2">
        <f t="shared" si="13"/>
        <v>0.25</v>
      </c>
      <c r="AG72" s="9">
        <f t="shared" si="14"/>
        <v>5.0110541677180133E-2</v>
      </c>
      <c r="AH72" s="2">
        <f t="shared" si="15"/>
        <v>2.4248230329653722</v>
      </c>
    </row>
    <row r="73" spans="1:34">
      <c r="A73" s="1">
        <f>Raw!A73</f>
        <v>60</v>
      </c>
      <c r="B73" s="14">
        <f>Raw!B73</f>
        <v>0.53855324074074074</v>
      </c>
      <c r="C73" s="15">
        <f>Raw!C73</f>
        <v>47.4</v>
      </c>
      <c r="D73" s="15">
        <f>IF(C73&gt;0.5,Raw!D73*D$11,-999)</f>
        <v>53.6</v>
      </c>
      <c r="E73" s="9">
        <f>IF(Raw!$G73&gt;$C$8,IF(Raw!$Q73&gt;$C$8,IF(Raw!$N73&gt;$C$9,IF(Raw!$N73&lt;$A$9,IF(Raw!$X73&gt;$C$9,IF(Raw!$X73&lt;$A$9,Raw!H73,-999),-999),-999),-999),-999),-999)</f>
        <v>0.195269</v>
      </c>
      <c r="F73" s="9">
        <f>IF(Raw!$G73&gt;$C$8,IF(Raw!$Q73&gt;$C$8,IF(Raw!$N73&gt;$C$9,IF(Raw!$N73&lt;$A$9,IF(Raw!$X73&gt;$C$9,IF(Raw!$X73&lt;$A$9,Raw!I73,-999),-999),-999),-999),-999),-999)</f>
        <v>0.31503199999999998</v>
      </c>
      <c r="G73" s="9">
        <f>Raw!G73</f>
        <v>0.97110200000000002</v>
      </c>
      <c r="H73" s="9">
        <f>IF(Raw!$G73&gt;$C$8,IF(Raw!$Q73&gt;$C$8,IF(Raw!$N73&gt;$C$9,IF(Raw!$N73&lt;$A$9,IF(Raw!$X73&gt;$C$9,IF(Raw!$X73&lt;$A$9,Raw!L73,-999),-999),-999),-999),-999),-999)</f>
        <v>500.4</v>
      </c>
      <c r="I73" s="9">
        <f>IF(Raw!$G73&gt;$C$8,IF(Raw!$Q73&gt;$C$8,IF(Raw!$N73&gt;$C$9,IF(Raw!$N73&lt;$A$9,IF(Raw!$X73&gt;$C$9,IF(Raw!$X73&lt;$A$9,Raw!M73,-999),-999),-999),-999),-999),-999)</f>
        <v>3.3451000000000002E-2</v>
      </c>
      <c r="J73" s="9">
        <f>IF(Raw!$G73&gt;$C$8,IF(Raw!$Q73&gt;$C$8,IF(Raw!$N73&gt;$C$9,IF(Raw!$N73&lt;$A$9,IF(Raw!$X73&gt;$C$9,IF(Raw!$X73&lt;$A$9,Raw!N73,-999),-999),-999),-999),-999),-999)</f>
        <v>597</v>
      </c>
      <c r="K73" s="9">
        <f>IF(Raw!$G73&gt;$C$8,IF(Raw!$Q73&gt;$C$8,IF(Raw!$N73&gt;$C$9,IF(Raw!$N73&lt;$A$9,IF(Raw!$X73&gt;$C$9,IF(Raw!$X73&lt;$A$9,Raw!R73,-999),-999),-999),-999),-999),-999)</f>
        <v>0.17255200000000001</v>
      </c>
      <c r="L73" s="9">
        <f>IF(Raw!$G73&gt;$C$8,IF(Raw!$Q73&gt;$C$8,IF(Raw!$N73&gt;$C$9,IF(Raw!$N73&lt;$A$9,IF(Raw!$X73&gt;$C$9,IF(Raw!$X73&lt;$A$9,Raw!S73,-999),-999),-999),-999),-999),-999)</f>
        <v>0.28640900000000002</v>
      </c>
      <c r="M73" s="9">
        <f>Raw!Q73</f>
        <v>0.96953800000000001</v>
      </c>
      <c r="N73" s="9">
        <f>IF(Raw!$G73&gt;$C$8,IF(Raw!$Q73&gt;$C$8,IF(Raw!$N73&gt;$C$9,IF(Raw!$N73&lt;$A$9,IF(Raw!$X73&gt;$C$9,IF(Raw!$X73&lt;$A$9,Raw!V73,-999),-999),-999),-999),-999),-999)</f>
        <v>486</v>
      </c>
      <c r="O73" s="9">
        <f>IF(Raw!$G73&gt;$C$8,IF(Raw!$Q73&gt;$C$8,IF(Raw!$N73&gt;$C$9,IF(Raw!$N73&lt;$A$9,IF(Raw!$X73&gt;$C$9,IF(Raw!$X73&lt;$A$9,Raw!W73,-999),-999),-999),-999),-999),-999)</f>
        <v>0.17649999999999999</v>
      </c>
      <c r="P73" s="9">
        <f>IF(Raw!$G73&gt;$C$8,IF(Raw!$Q73&gt;$C$8,IF(Raw!$N73&gt;$C$9,IF(Raw!$N73&lt;$A$9,IF(Raw!$X73&gt;$C$9,IF(Raw!$X73&lt;$A$9,Raw!X73,-999),-999),-999),-999),-999),-999)</f>
        <v>404</v>
      </c>
      <c r="R73" s="9">
        <f t="shared" si="4"/>
        <v>0.11976299999999998</v>
      </c>
      <c r="S73" s="9">
        <f t="shared" si="5"/>
        <v>0.38016138043119424</v>
      </c>
      <c r="T73" s="9">
        <f t="shared" si="6"/>
        <v>0.11385700000000001</v>
      </c>
      <c r="U73" s="9">
        <f t="shared" si="7"/>
        <v>0.39753289875667314</v>
      </c>
      <c r="V73" s="15">
        <f t="shared" si="0"/>
        <v>0.11728448550000001</v>
      </c>
      <c r="X73" s="11">
        <f t="shared" si="8"/>
        <v>3.2267199999999996E+19</v>
      </c>
      <c r="Y73" s="11">
        <f t="shared" si="9"/>
        <v>5.0039999999999997E-18</v>
      </c>
      <c r="Z73" s="11">
        <f t="shared" si="10"/>
        <v>5.9699999999999998E-4</v>
      </c>
      <c r="AA73" s="16">
        <f t="shared" si="11"/>
        <v>8.7919661427395462E-2</v>
      </c>
      <c r="AB73" s="9">
        <f t="shared" si="1"/>
        <v>0.18256226889113897</v>
      </c>
      <c r="AC73" s="9">
        <f t="shared" si="2"/>
        <v>0.91208033857260462</v>
      </c>
      <c r="AD73" s="15">
        <f t="shared" si="3"/>
        <v>147.26911461875289</v>
      </c>
      <c r="AE73" s="3">
        <f t="shared" si="12"/>
        <v>602.48159999999984</v>
      </c>
      <c r="AF73" s="2">
        <f t="shared" si="13"/>
        <v>0.25</v>
      </c>
      <c r="AG73" s="9">
        <f t="shared" si="14"/>
        <v>4.5034090793631985E-2</v>
      </c>
      <c r="AH73" s="2">
        <f t="shared" si="15"/>
        <v>2.1791762166239201</v>
      </c>
    </row>
    <row r="74" spans="1:34">
      <c r="A74" s="1">
        <f>Raw!A74</f>
        <v>61</v>
      </c>
      <c r="B74" s="14">
        <f>Raw!B74</f>
        <v>0.53861111111111104</v>
      </c>
      <c r="C74" s="15">
        <f>Raw!C74</f>
        <v>48.6</v>
      </c>
      <c r="D74" s="15">
        <f>IF(C74&gt;0.5,Raw!D74*D$11,-999)</f>
        <v>50.1</v>
      </c>
      <c r="E74" s="9">
        <f>IF(Raw!$G74&gt;$C$8,IF(Raw!$Q74&gt;$C$8,IF(Raw!$N74&gt;$C$9,IF(Raw!$N74&lt;$A$9,IF(Raw!$X74&gt;$C$9,IF(Raw!$X74&lt;$A$9,Raw!H74,-999),-999),-999),-999),-999),-999)</f>
        <v>0.20247000000000001</v>
      </c>
      <c r="F74" s="9">
        <f>IF(Raw!$G74&gt;$C$8,IF(Raw!$Q74&gt;$C$8,IF(Raw!$N74&gt;$C$9,IF(Raw!$N74&lt;$A$9,IF(Raw!$X74&gt;$C$9,IF(Raw!$X74&lt;$A$9,Raw!I74,-999),-999),-999),-999),-999),-999)</f>
        <v>0.32298399999999999</v>
      </c>
      <c r="G74" s="9">
        <f>Raw!G74</f>
        <v>0.97711899999999996</v>
      </c>
      <c r="H74" s="9">
        <f>IF(Raw!$G74&gt;$C$8,IF(Raw!$Q74&gt;$C$8,IF(Raw!$N74&gt;$C$9,IF(Raw!$N74&lt;$A$9,IF(Raw!$X74&gt;$C$9,IF(Raw!$X74&lt;$A$9,Raw!L74,-999),-999),-999),-999),-999),-999)</f>
        <v>508.7</v>
      </c>
      <c r="I74" s="9">
        <f>IF(Raw!$G74&gt;$C$8,IF(Raw!$Q74&gt;$C$8,IF(Raw!$N74&gt;$C$9,IF(Raw!$N74&lt;$A$9,IF(Raw!$X74&gt;$C$9,IF(Raw!$X74&lt;$A$9,Raw!M74,-999),-999),-999),-999),-999),-999)</f>
        <v>0.122696</v>
      </c>
      <c r="J74" s="9">
        <f>IF(Raw!$G74&gt;$C$8,IF(Raw!$Q74&gt;$C$8,IF(Raw!$N74&gt;$C$9,IF(Raw!$N74&lt;$A$9,IF(Raw!$X74&gt;$C$9,IF(Raw!$X74&lt;$A$9,Raw!N74,-999),-999),-999),-999),-999),-999)</f>
        <v>513</v>
      </c>
      <c r="K74" s="9">
        <f>IF(Raw!$G74&gt;$C$8,IF(Raw!$Q74&gt;$C$8,IF(Raw!$N74&gt;$C$9,IF(Raw!$N74&lt;$A$9,IF(Raw!$X74&gt;$C$9,IF(Raw!$X74&lt;$A$9,Raw!R74,-999),-999),-999),-999),-999),-999)</f>
        <v>0.16964399999999999</v>
      </c>
      <c r="L74" s="9">
        <f>IF(Raw!$G74&gt;$C$8,IF(Raw!$Q74&gt;$C$8,IF(Raw!$N74&gt;$C$9,IF(Raw!$N74&lt;$A$9,IF(Raw!$X74&gt;$C$9,IF(Raw!$X74&lt;$A$9,Raw!S74,-999),-999),-999),-999),-999),-999)</f>
        <v>0.30113899999999999</v>
      </c>
      <c r="M74" s="9">
        <f>Raw!Q74</f>
        <v>0.97696099999999997</v>
      </c>
      <c r="N74" s="9">
        <f>IF(Raw!$G74&gt;$C$8,IF(Raw!$Q74&gt;$C$8,IF(Raw!$N74&gt;$C$9,IF(Raw!$N74&lt;$A$9,IF(Raw!$X74&gt;$C$9,IF(Raw!$X74&lt;$A$9,Raw!V74,-999),-999),-999),-999),-999),-999)</f>
        <v>475.6</v>
      </c>
      <c r="O74" s="9">
        <f>IF(Raw!$G74&gt;$C$8,IF(Raw!$Q74&gt;$C$8,IF(Raw!$N74&gt;$C$9,IF(Raw!$N74&lt;$A$9,IF(Raw!$X74&gt;$C$9,IF(Raw!$X74&lt;$A$9,Raw!W74,-999),-999),-999),-999),-999),-999)</f>
        <v>4.1785000000000003E-2</v>
      </c>
      <c r="P74" s="9">
        <f>IF(Raw!$G74&gt;$C$8,IF(Raw!$Q74&gt;$C$8,IF(Raw!$N74&gt;$C$9,IF(Raw!$N74&lt;$A$9,IF(Raw!$X74&gt;$C$9,IF(Raw!$X74&lt;$A$9,Raw!X74,-999),-999),-999),-999),-999),-999)</f>
        <v>385</v>
      </c>
      <c r="R74" s="9">
        <f t="shared" si="4"/>
        <v>0.12051399999999998</v>
      </c>
      <c r="S74" s="9">
        <f t="shared" si="5"/>
        <v>0.37312684219651743</v>
      </c>
      <c r="T74" s="9">
        <f t="shared" si="6"/>
        <v>0.131495</v>
      </c>
      <c r="U74" s="9">
        <f t="shared" si="7"/>
        <v>0.43665881868505907</v>
      </c>
      <c r="V74" s="15">
        <f t="shared" si="0"/>
        <v>0.12331642049999998</v>
      </c>
      <c r="X74" s="11">
        <f t="shared" si="8"/>
        <v>3.0160199999999996E+19</v>
      </c>
      <c r="Y74" s="11">
        <f t="shared" si="9"/>
        <v>5.087E-18</v>
      </c>
      <c r="Z74" s="11">
        <f t="shared" si="10"/>
        <v>5.13E-4</v>
      </c>
      <c r="AA74" s="16">
        <f t="shared" si="11"/>
        <v>7.296420010739961E-2</v>
      </c>
      <c r="AB74" s="9">
        <f t="shared" si="1"/>
        <v>0.17923842749312249</v>
      </c>
      <c r="AC74" s="9">
        <f t="shared" si="2"/>
        <v>0.92703579989260043</v>
      </c>
      <c r="AD74" s="15">
        <f t="shared" si="3"/>
        <v>142.23040956608114</v>
      </c>
      <c r="AE74" s="3">
        <f t="shared" si="12"/>
        <v>612.47479999999985</v>
      </c>
      <c r="AF74" s="2">
        <f t="shared" si="13"/>
        <v>0.25</v>
      </c>
      <c r="AG74" s="9">
        <f t="shared" si="14"/>
        <v>4.7773971247859315E-2</v>
      </c>
      <c r="AH74" s="2">
        <f t="shared" si="15"/>
        <v>2.31175760590089</v>
      </c>
    </row>
    <row r="75" spans="1:34">
      <c r="A75" s="1">
        <f>Raw!A75</f>
        <v>62</v>
      </c>
      <c r="B75" s="14">
        <f>Raw!B75</f>
        <v>0.53866898148148146</v>
      </c>
      <c r="C75" s="15">
        <f>Raw!C75</f>
        <v>49.4</v>
      </c>
      <c r="D75" s="15">
        <f>IF(C75&gt;0.5,Raw!D75*D$11,-999)</f>
        <v>48.4</v>
      </c>
      <c r="E75" s="9">
        <f>IF(Raw!$G75&gt;$C$8,IF(Raw!$Q75&gt;$C$8,IF(Raw!$N75&gt;$C$9,IF(Raw!$N75&lt;$A$9,IF(Raw!$X75&gt;$C$9,IF(Raw!$X75&lt;$A$9,Raw!H75,-999),-999),-999),-999),-999),-999)</f>
        <v>0.20705399999999999</v>
      </c>
      <c r="F75" s="9">
        <f>IF(Raw!$G75&gt;$C$8,IF(Raw!$Q75&gt;$C$8,IF(Raw!$N75&gt;$C$9,IF(Raw!$N75&lt;$A$9,IF(Raw!$X75&gt;$C$9,IF(Raw!$X75&lt;$A$9,Raw!I75,-999),-999),-999),-999),-999),-999)</f>
        <v>0.338729</v>
      </c>
      <c r="G75" s="9">
        <f>Raw!G75</f>
        <v>0.97634399999999999</v>
      </c>
      <c r="H75" s="9">
        <f>IF(Raw!$G75&gt;$C$8,IF(Raw!$Q75&gt;$C$8,IF(Raw!$N75&gt;$C$9,IF(Raw!$N75&lt;$A$9,IF(Raw!$X75&gt;$C$9,IF(Raw!$X75&lt;$A$9,Raw!L75,-999),-999),-999),-999),-999),-999)</f>
        <v>496.6</v>
      </c>
      <c r="I75" s="9">
        <f>IF(Raw!$G75&gt;$C$8,IF(Raw!$Q75&gt;$C$8,IF(Raw!$N75&gt;$C$9,IF(Raw!$N75&lt;$A$9,IF(Raw!$X75&gt;$C$9,IF(Raw!$X75&lt;$A$9,Raw!M75,-999),-999),-999),-999),-999),-999)</f>
        <v>4.8999999999999998E-5</v>
      </c>
      <c r="J75" s="9">
        <f>IF(Raw!$G75&gt;$C$8,IF(Raw!$Q75&gt;$C$8,IF(Raw!$N75&gt;$C$9,IF(Raw!$N75&lt;$A$9,IF(Raw!$X75&gt;$C$9,IF(Raw!$X75&lt;$A$9,Raw!N75,-999),-999),-999),-999),-999),-999)</f>
        <v>475</v>
      </c>
      <c r="K75" s="9">
        <f>IF(Raw!$G75&gt;$C$8,IF(Raw!$Q75&gt;$C$8,IF(Raw!$N75&gt;$C$9,IF(Raw!$N75&lt;$A$9,IF(Raw!$X75&gt;$C$9,IF(Raw!$X75&lt;$A$9,Raw!R75,-999),-999),-999),-999),-999),-999)</f>
        <v>0.175479</v>
      </c>
      <c r="L75" s="9">
        <f>IF(Raw!$G75&gt;$C$8,IF(Raw!$Q75&gt;$C$8,IF(Raw!$N75&gt;$C$9,IF(Raw!$N75&lt;$A$9,IF(Raw!$X75&gt;$C$9,IF(Raw!$X75&lt;$A$9,Raw!S75,-999),-999),-999),-999),-999),-999)</f>
        <v>0.31297599999999998</v>
      </c>
      <c r="M75" s="9">
        <f>Raw!Q75</f>
        <v>0.97599800000000003</v>
      </c>
      <c r="N75" s="9">
        <f>IF(Raw!$G75&gt;$C$8,IF(Raw!$Q75&gt;$C$8,IF(Raw!$N75&gt;$C$9,IF(Raw!$N75&lt;$A$9,IF(Raw!$X75&gt;$C$9,IF(Raw!$X75&lt;$A$9,Raw!V75,-999),-999),-999),-999),-999),-999)</f>
        <v>499.6</v>
      </c>
      <c r="O75" s="9">
        <f>IF(Raw!$G75&gt;$C$8,IF(Raw!$Q75&gt;$C$8,IF(Raw!$N75&gt;$C$9,IF(Raw!$N75&lt;$A$9,IF(Raw!$X75&gt;$C$9,IF(Raw!$X75&lt;$A$9,Raw!W75,-999),-999),-999),-999),-999),-999)</f>
        <v>3.0000000000000001E-6</v>
      </c>
      <c r="P75" s="9">
        <f>IF(Raw!$G75&gt;$C$8,IF(Raw!$Q75&gt;$C$8,IF(Raw!$N75&gt;$C$9,IF(Raw!$N75&lt;$A$9,IF(Raw!$X75&gt;$C$9,IF(Raw!$X75&lt;$A$9,Raw!X75,-999),-999),-999),-999),-999),-999)</f>
        <v>404</v>
      </c>
      <c r="R75" s="9">
        <f t="shared" si="4"/>
        <v>0.13167500000000001</v>
      </c>
      <c r="S75" s="9">
        <f t="shared" si="5"/>
        <v>0.38873258563630519</v>
      </c>
      <c r="T75" s="9">
        <f t="shared" si="6"/>
        <v>0.13749699999999998</v>
      </c>
      <c r="U75" s="9">
        <f t="shared" si="7"/>
        <v>0.43932122590869582</v>
      </c>
      <c r="V75" s="15">
        <f t="shared" si="0"/>
        <v>0.12816367199999998</v>
      </c>
      <c r="X75" s="11">
        <f t="shared" si="8"/>
        <v>2.9136799999999996E+19</v>
      </c>
      <c r="Y75" s="11">
        <f t="shared" si="9"/>
        <v>4.9659999999999996E-18</v>
      </c>
      <c r="Z75" s="11">
        <f t="shared" si="10"/>
        <v>4.75E-4</v>
      </c>
      <c r="AA75" s="16">
        <f t="shared" si="11"/>
        <v>6.4309398145904376E-2</v>
      </c>
      <c r="AB75" s="9">
        <f t="shared" si="1"/>
        <v>0.18432134931686742</v>
      </c>
      <c r="AC75" s="9">
        <f t="shared" si="2"/>
        <v>0.93569060185409558</v>
      </c>
      <c r="AD75" s="15">
        <f t="shared" si="3"/>
        <v>135.38820662295655</v>
      </c>
      <c r="AE75" s="3">
        <f t="shared" si="12"/>
        <v>597.90639999999973</v>
      </c>
      <c r="AF75" s="2">
        <f t="shared" si="13"/>
        <v>0.25</v>
      </c>
      <c r="AG75" s="9">
        <f t="shared" si="14"/>
        <v>4.5753009928597758E-2</v>
      </c>
      <c r="AH75" s="2">
        <f t="shared" si="15"/>
        <v>2.2139643394212114</v>
      </c>
    </row>
    <row r="76" spans="1:34">
      <c r="A76" s="1">
        <f>Raw!A76</f>
        <v>63</v>
      </c>
      <c r="B76" s="14">
        <f>Raw!B76</f>
        <v>0.53872685185185187</v>
      </c>
      <c r="C76" s="15">
        <f>Raw!C76</f>
        <v>51</v>
      </c>
      <c r="D76" s="15">
        <f>IF(C76&gt;0.5,Raw!D76*D$11,-999)</f>
        <v>44</v>
      </c>
      <c r="E76" s="9">
        <f>IF(Raw!$G76&gt;$C$8,IF(Raw!$Q76&gt;$C$8,IF(Raw!$N76&gt;$C$9,IF(Raw!$N76&lt;$A$9,IF(Raw!$X76&gt;$C$9,IF(Raw!$X76&lt;$A$9,Raw!H76,-999),-999),-999),-999),-999),-999)</f>
        <v>0.21274399999999999</v>
      </c>
      <c r="F76" s="9">
        <f>IF(Raw!$G76&gt;$C$8,IF(Raw!$Q76&gt;$C$8,IF(Raw!$N76&gt;$C$9,IF(Raw!$N76&lt;$A$9,IF(Raw!$X76&gt;$C$9,IF(Raw!$X76&lt;$A$9,Raw!I76,-999),-999),-999),-999),-999),-999)</f>
        <v>0.34059</v>
      </c>
      <c r="G76" s="9">
        <f>Raw!G76</f>
        <v>0.97901700000000003</v>
      </c>
      <c r="H76" s="9">
        <f>IF(Raw!$G76&gt;$C$8,IF(Raw!$Q76&gt;$C$8,IF(Raw!$N76&gt;$C$9,IF(Raw!$N76&lt;$A$9,IF(Raw!$X76&gt;$C$9,IF(Raw!$X76&lt;$A$9,Raw!L76,-999),-999),-999),-999),-999),-999)</f>
        <v>485.2</v>
      </c>
      <c r="I76" s="9">
        <f>IF(Raw!$G76&gt;$C$8,IF(Raw!$Q76&gt;$C$8,IF(Raw!$N76&gt;$C$9,IF(Raw!$N76&lt;$A$9,IF(Raw!$X76&gt;$C$9,IF(Raw!$X76&lt;$A$9,Raw!M76,-999),-999),-999),-999),-999),-999)</f>
        <v>0.12886900000000001</v>
      </c>
      <c r="J76" s="9">
        <f>IF(Raw!$G76&gt;$C$8,IF(Raw!$Q76&gt;$C$8,IF(Raw!$N76&gt;$C$9,IF(Raw!$N76&lt;$A$9,IF(Raw!$X76&gt;$C$9,IF(Raw!$X76&lt;$A$9,Raw!N76,-999),-999),-999),-999),-999),-999)</f>
        <v>356</v>
      </c>
      <c r="K76" s="9">
        <f>IF(Raw!$G76&gt;$C$8,IF(Raw!$Q76&gt;$C$8,IF(Raw!$N76&gt;$C$9,IF(Raw!$N76&lt;$A$9,IF(Raw!$X76&gt;$C$9,IF(Raw!$X76&lt;$A$9,Raw!R76,-999),-999),-999),-999),-999),-999)</f>
        <v>0.18104100000000001</v>
      </c>
      <c r="L76" s="9">
        <f>IF(Raw!$G76&gt;$C$8,IF(Raw!$Q76&gt;$C$8,IF(Raw!$N76&gt;$C$9,IF(Raw!$N76&lt;$A$9,IF(Raw!$X76&gt;$C$9,IF(Raw!$X76&lt;$A$9,Raw!S76,-999),-999),-999),-999),-999),-999)</f>
        <v>0.31225199999999997</v>
      </c>
      <c r="M76" s="9">
        <f>Raw!Q76</f>
        <v>0.97468999999999995</v>
      </c>
      <c r="N76" s="9">
        <f>IF(Raw!$G76&gt;$C$8,IF(Raw!$Q76&gt;$C$8,IF(Raw!$N76&gt;$C$9,IF(Raw!$N76&lt;$A$9,IF(Raw!$X76&gt;$C$9,IF(Raw!$X76&lt;$A$9,Raw!V76,-999),-999),-999),-999),-999),-999)</f>
        <v>480.3</v>
      </c>
      <c r="O76" s="9">
        <f>IF(Raw!$G76&gt;$C$8,IF(Raw!$Q76&gt;$C$8,IF(Raw!$N76&gt;$C$9,IF(Raw!$N76&lt;$A$9,IF(Raw!$X76&gt;$C$9,IF(Raw!$X76&lt;$A$9,Raw!W76,-999),-999),-999),-999),-999),-999)</f>
        <v>8.7410000000000002E-2</v>
      </c>
      <c r="P76" s="9">
        <f>IF(Raw!$G76&gt;$C$8,IF(Raw!$Q76&gt;$C$8,IF(Raw!$N76&gt;$C$9,IF(Raw!$N76&lt;$A$9,IF(Raw!$X76&gt;$C$9,IF(Raw!$X76&lt;$A$9,Raw!X76,-999),-999),-999),-999),-999),-999)</f>
        <v>514</v>
      </c>
      <c r="R76" s="9">
        <f t="shared" si="4"/>
        <v>0.12784600000000002</v>
      </c>
      <c r="S76" s="9">
        <f t="shared" si="5"/>
        <v>0.37536627616782647</v>
      </c>
      <c r="T76" s="9">
        <f t="shared" si="6"/>
        <v>0.13121099999999997</v>
      </c>
      <c r="U76" s="9">
        <f t="shared" si="7"/>
        <v>0.42020867760654851</v>
      </c>
      <c r="V76" s="15">
        <f t="shared" si="0"/>
        <v>0.12786719399999999</v>
      </c>
      <c r="X76" s="11">
        <f t="shared" si="8"/>
        <v>2.6487999999999996E+19</v>
      </c>
      <c r="Y76" s="11">
        <f t="shared" si="9"/>
        <v>4.8519999999999993E-18</v>
      </c>
      <c r="Z76" s="11">
        <f t="shared" si="10"/>
        <v>3.5599999999999998E-4</v>
      </c>
      <c r="AA76" s="16">
        <f t="shared" si="11"/>
        <v>4.3751285910485764E-2</v>
      </c>
      <c r="AB76" s="9">
        <f t="shared" si="1"/>
        <v>0.18678164997560076</v>
      </c>
      <c r="AC76" s="9">
        <f t="shared" si="2"/>
        <v>0.95624871408951417</v>
      </c>
      <c r="AD76" s="15">
        <f t="shared" si="3"/>
        <v>122.89687053507235</v>
      </c>
      <c r="AE76" s="3">
        <f t="shared" si="12"/>
        <v>584.18079999999975</v>
      </c>
      <c r="AF76" s="2">
        <f t="shared" si="13"/>
        <v>0.25</v>
      </c>
      <c r="AG76" s="9">
        <f t="shared" si="14"/>
        <v>3.9724870345789191E-2</v>
      </c>
      <c r="AH76" s="2">
        <f t="shared" si="15"/>
        <v>1.9222658022054184</v>
      </c>
    </row>
    <row r="77" spans="1:34">
      <c r="A77" s="1">
        <f>Raw!A77</f>
        <v>64</v>
      </c>
      <c r="B77" s="14">
        <f>Raw!B77</f>
        <v>0.53877314814814814</v>
      </c>
      <c r="C77" s="15">
        <f>Raw!C77</f>
        <v>51.7</v>
      </c>
      <c r="D77" s="15">
        <f>IF(C77&gt;0.5,Raw!D77*D$11,-999)</f>
        <v>43.1</v>
      </c>
      <c r="E77" s="9">
        <f>IF(Raw!$G77&gt;$C$8,IF(Raw!$Q77&gt;$C$8,IF(Raw!$N77&gt;$C$9,IF(Raw!$N77&lt;$A$9,IF(Raw!$X77&gt;$C$9,IF(Raw!$X77&lt;$A$9,Raw!H77,-999),-999),-999),-999),-999),-999)</f>
        <v>0.20775399999999999</v>
      </c>
      <c r="F77" s="9">
        <f>IF(Raw!$G77&gt;$C$8,IF(Raw!$Q77&gt;$C$8,IF(Raw!$N77&gt;$C$9,IF(Raw!$N77&lt;$A$9,IF(Raw!$X77&gt;$C$9,IF(Raw!$X77&lt;$A$9,Raw!I77,-999),-999),-999),-999),-999),-999)</f>
        <v>0.33808700000000003</v>
      </c>
      <c r="G77" s="9">
        <f>Raw!G77</f>
        <v>0.97878699999999996</v>
      </c>
      <c r="H77" s="9">
        <f>IF(Raw!$G77&gt;$C$8,IF(Raw!$Q77&gt;$C$8,IF(Raw!$N77&gt;$C$9,IF(Raw!$N77&lt;$A$9,IF(Raw!$X77&gt;$C$9,IF(Raw!$X77&lt;$A$9,Raw!L77,-999),-999),-999),-999),-999),-999)</f>
        <v>470.3</v>
      </c>
      <c r="I77" s="9">
        <f>IF(Raw!$G77&gt;$C$8,IF(Raw!$Q77&gt;$C$8,IF(Raw!$N77&gt;$C$9,IF(Raw!$N77&lt;$A$9,IF(Raw!$X77&gt;$C$9,IF(Raw!$X77&lt;$A$9,Raw!M77,-999),-999),-999),-999),-999),-999)</f>
        <v>0.14163999999999999</v>
      </c>
      <c r="J77" s="9">
        <f>IF(Raw!$G77&gt;$C$8,IF(Raw!$Q77&gt;$C$8,IF(Raw!$N77&gt;$C$9,IF(Raw!$N77&lt;$A$9,IF(Raw!$X77&gt;$C$9,IF(Raw!$X77&lt;$A$9,Raw!N77,-999),-999),-999),-999),-999),-999)</f>
        <v>459</v>
      </c>
      <c r="K77" s="9">
        <f>IF(Raw!$G77&gt;$C$8,IF(Raw!$Q77&gt;$C$8,IF(Raw!$N77&gt;$C$9,IF(Raw!$N77&lt;$A$9,IF(Raw!$X77&gt;$C$9,IF(Raw!$X77&lt;$A$9,Raw!R77,-999),-999),-999),-999),-999),-999)</f>
        <v>0.17432300000000001</v>
      </c>
      <c r="L77" s="9">
        <f>IF(Raw!$G77&gt;$C$8,IF(Raw!$Q77&gt;$C$8,IF(Raw!$N77&gt;$C$9,IF(Raw!$N77&lt;$A$9,IF(Raw!$X77&gt;$C$9,IF(Raw!$X77&lt;$A$9,Raw!S77,-999),-999),-999),-999),-999),-999)</f>
        <v>0.31168800000000002</v>
      </c>
      <c r="M77" s="9">
        <f>Raw!Q77</f>
        <v>0.97923800000000005</v>
      </c>
      <c r="N77" s="9">
        <f>IF(Raw!$G77&gt;$C$8,IF(Raw!$Q77&gt;$C$8,IF(Raw!$N77&gt;$C$9,IF(Raw!$N77&lt;$A$9,IF(Raw!$X77&gt;$C$9,IF(Raw!$X77&lt;$A$9,Raw!V77,-999),-999),-999),-999),-999),-999)</f>
        <v>504.9</v>
      </c>
      <c r="O77" s="9">
        <f>IF(Raw!$G77&gt;$C$8,IF(Raw!$Q77&gt;$C$8,IF(Raw!$N77&gt;$C$9,IF(Raw!$N77&lt;$A$9,IF(Raw!$X77&gt;$C$9,IF(Raw!$X77&lt;$A$9,Raw!W77,-999),-999),-999),-999),-999),-999)</f>
        <v>8.4251999999999994E-2</v>
      </c>
      <c r="P77" s="9">
        <f>IF(Raw!$G77&gt;$C$8,IF(Raw!$Q77&gt;$C$8,IF(Raw!$N77&gt;$C$9,IF(Raw!$N77&lt;$A$9,IF(Raw!$X77&gt;$C$9,IF(Raw!$X77&lt;$A$9,Raw!X77,-999),-999),-999),-999),-999),-999)</f>
        <v>334</v>
      </c>
      <c r="R77" s="9">
        <f t="shared" si="4"/>
        <v>0.13033300000000003</v>
      </c>
      <c r="S77" s="9">
        <f t="shared" si="5"/>
        <v>0.38550136503326071</v>
      </c>
      <c r="T77" s="9">
        <f t="shared" si="6"/>
        <v>0.13736500000000001</v>
      </c>
      <c r="U77" s="9">
        <f t="shared" si="7"/>
        <v>0.4407131490464824</v>
      </c>
      <c r="V77" s="15">
        <f t="shared" ref="V77:V140" si="16">IF(L77&gt;0,L77*V$8+V$10,-999)</f>
        <v>0.12763623600000001</v>
      </c>
      <c r="X77" s="11">
        <f t="shared" si="8"/>
        <v>2.5946199999999992E+19</v>
      </c>
      <c r="Y77" s="11">
        <f t="shared" si="9"/>
        <v>4.7029999999999995E-18</v>
      </c>
      <c r="Z77" s="11">
        <f t="shared" si="10"/>
        <v>4.5899999999999999E-4</v>
      </c>
      <c r="AA77" s="16">
        <f t="shared" si="11"/>
        <v>5.3038790867268315E-2</v>
      </c>
      <c r="AB77" s="9">
        <f t="shared" ref="AB77:AB140" si="17">K77+T77*AA77</f>
        <v>0.18160867350748233</v>
      </c>
      <c r="AC77" s="9">
        <f t="shared" ref="AC77:AC140" si="18">IF(T77&gt;0,(L77-AB77)/T77,-999)</f>
        <v>0.94696120913273163</v>
      </c>
      <c r="AD77" s="15">
        <f t="shared" ref="AD77:AD140" si="19">IF(AC77&gt;0,X77*Y77*AC77,-999)</f>
        <v>115.55292127945165</v>
      </c>
      <c r="AE77" s="3">
        <f t="shared" si="12"/>
        <v>566.24119999999982</v>
      </c>
      <c r="AF77" s="2">
        <f t="shared" si="13"/>
        <v>0.25</v>
      </c>
      <c r="AG77" s="9">
        <f t="shared" si="14"/>
        <v>3.9173609091221098E-2</v>
      </c>
      <c r="AH77" s="2">
        <f t="shared" si="15"/>
        <v>1.8955905569871687</v>
      </c>
    </row>
    <row r="78" spans="1:34">
      <c r="A78" s="1">
        <f>Raw!A78</f>
        <v>65</v>
      </c>
      <c r="B78" s="14">
        <f>Raw!B78</f>
        <v>0.53883101851851845</v>
      </c>
      <c r="C78" s="15">
        <f>Raw!C78</f>
        <v>52.3</v>
      </c>
      <c r="D78" s="15">
        <f>IF(C78&gt;0.5,Raw!D78*D$11,-999)</f>
        <v>41.3</v>
      </c>
      <c r="E78" s="9">
        <f>IF(Raw!$G78&gt;$C$8,IF(Raw!$Q78&gt;$C$8,IF(Raw!$N78&gt;$C$9,IF(Raw!$N78&lt;$A$9,IF(Raw!$X78&gt;$C$9,IF(Raw!$X78&lt;$A$9,Raw!H78,-999),-999),-999),-999),-999),-999)</f>
        <v>0.21773500000000001</v>
      </c>
      <c r="F78" s="9">
        <f>IF(Raw!$G78&gt;$C$8,IF(Raw!$Q78&gt;$C$8,IF(Raw!$N78&gt;$C$9,IF(Raw!$N78&lt;$A$9,IF(Raw!$X78&gt;$C$9,IF(Raw!$X78&lt;$A$9,Raw!I78,-999),-999),-999),-999),-999),-999)</f>
        <v>0.356018</v>
      </c>
      <c r="G78" s="9">
        <f>Raw!G78</f>
        <v>0.97341900000000003</v>
      </c>
      <c r="H78" s="9">
        <f>IF(Raw!$G78&gt;$C$8,IF(Raw!$Q78&gt;$C$8,IF(Raw!$N78&gt;$C$9,IF(Raw!$N78&lt;$A$9,IF(Raw!$X78&gt;$C$9,IF(Raw!$X78&lt;$A$9,Raw!L78,-999),-999),-999),-999),-999),-999)</f>
        <v>492.5</v>
      </c>
      <c r="I78" s="9">
        <f>IF(Raw!$G78&gt;$C$8,IF(Raw!$Q78&gt;$C$8,IF(Raw!$N78&gt;$C$9,IF(Raw!$N78&lt;$A$9,IF(Raw!$X78&gt;$C$9,IF(Raw!$X78&lt;$A$9,Raw!M78,-999),-999),-999),-999),-999),-999)</f>
        <v>8.3618999999999999E-2</v>
      </c>
      <c r="J78" s="9">
        <f>IF(Raw!$G78&gt;$C$8,IF(Raw!$Q78&gt;$C$8,IF(Raw!$N78&gt;$C$9,IF(Raw!$N78&lt;$A$9,IF(Raw!$X78&gt;$C$9,IF(Raw!$X78&lt;$A$9,Raw!N78,-999),-999),-999),-999),-999),-999)</f>
        <v>440</v>
      </c>
      <c r="K78" s="9">
        <f>IF(Raw!$G78&gt;$C$8,IF(Raw!$Q78&gt;$C$8,IF(Raw!$N78&gt;$C$9,IF(Raw!$N78&lt;$A$9,IF(Raw!$X78&gt;$C$9,IF(Raw!$X78&lt;$A$9,Raw!R78,-999),-999),-999),-999),-999),-999)</f>
        <v>0.186721</v>
      </c>
      <c r="L78" s="9">
        <f>IF(Raw!$G78&gt;$C$8,IF(Raw!$Q78&gt;$C$8,IF(Raw!$N78&gt;$C$9,IF(Raw!$N78&lt;$A$9,IF(Raw!$X78&gt;$C$9,IF(Raw!$X78&lt;$A$9,Raw!S78,-999),-999),-999),-999),-999),-999)</f>
        <v>0.33092700000000003</v>
      </c>
      <c r="M78" s="9">
        <f>Raw!Q78</f>
        <v>0.97637700000000005</v>
      </c>
      <c r="N78" s="9">
        <f>IF(Raw!$G78&gt;$C$8,IF(Raw!$Q78&gt;$C$8,IF(Raw!$N78&gt;$C$9,IF(Raw!$N78&lt;$A$9,IF(Raw!$X78&gt;$C$9,IF(Raw!$X78&lt;$A$9,Raw!V78,-999),-999),-999),-999),-999),-999)</f>
        <v>474.8</v>
      </c>
      <c r="O78" s="9">
        <f>IF(Raw!$G78&gt;$C$8,IF(Raw!$Q78&gt;$C$8,IF(Raw!$N78&gt;$C$9,IF(Raw!$N78&lt;$A$9,IF(Raw!$X78&gt;$C$9,IF(Raw!$X78&lt;$A$9,Raw!W78,-999),-999),-999),-999),-999),-999)</f>
        <v>9.8832000000000003E-2</v>
      </c>
      <c r="P78" s="9">
        <f>IF(Raw!$G78&gt;$C$8,IF(Raw!$Q78&gt;$C$8,IF(Raw!$N78&gt;$C$9,IF(Raw!$N78&lt;$A$9,IF(Raw!$X78&gt;$C$9,IF(Raw!$X78&lt;$A$9,Raw!X78,-999),-999),-999),-999),-999),-999)</f>
        <v>394</v>
      </c>
      <c r="R78" s="9">
        <f t="shared" ref="R78:R141" si="20">F78-E78</f>
        <v>0.13828299999999999</v>
      </c>
      <c r="S78" s="9">
        <f t="shared" ref="S78:S141" si="21">R78/F78</f>
        <v>0.38841575425961605</v>
      </c>
      <c r="T78" s="9">
        <f t="shared" ref="T78:T141" si="22">L78-K78</f>
        <v>0.14420600000000003</v>
      </c>
      <c r="U78" s="9">
        <f t="shared" ref="U78:U141" si="23">T78/L78</f>
        <v>0.43576377871856942</v>
      </c>
      <c r="V78" s="15">
        <f t="shared" si="16"/>
        <v>0.1355146065</v>
      </c>
      <c r="X78" s="11">
        <f t="shared" ref="X78:X141" si="24">D78*6.02*10^23*10^(-6)</f>
        <v>2.4862599999999996E+19</v>
      </c>
      <c r="Y78" s="11">
        <f t="shared" ref="Y78:Y141" si="25">H78*10^(-20)</f>
        <v>4.9249999999999996E-18</v>
      </c>
      <c r="Z78" s="11">
        <f t="shared" ref="Z78:Z141" si="26">J78*10^(-6)</f>
        <v>4.3999999999999996E-4</v>
      </c>
      <c r="AA78" s="16">
        <f t="shared" ref="AA78:AA141" si="27">IF(Z78&gt;0,(X78*Y78/(X78*Y78+1/Z78)),1)</f>
        <v>5.1122893093369114E-2</v>
      </c>
      <c r="AB78" s="9">
        <f t="shared" si="17"/>
        <v>0.19409322792142239</v>
      </c>
      <c r="AC78" s="9">
        <f t="shared" si="18"/>
        <v>0.94887710690663085</v>
      </c>
      <c r="AD78" s="15">
        <f t="shared" si="19"/>
        <v>116.18839339402072</v>
      </c>
      <c r="AE78" s="3">
        <f t="shared" ref="AE78:AE141" si="28">AE$9*Y78</f>
        <v>592.9699999999998</v>
      </c>
      <c r="AF78" s="2">
        <f t="shared" ref="AF78:AF141" si="29">IF(AD78&lt;=AE78,AF$6,AF$6/(AD78/AE78))</f>
        <v>0.25</v>
      </c>
      <c r="AG78" s="9">
        <f t="shared" ref="AG78:AG141" si="30">AD78*AF78*$AG$6*U78/AG$8</f>
        <v>3.8946687191244722E-2</v>
      </c>
      <c r="AH78" s="2">
        <f t="shared" ref="AH78:AH141" si="31">((AG78*12.01)/893.5)*3600</f>
        <v>1.8846099243432084</v>
      </c>
    </row>
    <row r="79" spans="1:34">
      <c r="A79" s="1">
        <f>Raw!A79</f>
        <v>66</v>
      </c>
      <c r="B79" s="14">
        <f>Raw!B79</f>
        <v>0.53888888888888886</v>
      </c>
      <c r="C79" s="15">
        <f>Raw!C79</f>
        <v>53.9</v>
      </c>
      <c r="D79" s="15">
        <f>IF(C79&gt;0.5,Raw!D79*D$11,-999)</f>
        <v>37.799999999999997</v>
      </c>
      <c r="E79" s="9">
        <f>IF(Raw!$G79&gt;$C$8,IF(Raw!$Q79&gt;$C$8,IF(Raw!$N79&gt;$C$9,IF(Raw!$N79&lt;$A$9,IF(Raw!$X79&gt;$C$9,IF(Raw!$X79&lt;$A$9,Raw!H79,-999),-999),-999),-999),-999),-999)</f>
        <v>0.22478200000000001</v>
      </c>
      <c r="F79" s="9">
        <f>IF(Raw!$G79&gt;$C$8,IF(Raw!$Q79&gt;$C$8,IF(Raw!$N79&gt;$C$9,IF(Raw!$N79&lt;$A$9,IF(Raw!$X79&gt;$C$9,IF(Raw!$X79&lt;$A$9,Raw!I79,-999),-999),-999),-999),-999),-999)</f>
        <v>0.35263</v>
      </c>
      <c r="G79" s="9">
        <f>Raw!G79</f>
        <v>0.97052799999999995</v>
      </c>
      <c r="H79" s="9">
        <f>IF(Raw!$G79&gt;$C$8,IF(Raw!$Q79&gt;$C$8,IF(Raw!$N79&gt;$C$9,IF(Raw!$N79&lt;$A$9,IF(Raw!$X79&gt;$C$9,IF(Raw!$X79&lt;$A$9,Raw!L79,-999),-999),-999),-999),-999),-999)</f>
        <v>474.3</v>
      </c>
      <c r="I79" s="9">
        <f>IF(Raw!$G79&gt;$C$8,IF(Raw!$Q79&gt;$C$8,IF(Raw!$N79&gt;$C$9,IF(Raw!$N79&lt;$A$9,IF(Raw!$X79&gt;$C$9,IF(Raw!$X79&lt;$A$9,Raw!M79,-999),-999),-999),-999),-999),-999)</f>
        <v>0.22917999999999999</v>
      </c>
      <c r="J79" s="9">
        <f>IF(Raw!$G79&gt;$C$8,IF(Raw!$Q79&gt;$C$8,IF(Raw!$N79&gt;$C$9,IF(Raw!$N79&lt;$A$9,IF(Raw!$X79&gt;$C$9,IF(Raw!$X79&lt;$A$9,Raw!N79,-999),-999),-999),-999),-999),-999)</f>
        <v>427</v>
      </c>
      <c r="K79" s="9">
        <f>IF(Raw!$G79&gt;$C$8,IF(Raw!$Q79&gt;$C$8,IF(Raw!$N79&gt;$C$9,IF(Raw!$N79&lt;$A$9,IF(Raw!$X79&gt;$C$9,IF(Raw!$X79&lt;$A$9,Raw!R79,-999),-999),-999),-999),-999),-999)</f>
        <v>0.17668200000000001</v>
      </c>
      <c r="L79" s="9">
        <f>IF(Raw!$G79&gt;$C$8,IF(Raw!$Q79&gt;$C$8,IF(Raw!$N79&gt;$C$9,IF(Raw!$N79&lt;$A$9,IF(Raw!$X79&gt;$C$9,IF(Raw!$X79&lt;$A$9,Raw!S79,-999),-999),-999),-999),-999),-999)</f>
        <v>0.32349600000000001</v>
      </c>
      <c r="M79" s="9">
        <f>Raw!Q79</f>
        <v>0.97549399999999997</v>
      </c>
      <c r="N79" s="9">
        <f>IF(Raw!$G79&gt;$C$8,IF(Raw!$Q79&gt;$C$8,IF(Raw!$N79&gt;$C$9,IF(Raw!$N79&lt;$A$9,IF(Raw!$X79&gt;$C$9,IF(Raw!$X79&lt;$A$9,Raw!V79,-999),-999),-999),-999),-999),-999)</f>
        <v>503.5</v>
      </c>
      <c r="O79" s="9">
        <f>IF(Raw!$G79&gt;$C$8,IF(Raw!$Q79&gt;$C$8,IF(Raw!$N79&gt;$C$9,IF(Raw!$N79&lt;$A$9,IF(Raw!$X79&gt;$C$9,IF(Raw!$X79&lt;$A$9,Raw!W79,-999),-999),-999),-999),-999),-999)</f>
        <v>0.13433800000000001</v>
      </c>
      <c r="P79" s="9">
        <f>IF(Raw!$G79&gt;$C$8,IF(Raw!$Q79&gt;$C$8,IF(Raw!$N79&gt;$C$9,IF(Raw!$N79&lt;$A$9,IF(Raw!$X79&gt;$C$9,IF(Raw!$X79&lt;$A$9,Raw!X79,-999),-999),-999),-999),-999),-999)</f>
        <v>342</v>
      </c>
      <c r="R79" s="9">
        <f t="shared" si="20"/>
        <v>0.12784799999999999</v>
      </c>
      <c r="S79" s="9">
        <f t="shared" si="21"/>
        <v>0.36255565323426819</v>
      </c>
      <c r="T79" s="9">
        <f t="shared" si="22"/>
        <v>0.146814</v>
      </c>
      <c r="U79" s="9">
        <f t="shared" si="23"/>
        <v>0.45383559611247126</v>
      </c>
      <c r="V79" s="15">
        <f t="shared" si="16"/>
        <v>0.13247161199999999</v>
      </c>
      <c r="X79" s="11">
        <f t="shared" si="24"/>
        <v>2.2755599999999992E+19</v>
      </c>
      <c r="Y79" s="11">
        <f t="shared" si="25"/>
        <v>4.7430000000000001E-18</v>
      </c>
      <c r="Z79" s="11">
        <f t="shared" si="26"/>
        <v>4.2699999999999997E-4</v>
      </c>
      <c r="AA79" s="16">
        <f t="shared" si="27"/>
        <v>4.4055677950630395E-2</v>
      </c>
      <c r="AB79" s="9">
        <f t="shared" si="17"/>
        <v>0.18314999030264387</v>
      </c>
      <c r="AC79" s="9">
        <f t="shared" si="18"/>
        <v>0.95594432204936952</v>
      </c>
      <c r="AD79" s="15">
        <f t="shared" si="19"/>
        <v>103.17488981412269</v>
      </c>
      <c r="AE79" s="3">
        <f t="shared" si="28"/>
        <v>571.05719999999985</v>
      </c>
      <c r="AF79" s="2">
        <f t="shared" si="29"/>
        <v>0.25</v>
      </c>
      <c r="AG79" s="9">
        <f t="shared" si="30"/>
        <v>3.6018798171254543E-2</v>
      </c>
      <c r="AH79" s="2">
        <f t="shared" si="31"/>
        <v>1.7429308984133871</v>
      </c>
    </row>
    <row r="80" spans="1:34">
      <c r="A80" s="1">
        <f>Raw!A80</f>
        <v>67</v>
      </c>
      <c r="B80" s="14">
        <f>Raw!B80</f>
        <v>0.53894675925925928</v>
      </c>
      <c r="C80" s="15">
        <f>Raw!C80</f>
        <v>54.1</v>
      </c>
      <c r="D80" s="15">
        <f>IF(C80&gt;0.5,Raw!D80*D$11,-999)</f>
        <v>37.799999999999997</v>
      </c>
      <c r="E80" s="9">
        <f>IF(Raw!$G80&gt;$C$8,IF(Raw!$Q80&gt;$C$8,IF(Raw!$N80&gt;$C$9,IF(Raw!$N80&lt;$A$9,IF(Raw!$X80&gt;$C$9,IF(Raw!$X80&lt;$A$9,Raw!H80,-999),-999),-999),-999),-999),-999)</f>
        <v>0.219359</v>
      </c>
      <c r="F80" s="9">
        <f>IF(Raw!$G80&gt;$C$8,IF(Raw!$Q80&gt;$C$8,IF(Raw!$N80&gt;$C$9,IF(Raw!$N80&lt;$A$9,IF(Raw!$X80&gt;$C$9,IF(Raw!$X80&lt;$A$9,Raw!I80,-999),-999),-999),-999),-999),-999)</f>
        <v>0.34809800000000002</v>
      </c>
      <c r="G80" s="9">
        <f>Raw!G80</f>
        <v>0.98160099999999995</v>
      </c>
      <c r="H80" s="9">
        <f>IF(Raw!$G80&gt;$C$8,IF(Raw!$Q80&gt;$C$8,IF(Raw!$N80&gt;$C$9,IF(Raw!$N80&lt;$A$9,IF(Raw!$X80&gt;$C$9,IF(Raw!$X80&lt;$A$9,Raw!L80,-999),-999),-999),-999),-999),-999)</f>
        <v>459.6</v>
      </c>
      <c r="I80" s="9">
        <f>IF(Raw!$G80&gt;$C$8,IF(Raw!$Q80&gt;$C$8,IF(Raw!$N80&gt;$C$9,IF(Raw!$N80&lt;$A$9,IF(Raw!$X80&gt;$C$9,IF(Raw!$X80&lt;$A$9,Raw!M80,-999),-999),-999),-999),-999),-999)</f>
        <v>0.187109</v>
      </c>
      <c r="J80" s="9">
        <f>IF(Raw!$G80&gt;$C$8,IF(Raw!$Q80&gt;$C$8,IF(Raw!$N80&gt;$C$9,IF(Raw!$N80&lt;$A$9,IF(Raw!$X80&gt;$C$9,IF(Raw!$X80&lt;$A$9,Raw!N80,-999),-999),-999),-999),-999),-999)</f>
        <v>480</v>
      </c>
      <c r="K80" s="9">
        <f>IF(Raw!$G80&gt;$C$8,IF(Raw!$Q80&gt;$C$8,IF(Raw!$N80&gt;$C$9,IF(Raw!$N80&lt;$A$9,IF(Raw!$X80&gt;$C$9,IF(Raw!$X80&lt;$A$9,Raw!R80,-999),-999),-999),-999),-999),-999)</f>
        <v>0.17727899999999999</v>
      </c>
      <c r="L80" s="9">
        <f>IF(Raw!$G80&gt;$C$8,IF(Raw!$Q80&gt;$C$8,IF(Raw!$N80&gt;$C$9,IF(Raw!$N80&lt;$A$9,IF(Raw!$X80&gt;$C$9,IF(Raw!$X80&lt;$A$9,Raw!S80,-999),-999),-999),-999),-999),-999)</f>
        <v>0.31193500000000002</v>
      </c>
      <c r="M80" s="9">
        <f>Raw!Q80</f>
        <v>0.97348299999999999</v>
      </c>
      <c r="N80" s="9">
        <f>IF(Raw!$G80&gt;$C$8,IF(Raw!$Q80&gt;$C$8,IF(Raw!$N80&gt;$C$9,IF(Raw!$N80&lt;$A$9,IF(Raw!$X80&gt;$C$9,IF(Raw!$X80&lt;$A$9,Raw!V80,-999),-999),-999),-999),-999),-999)</f>
        <v>536.70000000000005</v>
      </c>
      <c r="O80" s="9">
        <f>IF(Raw!$G80&gt;$C$8,IF(Raw!$Q80&gt;$C$8,IF(Raw!$N80&gt;$C$9,IF(Raw!$N80&lt;$A$9,IF(Raw!$X80&gt;$C$9,IF(Raw!$X80&lt;$A$9,Raw!W80,-999),-999),-999),-999),-999),-999)</f>
        <v>0.14463400000000001</v>
      </c>
      <c r="P80" s="9">
        <f>IF(Raw!$G80&gt;$C$8,IF(Raw!$Q80&gt;$C$8,IF(Raw!$N80&gt;$C$9,IF(Raw!$N80&lt;$A$9,IF(Raw!$X80&gt;$C$9,IF(Raw!$X80&lt;$A$9,Raw!X80,-999),-999),-999),-999),-999),-999)</f>
        <v>409</v>
      </c>
      <c r="R80" s="9">
        <f t="shared" si="20"/>
        <v>0.12873900000000002</v>
      </c>
      <c r="S80" s="9">
        <f t="shared" si="21"/>
        <v>0.36983550609311172</v>
      </c>
      <c r="T80" s="9">
        <f t="shared" si="22"/>
        <v>0.13465600000000003</v>
      </c>
      <c r="U80" s="9">
        <f t="shared" si="23"/>
        <v>0.43167967685575526</v>
      </c>
      <c r="V80" s="15">
        <f t="shared" si="16"/>
        <v>0.1277373825</v>
      </c>
      <c r="X80" s="11">
        <f t="shared" si="24"/>
        <v>2.2755599999999992E+19</v>
      </c>
      <c r="Y80" s="11">
        <f t="shared" si="25"/>
        <v>4.596E-18</v>
      </c>
      <c r="Z80" s="11">
        <f t="shared" si="26"/>
        <v>4.7999999999999996E-4</v>
      </c>
      <c r="AA80" s="16">
        <f t="shared" si="27"/>
        <v>4.7801030115988602E-2</v>
      </c>
      <c r="AB80" s="9">
        <f t="shared" si="17"/>
        <v>0.18371569551129854</v>
      </c>
      <c r="AC80" s="9">
        <f t="shared" si="18"/>
        <v>0.95219896988401143</v>
      </c>
      <c r="AD80" s="15">
        <f t="shared" si="19"/>
        <v>99.58547940830961</v>
      </c>
      <c r="AE80" s="3">
        <f t="shared" si="28"/>
        <v>553.35839999999985</v>
      </c>
      <c r="AF80" s="2">
        <f t="shared" si="29"/>
        <v>0.25</v>
      </c>
      <c r="AG80" s="9">
        <f t="shared" si="30"/>
        <v>3.306848274654197E-2</v>
      </c>
      <c r="AH80" s="2">
        <f t="shared" si="31"/>
        <v>1.6001666704303175</v>
      </c>
    </row>
    <row r="81" spans="1:34">
      <c r="A81" s="1">
        <f>Raw!A81</f>
        <v>68</v>
      </c>
      <c r="B81" s="14">
        <f>Raw!B81</f>
        <v>0.53899305555555554</v>
      </c>
      <c r="C81" s="15">
        <f>Raw!C81</f>
        <v>55.7</v>
      </c>
      <c r="D81" s="15">
        <f>IF(C81&gt;0.5,Raw!D81*D$11,-999)</f>
        <v>34.299999999999997</v>
      </c>
      <c r="E81" s="9">
        <f>IF(Raw!$G81&gt;$C$8,IF(Raw!$Q81&gt;$C$8,IF(Raw!$N81&gt;$C$9,IF(Raw!$N81&lt;$A$9,IF(Raw!$X81&gt;$C$9,IF(Raw!$X81&lt;$A$9,Raw!H81,-999),-999),-999),-999),-999),-999)</f>
        <v>0.21973999999999999</v>
      </c>
      <c r="F81" s="9">
        <f>IF(Raw!$G81&gt;$C$8,IF(Raw!$Q81&gt;$C$8,IF(Raw!$N81&gt;$C$9,IF(Raw!$N81&lt;$A$9,IF(Raw!$X81&gt;$C$9,IF(Raw!$X81&lt;$A$9,Raw!I81,-999),-999),-999),-999),-999),-999)</f>
        <v>0.353599</v>
      </c>
      <c r="G81" s="9">
        <f>Raw!G81</f>
        <v>0.97416199999999997</v>
      </c>
      <c r="H81" s="9">
        <f>IF(Raw!$G81&gt;$C$8,IF(Raw!$Q81&gt;$C$8,IF(Raw!$N81&gt;$C$9,IF(Raw!$N81&lt;$A$9,IF(Raw!$X81&gt;$C$9,IF(Raw!$X81&lt;$A$9,Raw!L81,-999),-999),-999),-999),-999),-999)</f>
        <v>514.5</v>
      </c>
      <c r="I81" s="9">
        <f>IF(Raw!$G81&gt;$C$8,IF(Raw!$Q81&gt;$C$8,IF(Raw!$N81&gt;$C$9,IF(Raw!$N81&lt;$A$9,IF(Raw!$X81&gt;$C$9,IF(Raw!$X81&lt;$A$9,Raw!M81,-999),-999),-999),-999),-999),-999)</f>
        <v>0.214031</v>
      </c>
      <c r="J81" s="9">
        <f>IF(Raw!$G81&gt;$C$8,IF(Raw!$Q81&gt;$C$8,IF(Raw!$N81&gt;$C$9,IF(Raw!$N81&lt;$A$9,IF(Raw!$X81&gt;$C$9,IF(Raw!$X81&lt;$A$9,Raw!N81,-999),-999),-999),-999),-999),-999)</f>
        <v>452</v>
      </c>
      <c r="K81" s="9">
        <f>IF(Raw!$G81&gt;$C$8,IF(Raw!$Q81&gt;$C$8,IF(Raw!$N81&gt;$C$9,IF(Raw!$N81&lt;$A$9,IF(Raw!$X81&gt;$C$9,IF(Raw!$X81&lt;$A$9,Raw!R81,-999),-999),-999),-999),-999),-999)</f>
        <v>0.18587200000000001</v>
      </c>
      <c r="L81" s="9">
        <f>IF(Raw!$G81&gt;$C$8,IF(Raw!$Q81&gt;$C$8,IF(Raw!$N81&gt;$C$9,IF(Raw!$N81&lt;$A$9,IF(Raw!$X81&gt;$C$9,IF(Raw!$X81&lt;$A$9,Raw!S81,-999),-999),-999),-999),-999),-999)</f>
        <v>0.32645099999999999</v>
      </c>
      <c r="M81" s="9">
        <f>Raw!Q81</f>
        <v>0.97036500000000003</v>
      </c>
      <c r="N81" s="9">
        <f>IF(Raw!$G81&gt;$C$8,IF(Raw!$Q81&gt;$C$8,IF(Raw!$N81&gt;$C$9,IF(Raw!$N81&lt;$A$9,IF(Raw!$X81&gt;$C$9,IF(Raw!$X81&lt;$A$9,Raw!V81,-999),-999),-999),-999),-999),-999)</f>
        <v>482.9</v>
      </c>
      <c r="O81" s="9">
        <f>IF(Raw!$G81&gt;$C$8,IF(Raw!$Q81&gt;$C$8,IF(Raw!$N81&gt;$C$9,IF(Raw!$N81&lt;$A$9,IF(Raw!$X81&gt;$C$9,IF(Raw!$X81&lt;$A$9,Raw!W81,-999),-999),-999),-999),-999),-999)</f>
        <v>1.9000000000000001E-4</v>
      </c>
      <c r="P81" s="9">
        <f>IF(Raw!$G81&gt;$C$8,IF(Raw!$Q81&gt;$C$8,IF(Raw!$N81&gt;$C$9,IF(Raw!$N81&lt;$A$9,IF(Raw!$X81&gt;$C$9,IF(Raw!$X81&lt;$A$9,Raw!X81,-999),-999),-999),-999),-999),-999)</f>
        <v>371</v>
      </c>
      <c r="R81" s="9">
        <f t="shared" si="20"/>
        <v>0.13385900000000001</v>
      </c>
      <c r="S81" s="9">
        <f t="shared" si="21"/>
        <v>0.37856159095472558</v>
      </c>
      <c r="T81" s="9">
        <f t="shared" si="22"/>
        <v>0.14057899999999998</v>
      </c>
      <c r="U81" s="9">
        <f t="shared" si="23"/>
        <v>0.43062818003314429</v>
      </c>
      <c r="V81" s="15">
        <f t="shared" si="16"/>
        <v>0.13368168449999998</v>
      </c>
      <c r="X81" s="11">
        <f t="shared" si="24"/>
        <v>2.0648599999999992E+19</v>
      </c>
      <c r="Y81" s="11">
        <f t="shared" si="25"/>
        <v>5.145E-18</v>
      </c>
      <c r="Z81" s="11">
        <f t="shared" si="26"/>
        <v>4.5199999999999998E-4</v>
      </c>
      <c r="AA81" s="16">
        <f t="shared" si="27"/>
        <v>4.5818958042813385E-2</v>
      </c>
      <c r="AB81" s="9">
        <f t="shared" si="17"/>
        <v>0.19231318330270067</v>
      </c>
      <c r="AC81" s="9">
        <f t="shared" si="18"/>
        <v>0.95418104195718667</v>
      </c>
      <c r="AD81" s="15">
        <f t="shared" si="19"/>
        <v>101.36937620091457</v>
      </c>
      <c r="AE81" s="3">
        <f t="shared" si="28"/>
        <v>619.45799999999986</v>
      </c>
      <c r="AF81" s="2">
        <f t="shared" si="29"/>
        <v>0.25</v>
      </c>
      <c r="AG81" s="9">
        <f t="shared" si="30"/>
        <v>3.3578853834226902E-2</v>
      </c>
      <c r="AH81" s="2">
        <f t="shared" si="31"/>
        <v>1.624863261753368</v>
      </c>
    </row>
    <row r="82" spans="1:34">
      <c r="A82" s="1">
        <f>Raw!A82</f>
        <v>69</v>
      </c>
      <c r="B82" s="14">
        <f>Raw!B82</f>
        <v>0.53905092592592596</v>
      </c>
      <c r="C82" s="15">
        <f>Raw!C82</f>
        <v>56.8</v>
      </c>
      <c r="D82" s="15">
        <f>IF(C82&gt;0.5,Raw!D82*D$11,-999)</f>
        <v>33.4</v>
      </c>
      <c r="E82" s="9">
        <f>IF(Raw!$G82&gt;$C$8,IF(Raw!$Q82&gt;$C$8,IF(Raw!$N82&gt;$C$9,IF(Raw!$N82&lt;$A$9,IF(Raw!$X82&gt;$C$9,IF(Raw!$X82&lt;$A$9,Raw!H82,-999),-999),-999),-999),-999),-999)</f>
        <v>0.225938</v>
      </c>
      <c r="F82" s="9">
        <f>IF(Raw!$G82&gt;$C$8,IF(Raw!$Q82&gt;$C$8,IF(Raw!$N82&gt;$C$9,IF(Raw!$N82&lt;$A$9,IF(Raw!$X82&gt;$C$9,IF(Raw!$X82&lt;$A$9,Raw!I82,-999),-999),-999),-999),-999),-999)</f>
        <v>0.36769099999999999</v>
      </c>
      <c r="G82" s="9">
        <f>Raw!G82</f>
        <v>0.98455300000000001</v>
      </c>
      <c r="H82" s="9">
        <f>IF(Raw!$G82&gt;$C$8,IF(Raw!$Q82&gt;$C$8,IF(Raw!$N82&gt;$C$9,IF(Raw!$N82&lt;$A$9,IF(Raw!$X82&gt;$C$9,IF(Raw!$X82&lt;$A$9,Raw!L82,-999),-999),-999),-999),-999),-999)</f>
        <v>477.6</v>
      </c>
      <c r="I82" s="9">
        <f>IF(Raw!$G82&gt;$C$8,IF(Raw!$Q82&gt;$C$8,IF(Raw!$N82&gt;$C$9,IF(Raw!$N82&lt;$A$9,IF(Raw!$X82&gt;$C$9,IF(Raw!$X82&lt;$A$9,Raw!M82,-999),-999),-999),-999),-999),-999)</f>
        <v>2.5000000000000001E-5</v>
      </c>
      <c r="J82" s="9">
        <f>IF(Raw!$G82&gt;$C$8,IF(Raw!$Q82&gt;$C$8,IF(Raw!$N82&gt;$C$9,IF(Raw!$N82&lt;$A$9,IF(Raw!$X82&gt;$C$9,IF(Raw!$X82&lt;$A$9,Raw!N82,-999),-999),-999),-999),-999),-999)</f>
        <v>354</v>
      </c>
      <c r="K82" s="9">
        <f>IF(Raw!$G82&gt;$C$8,IF(Raw!$Q82&gt;$C$8,IF(Raw!$N82&gt;$C$9,IF(Raw!$N82&lt;$A$9,IF(Raw!$X82&gt;$C$9,IF(Raw!$X82&lt;$A$9,Raw!R82,-999),-999),-999),-999),-999),-999)</f>
        <v>0.191749</v>
      </c>
      <c r="L82" s="9">
        <f>IF(Raw!$G82&gt;$C$8,IF(Raw!$Q82&gt;$C$8,IF(Raw!$N82&gt;$C$9,IF(Raw!$N82&lt;$A$9,IF(Raw!$X82&gt;$C$9,IF(Raw!$X82&lt;$A$9,Raw!S82,-999),-999),-999),-999),-999),-999)</f>
        <v>0.342945</v>
      </c>
      <c r="M82" s="9">
        <f>Raw!Q82</f>
        <v>0.96965100000000004</v>
      </c>
      <c r="N82" s="9">
        <f>IF(Raw!$G82&gt;$C$8,IF(Raw!$Q82&gt;$C$8,IF(Raw!$N82&gt;$C$9,IF(Raw!$N82&lt;$A$9,IF(Raw!$X82&gt;$C$9,IF(Raw!$X82&lt;$A$9,Raw!V82,-999),-999),-999),-999),-999),-999)</f>
        <v>519.20000000000005</v>
      </c>
      <c r="O82" s="9">
        <f>IF(Raw!$G82&gt;$C$8,IF(Raw!$Q82&gt;$C$8,IF(Raw!$N82&gt;$C$9,IF(Raw!$N82&lt;$A$9,IF(Raw!$X82&gt;$C$9,IF(Raw!$X82&lt;$A$9,Raw!W82,-999),-999),-999),-999),-999),-999)</f>
        <v>4.8046999999999999E-2</v>
      </c>
      <c r="P82" s="9">
        <f>IF(Raw!$G82&gt;$C$8,IF(Raw!$Q82&gt;$C$8,IF(Raw!$N82&gt;$C$9,IF(Raw!$N82&lt;$A$9,IF(Raw!$X82&gt;$C$9,IF(Raw!$X82&lt;$A$9,Raw!X82,-999),-999),-999),-999),-999),-999)</f>
        <v>518</v>
      </c>
      <c r="R82" s="9">
        <f t="shared" si="20"/>
        <v>0.14175299999999999</v>
      </c>
      <c r="S82" s="9">
        <f t="shared" si="21"/>
        <v>0.38552208240071145</v>
      </c>
      <c r="T82" s="9">
        <f t="shared" si="22"/>
        <v>0.151196</v>
      </c>
      <c r="U82" s="9">
        <f t="shared" si="23"/>
        <v>0.44087535902258379</v>
      </c>
      <c r="V82" s="15">
        <f t="shared" si="16"/>
        <v>0.1404359775</v>
      </c>
      <c r="X82" s="11">
        <f t="shared" si="24"/>
        <v>2.0106799999999996E+19</v>
      </c>
      <c r="Y82" s="11">
        <f t="shared" si="25"/>
        <v>4.7759999999999999E-18</v>
      </c>
      <c r="Z82" s="11">
        <f t="shared" si="26"/>
        <v>3.5399999999999999E-4</v>
      </c>
      <c r="AA82" s="16">
        <f t="shared" si="27"/>
        <v>3.2877005001598826E-2</v>
      </c>
      <c r="AB82" s="9">
        <f t="shared" si="17"/>
        <v>0.19671987164822174</v>
      </c>
      <c r="AC82" s="9">
        <f t="shared" si="18"/>
        <v>0.96712299499840115</v>
      </c>
      <c r="AD82" s="15">
        <f t="shared" si="19"/>
        <v>92.872895484742457</v>
      </c>
      <c r="AE82" s="3">
        <f t="shared" si="28"/>
        <v>575.03039999999987</v>
      </c>
      <c r="AF82" s="2">
        <f t="shared" si="29"/>
        <v>0.25</v>
      </c>
      <c r="AG82" s="9">
        <f t="shared" si="30"/>
        <v>3.1496439338694414E-2</v>
      </c>
      <c r="AH82" s="2">
        <f t="shared" si="31"/>
        <v>1.5240963080557264</v>
      </c>
    </row>
    <row r="83" spans="1:34">
      <c r="A83" s="1">
        <f>Raw!A83</f>
        <v>70</v>
      </c>
      <c r="B83" s="14">
        <f>Raw!B83</f>
        <v>0.53910879629629627</v>
      </c>
      <c r="C83" s="15">
        <f>Raw!C83</f>
        <v>57.7</v>
      </c>
      <c r="D83" s="15">
        <f>IF(C83&gt;0.5,Raw!D83*D$11,-999)</f>
        <v>31.7</v>
      </c>
      <c r="E83" s="9">
        <f>IF(Raw!$G83&gt;$C$8,IF(Raw!$Q83&gt;$C$8,IF(Raw!$N83&gt;$C$9,IF(Raw!$N83&lt;$A$9,IF(Raw!$X83&gt;$C$9,IF(Raw!$X83&lt;$A$9,Raw!H83,-999),-999),-999),-999),-999),-999)</f>
        <v>0.240064</v>
      </c>
      <c r="F83" s="9">
        <f>IF(Raw!$G83&gt;$C$8,IF(Raw!$Q83&gt;$C$8,IF(Raw!$N83&gt;$C$9,IF(Raw!$N83&lt;$A$9,IF(Raw!$X83&gt;$C$9,IF(Raw!$X83&lt;$A$9,Raw!I83,-999),-999),-999),-999),-999),-999)</f>
        <v>0.38513500000000001</v>
      </c>
      <c r="G83" s="9">
        <f>Raw!G83</f>
        <v>0.97098300000000004</v>
      </c>
      <c r="H83" s="9">
        <f>IF(Raw!$G83&gt;$C$8,IF(Raw!$Q83&gt;$C$8,IF(Raw!$N83&gt;$C$9,IF(Raw!$N83&lt;$A$9,IF(Raw!$X83&gt;$C$9,IF(Raw!$X83&lt;$A$9,Raw!L83,-999),-999),-999),-999),-999),-999)</f>
        <v>519.20000000000005</v>
      </c>
      <c r="I83" s="9">
        <f>IF(Raw!$G83&gt;$C$8,IF(Raw!$Q83&gt;$C$8,IF(Raw!$N83&gt;$C$9,IF(Raw!$N83&lt;$A$9,IF(Raw!$X83&gt;$C$9,IF(Raw!$X83&lt;$A$9,Raw!M83,-999),-999),-999),-999),-999),-999)</f>
        <v>0.169763</v>
      </c>
      <c r="J83" s="9">
        <f>IF(Raw!$G83&gt;$C$8,IF(Raw!$Q83&gt;$C$8,IF(Raw!$N83&gt;$C$9,IF(Raw!$N83&lt;$A$9,IF(Raw!$X83&gt;$C$9,IF(Raw!$X83&lt;$A$9,Raw!N83,-999),-999),-999),-999),-999),-999)</f>
        <v>369</v>
      </c>
      <c r="K83" s="9">
        <f>IF(Raw!$G83&gt;$C$8,IF(Raw!$Q83&gt;$C$8,IF(Raw!$N83&gt;$C$9,IF(Raw!$N83&lt;$A$9,IF(Raw!$X83&gt;$C$9,IF(Raw!$X83&lt;$A$9,Raw!R83,-999),-999),-999),-999),-999),-999)</f>
        <v>0.202762</v>
      </c>
      <c r="L83" s="9">
        <f>IF(Raw!$G83&gt;$C$8,IF(Raw!$Q83&gt;$C$8,IF(Raw!$N83&gt;$C$9,IF(Raw!$N83&lt;$A$9,IF(Raw!$X83&gt;$C$9,IF(Raw!$X83&lt;$A$9,Raw!S83,-999),-999),-999),-999),-999),-999)</f>
        <v>0.35894199999999998</v>
      </c>
      <c r="M83" s="9">
        <f>Raw!Q83</f>
        <v>0.981742</v>
      </c>
      <c r="N83" s="9">
        <f>IF(Raw!$G83&gt;$C$8,IF(Raw!$Q83&gt;$C$8,IF(Raw!$N83&gt;$C$9,IF(Raw!$N83&lt;$A$9,IF(Raw!$X83&gt;$C$9,IF(Raw!$X83&lt;$A$9,Raw!V83,-999),-999),-999),-999),-999),-999)</f>
        <v>490.2</v>
      </c>
      <c r="O83" s="9">
        <f>IF(Raw!$G83&gt;$C$8,IF(Raw!$Q83&gt;$C$8,IF(Raw!$N83&gt;$C$9,IF(Raw!$N83&lt;$A$9,IF(Raw!$X83&gt;$C$9,IF(Raw!$X83&lt;$A$9,Raw!W83,-999),-999),-999),-999),-999),-999)</f>
        <v>2.3224000000000002E-2</v>
      </c>
      <c r="P83" s="9">
        <f>IF(Raw!$G83&gt;$C$8,IF(Raw!$Q83&gt;$C$8,IF(Raw!$N83&gt;$C$9,IF(Raw!$N83&lt;$A$9,IF(Raw!$X83&gt;$C$9,IF(Raw!$X83&lt;$A$9,Raw!X83,-999),-999),-999),-999),-999),-999)</f>
        <v>640</v>
      </c>
      <c r="R83" s="9">
        <f t="shared" si="20"/>
        <v>0.14507100000000001</v>
      </c>
      <c r="S83" s="9">
        <f t="shared" si="21"/>
        <v>0.37667571111428461</v>
      </c>
      <c r="T83" s="9">
        <f t="shared" si="22"/>
        <v>0.15617999999999999</v>
      </c>
      <c r="U83" s="9">
        <f t="shared" si="23"/>
        <v>0.43511207938887059</v>
      </c>
      <c r="V83" s="15">
        <f t="shared" si="16"/>
        <v>0.14698674899999997</v>
      </c>
      <c r="X83" s="11">
        <f t="shared" si="24"/>
        <v>1.9083399999999996E+19</v>
      </c>
      <c r="Y83" s="11">
        <f t="shared" si="25"/>
        <v>5.1919999999999998E-18</v>
      </c>
      <c r="Z83" s="11">
        <f t="shared" si="26"/>
        <v>3.6899999999999997E-4</v>
      </c>
      <c r="AA83" s="16">
        <f t="shared" si="27"/>
        <v>3.5271341939090262E-2</v>
      </c>
      <c r="AB83" s="9">
        <f t="shared" si="17"/>
        <v>0.20827067818404713</v>
      </c>
      <c r="AC83" s="9">
        <f t="shared" si="18"/>
        <v>0.96472865806090968</v>
      </c>
      <c r="AD83" s="15">
        <f t="shared" si="19"/>
        <v>95.586292517859789</v>
      </c>
      <c r="AE83" s="3">
        <f t="shared" si="28"/>
        <v>625.11679999999978</v>
      </c>
      <c r="AF83" s="2">
        <f t="shared" si="29"/>
        <v>0.25</v>
      </c>
      <c r="AG83" s="9">
        <f t="shared" si="30"/>
        <v>3.1992884998860625E-2</v>
      </c>
      <c r="AH83" s="2">
        <f t="shared" si="31"/>
        <v>1.5481190551882908</v>
      </c>
    </row>
    <row r="84" spans="1:34">
      <c r="A84" s="1">
        <f>Raw!A84</f>
        <v>71</v>
      </c>
      <c r="B84" s="14">
        <f>Raw!B84</f>
        <v>0.53916666666666668</v>
      </c>
      <c r="C84" s="15">
        <f>Raw!C84</f>
        <v>59</v>
      </c>
      <c r="D84" s="15">
        <f>IF(C84&gt;0.5,Raw!D84*D$11,-999)</f>
        <v>29</v>
      </c>
      <c r="E84" s="9">
        <f>IF(Raw!$G84&gt;$C$8,IF(Raw!$Q84&gt;$C$8,IF(Raw!$N84&gt;$C$9,IF(Raw!$N84&lt;$A$9,IF(Raw!$X84&gt;$C$9,IF(Raw!$X84&lt;$A$9,Raw!H84,-999),-999),-999),-999),-999),-999)</f>
        <v>0.24814900000000001</v>
      </c>
      <c r="F84" s="9">
        <f>IF(Raw!$G84&gt;$C$8,IF(Raw!$Q84&gt;$C$8,IF(Raw!$N84&gt;$C$9,IF(Raw!$N84&lt;$A$9,IF(Raw!$X84&gt;$C$9,IF(Raw!$X84&lt;$A$9,Raw!I84,-999),-999),-999),-999),-999),-999)</f>
        <v>0.39471299999999998</v>
      </c>
      <c r="G84" s="9">
        <f>Raw!G84</f>
        <v>0.97592000000000001</v>
      </c>
      <c r="H84" s="9">
        <f>IF(Raw!$G84&gt;$C$8,IF(Raw!$Q84&gt;$C$8,IF(Raw!$N84&gt;$C$9,IF(Raw!$N84&lt;$A$9,IF(Raw!$X84&gt;$C$9,IF(Raw!$X84&lt;$A$9,Raw!L84,-999),-999),-999),-999),-999),-999)</f>
        <v>506.9</v>
      </c>
      <c r="I84" s="9">
        <f>IF(Raw!$G84&gt;$C$8,IF(Raw!$Q84&gt;$C$8,IF(Raw!$N84&gt;$C$9,IF(Raw!$N84&lt;$A$9,IF(Raw!$X84&gt;$C$9,IF(Raw!$X84&lt;$A$9,Raw!M84,-999),-999),-999),-999),-999),-999)</f>
        <v>0.17537800000000001</v>
      </c>
      <c r="J84" s="9">
        <f>IF(Raw!$G84&gt;$C$8,IF(Raw!$Q84&gt;$C$8,IF(Raw!$N84&gt;$C$9,IF(Raw!$N84&lt;$A$9,IF(Raw!$X84&gt;$C$9,IF(Raw!$X84&lt;$A$9,Raw!N84,-999),-999),-999),-999),-999),-999)</f>
        <v>343</v>
      </c>
      <c r="K84" s="9">
        <f>IF(Raw!$G84&gt;$C$8,IF(Raw!$Q84&gt;$C$8,IF(Raw!$N84&gt;$C$9,IF(Raw!$N84&lt;$A$9,IF(Raw!$X84&gt;$C$9,IF(Raw!$X84&lt;$A$9,Raw!R84,-999),-999),-999),-999),-999),-999)</f>
        <v>0.21060000000000001</v>
      </c>
      <c r="L84" s="9">
        <f>IF(Raw!$G84&gt;$C$8,IF(Raw!$Q84&gt;$C$8,IF(Raw!$N84&gt;$C$9,IF(Raw!$N84&lt;$A$9,IF(Raw!$X84&gt;$C$9,IF(Raw!$X84&lt;$A$9,Raw!S84,-999),-999),-999),-999),-999),-999)</f>
        <v>0.369251</v>
      </c>
      <c r="M84" s="9">
        <f>Raw!Q84</f>
        <v>0.97234100000000001</v>
      </c>
      <c r="N84" s="9">
        <f>IF(Raw!$G84&gt;$C$8,IF(Raw!$Q84&gt;$C$8,IF(Raw!$N84&gt;$C$9,IF(Raw!$N84&lt;$A$9,IF(Raw!$X84&gt;$C$9,IF(Raw!$X84&lt;$A$9,Raw!V84,-999),-999),-999),-999),-999),-999)</f>
        <v>520.6</v>
      </c>
      <c r="O84" s="9">
        <f>IF(Raw!$G84&gt;$C$8,IF(Raw!$Q84&gt;$C$8,IF(Raw!$N84&gt;$C$9,IF(Raw!$N84&lt;$A$9,IF(Raw!$X84&gt;$C$9,IF(Raw!$X84&lt;$A$9,Raw!W84,-999),-999),-999),-999),-999),-999)</f>
        <v>0.12806999999999999</v>
      </c>
      <c r="P84" s="9">
        <f>IF(Raw!$G84&gt;$C$8,IF(Raw!$Q84&gt;$C$8,IF(Raw!$N84&gt;$C$9,IF(Raw!$N84&lt;$A$9,IF(Raw!$X84&gt;$C$9,IF(Raw!$X84&lt;$A$9,Raw!X84,-999),-999),-999),-999),-999),-999)</f>
        <v>348</v>
      </c>
      <c r="R84" s="9">
        <f t="shared" si="20"/>
        <v>0.14656399999999997</v>
      </c>
      <c r="S84" s="9">
        <f t="shared" si="21"/>
        <v>0.37131789426748035</v>
      </c>
      <c r="T84" s="9">
        <f t="shared" si="22"/>
        <v>0.15865099999999999</v>
      </c>
      <c r="U84" s="9">
        <f t="shared" si="23"/>
        <v>0.42965625008463076</v>
      </c>
      <c r="V84" s="15">
        <f t="shared" si="16"/>
        <v>0.15120828449999998</v>
      </c>
      <c r="X84" s="11">
        <f t="shared" si="24"/>
        <v>1.7457999999999998E+19</v>
      </c>
      <c r="Y84" s="11">
        <f t="shared" si="25"/>
        <v>5.0689999999999998E-18</v>
      </c>
      <c r="Z84" s="11">
        <f t="shared" si="26"/>
        <v>3.4299999999999999E-4</v>
      </c>
      <c r="AA84" s="16">
        <f t="shared" si="27"/>
        <v>2.9459446793439897E-2</v>
      </c>
      <c r="AB84" s="9">
        <f t="shared" si="17"/>
        <v>0.21527377069322604</v>
      </c>
      <c r="AC84" s="9">
        <f t="shared" si="18"/>
        <v>0.97054055320656019</v>
      </c>
      <c r="AD84" s="15">
        <f t="shared" si="19"/>
        <v>85.887599980874356</v>
      </c>
      <c r="AE84" s="3">
        <f t="shared" si="28"/>
        <v>610.30759999999975</v>
      </c>
      <c r="AF84" s="2">
        <f t="shared" si="29"/>
        <v>0.25</v>
      </c>
      <c r="AG84" s="9">
        <f t="shared" si="30"/>
        <v>2.8386264720424062E-2</v>
      </c>
      <c r="AH84" s="2">
        <f t="shared" si="31"/>
        <v>1.3735965768911638</v>
      </c>
    </row>
    <row r="85" spans="1:34">
      <c r="A85" s="1">
        <f>Raw!A85</f>
        <v>72</v>
      </c>
      <c r="B85" s="14">
        <f>Raw!B85</f>
        <v>0.53921296296296295</v>
      </c>
      <c r="C85" s="15">
        <f>Raw!C85</f>
        <v>59.4</v>
      </c>
      <c r="D85" s="15">
        <f>IF(C85&gt;0.5,Raw!D85*D$11,-999)</f>
        <v>29</v>
      </c>
      <c r="E85" s="9">
        <f>IF(Raw!$G85&gt;$C$8,IF(Raw!$Q85&gt;$C$8,IF(Raw!$N85&gt;$C$9,IF(Raw!$N85&lt;$A$9,IF(Raw!$X85&gt;$C$9,IF(Raw!$X85&lt;$A$9,Raw!H85,-999),-999),-999),-999),-999),-999)</f>
        <v>0.25817499999999999</v>
      </c>
      <c r="F85" s="9">
        <f>IF(Raw!$G85&gt;$C$8,IF(Raw!$Q85&gt;$C$8,IF(Raw!$N85&gt;$C$9,IF(Raw!$N85&lt;$A$9,IF(Raw!$X85&gt;$C$9,IF(Raw!$X85&lt;$A$9,Raw!I85,-999),-999),-999),-999),-999),-999)</f>
        <v>0.42321700000000001</v>
      </c>
      <c r="G85" s="9">
        <f>Raw!G85</f>
        <v>0.97903700000000005</v>
      </c>
      <c r="H85" s="9">
        <f>IF(Raw!$G85&gt;$C$8,IF(Raw!$Q85&gt;$C$8,IF(Raw!$N85&gt;$C$9,IF(Raw!$N85&lt;$A$9,IF(Raw!$X85&gt;$C$9,IF(Raw!$X85&lt;$A$9,Raw!L85,-999),-999),-999),-999),-999),-999)</f>
        <v>473.8</v>
      </c>
      <c r="I85" s="9">
        <f>IF(Raw!$G85&gt;$C$8,IF(Raw!$Q85&gt;$C$8,IF(Raw!$N85&gt;$C$9,IF(Raw!$N85&lt;$A$9,IF(Raw!$X85&gt;$C$9,IF(Raw!$X85&lt;$A$9,Raw!M85,-999),-999),-999),-999),-999),-999)</f>
        <v>6.2185999999999998E-2</v>
      </c>
      <c r="J85" s="9">
        <f>IF(Raw!$G85&gt;$C$8,IF(Raw!$Q85&gt;$C$8,IF(Raw!$N85&gt;$C$9,IF(Raw!$N85&lt;$A$9,IF(Raw!$X85&gt;$C$9,IF(Raw!$X85&lt;$A$9,Raw!N85,-999),-999),-999),-999),-999),-999)</f>
        <v>396</v>
      </c>
      <c r="K85" s="9">
        <f>IF(Raw!$G85&gt;$C$8,IF(Raw!$Q85&gt;$C$8,IF(Raw!$N85&gt;$C$9,IF(Raw!$N85&lt;$A$9,IF(Raw!$X85&gt;$C$9,IF(Raw!$X85&lt;$A$9,Raw!R85,-999),-999),-999),-999),-999),-999)</f>
        <v>0.22668099999999999</v>
      </c>
      <c r="L85" s="9">
        <f>IF(Raw!$G85&gt;$C$8,IF(Raw!$Q85&gt;$C$8,IF(Raw!$N85&gt;$C$9,IF(Raw!$N85&lt;$A$9,IF(Raw!$X85&gt;$C$9,IF(Raw!$X85&lt;$A$9,Raw!S85,-999),-999),-999),-999),-999),-999)</f>
        <v>0.38342799999999999</v>
      </c>
      <c r="M85" s="9">
        <f>Raw!Q85</f>
        <v>0.96445199999999998</v>
      </c>
      <c r="N85" s="9">
        <f>IF(Raw!$G85&gt;$C$8,IF(Raw!$Q85&gt;$C$8,IF(Raw!$N85&gt;$C$9,IF(Raw!$N85&lt;$A$9,IF(Raw!$X85&gt;$C$9,IF(Raw!$X85&lt;$A$9,Raw!V85,-999),-999),-999),-999),-999),-999)</f>
        <v>551</v>
      </c>
      <c r="O85" s="9">
        <f>IF(Raw!$G85&gt;$C$8,IF(Raw!$Q85&gt;$C$8,IF(Raw!$N85&gt;$C$9,IF(Raw!$N85&lt;$A$9,IF(Raw!$X85&gt;$C$9,IF(Raw!$X85&lt;$A$9,Raw!W85,-999),-999),-999),-999),-999),-999)</f>
        <v>0.19128899999999999</v>
      </c>
      <c r="P85" s="9">
        <f>IF(Raw!$G85&gt;$C$8,IF(Raw!$Q85&gt;$C$8,IF(Raw!$N85&gt;$C$9,IF(Raw!$N85&lt;$A$9,IF(Raw!$X85&gt;$C$9,IF(Raw!$X85&lt;$A$9,Raw!X85,-999),-999),-999),-999),-999),-999)</f>
        <v>477</v>
      </c>
      <c r="R85" s="9">
        <f t="shared" si="20"/>
        <v>0.16504200000000002</v>
      </c>
      <c r="S85" s="9">
        <f t="shared" si="21"/>
        <v>0.38997015715342254</v>
      </c>
      <c r="T85" s="9">
        <f t="shared" si="22"/>
        <v>0.156747</v>
      </c>
      <c r="U85" s="9">
        <f t="shared" si="23"/>
        <v>0.40880426051305591</v>
      </c>
      <c r="V85" s="15">
        <f t="shared" si="16"/>
        <v>0.157013766</v>
      </c>
      <c r="X85" s="11">
        <f t="shared" si="24"/>
        <v>1.7457999999999998E+19</v>
      </c>
      <c r="Y85" s="11">
        <f t="shared" si="25"/>
        <v>4.7379999999999997E-18</v>
      </c>
      <c r="Z85" s="11">
        <f t="shared" si="26"/>
        <v>3.9599999999999998E-4</v>
      </c>
      <c r="AA85" s="16">
        <f t="shared" si="27"/>
        <v>3.1716641927311662E-2</v>
      </c>
      <c r="AB85" s="9">
        <f t="shared" si="17"/>
        <v>0.23165248847218031</v>
      </c>
      <c r="AC85" s="9">
        <f t="shared" si="18"/>
        <v>0.96828335807268839</v>
      </c>
      <c r="AD85" s="15">
        <f t="shared" si="19"/>
        <v>80.092530119473906</v>
      </c>
      <c r="AE85" s="3">
        <f t="shared" si="28"/>
        <v>570.45519999999976</v>
      </c>
      <c r="AF85" s="2">
        <f t="shared" si="29"/>
        <v>0.25</v>
      </c>
      <c r="AG85" s="9">
        <f t="shared" si="30"/>
        <v>2.5186282729316299E-2</v>
      </c>
      <c r="AH85" s="2">
        <f t="shared" si="31"/>
        <v>1.2187511136930267</v>
      </c>
    </row>
    <row r="86" spans="1:34">
      <c r="A86" s="1">
        <f>Raw!A86</f>
        <v>73</v>
      </c>
      <c r="B86" s="14">
        <f>Raw!B86</f>
        <v>0.53927083333333337</v>
      </c>
      <c r="C86" s="15">
        <f>Raw!C86</f>
        <v>61.2</v>
      </c>
      <c r="D86" s="15">
        <f>IF(C86&gt;0.5,Raw!D86*D$11,-999)</f>
        <v>26.4</v>
      </c>
      <c r="E86" s="9">
        <f>IF(Raw!$G86&gt;$C$8,IF(Raw!$Q86&gt;$C$8,IF(Raw!$N86&gt;$C$9,IF(Raw!$N86&lt;$A$9,IF(Raw!$X86&gt;$C$9,IF(Raw!$X86&lt;$A$9,Raw!H86,-999),-999),-999),-999),-999),-999)</f>
        <v>0.26091799999999998</v>
      </c>
      <c r="F86" s="9">
        <f>IF(Raw!$G86&gt;$C$8,IF(Raw!$Q86&gt;$C$8,IF(Raw!$N86&gt;$C$9,IF(Raw!$N86&lt;$A$9,IF(Raw!$X86&gt;$C$9,IF(Raw!$X86&lt;$A$9,Raw!I86,-999),-999),-999),-999),-999),-999)</f>
        <v>0.430394</v>
      </c>
      <c r="G86" s="9">
        <f>Raw!G86</f>
        <v>0.972584</v>
      </c>
      <c r="H86" s="9">
        <f>IF(Raw!$G86&gt;$C$8,IF(Raw!$Q86&gt;$C$8,IF(Raw!$N86&gt;$C$9,IF(Raw!$N86&lt;$A$9,IF(Raw!$X86&gt;$C$9,IF(Raw!$X86&lt;$A$9,Raw!L86,-999),-999),-999),-999),-999),-999)</f>
        <v>522.20000000000005</v>
      </c>
      <c r="I86" s="9">
        <f>IF(Raw!$G86&gt;$C$8,IF(Raw!$Q86&gt;$C$8,IF(Raw!$N86&gt;$C$9,IF(Raw!$N86&lt;$A$9,IF(Raw!$X86&gt;$C$9,IF(Raw!$X86&lt;$A$9,Raw!M86,-999),-999),-999),-999),-999),-999)</f>
        <v>6.2379999999999998E-2</v>
      </c>
      <c r="J86" s="9">
        <f>IF(Raw!$G86&gt;$C$8,IF(Raw!$Q86&gt;$C$8,IF(Raw!$N86&gt;$C$9,IF(Raw!$N86&lt;$A$9,IF(Raw!$X86&gt;$C$9,IF(Raw!$X86&lt;$A$9,Raw!N86,-999),-999),-999),-999),-999),-999)</f>
        <v>399</v>
      </c>
      <c r="K86" s="9">
        <f>IF(Raw!$G86&gt;$C$8,IF(Raw!$Q86&gt;$C$8,IF(Raw!$N86&gt;$C$9,IF(Raw!$N86&lt;$A$9,IF(Raw!$X86&gt;$C$9,IF(Raw!$X86&lt;$A$9,Raw!R86,-999),-999),-999),-999),-999),-999)</f>
        <v>0.228468</v>
      </c>
      <c r="L86" s="9">
        <f>IF(Raw!$G86&gt;$C$8,IF(Raw!$Q86&gt;$C$8,IF(Raw!$N86&gt;$C$9,IF(Raw!$N86&lt;$A$9,IF(Raw!$X86&gt;$C$9,IF(Raw!$X86&lt;$A$9,Raw!S86,-999),-999),-999),-999),-999),-999)</f>
        <v>0.40118399999999999</v>
      </c>
      <c r="M86" s="9">
        <f>Raw!Q86</f>
        <v>0.97829500000000003</v>
      </c>
      <c r="N86" s="9">
        <f>IF(Raw!$G86&gt;$C$8,IF(Raw!$Q86&gt;$C$8,IF(Raw!$N86&gt;$C$9,IF(Raw!$N86&lt;$A$9,IF(Raw!$X86&gt;$C$9,IF(Raw!$X86&lt;$A$9,Raw!V86,-999),-999),-999),-999),-999),-999)</f>
        <v>525.79999999999995</v>
      </c>
      <c r="O86" s="9">
        <f>IF(Raw!$G86&gt;$C$8,IF(Raw!$Q86&gt;$C$8,IF(Raw!$N86&gt;$C$9,IF(Raw!$N86&lt;$A$9,IF(Raw!$X86&gt;$C$9,IF(Raw!$X86&lt;$A$9,Raw!W86,-999),-999),-999),-999),-999),-999)</f>
        <v>5.8979999999999998E-2</v>
      </c>
      <c r="P86" s="9">
        <f>IF(Raw!$G86&gt;$C$8,IF(Raw!$Q86&gt;$C$8,IF(Raw!$N86&gt;$C$9,IF(Raw!$N86&lt;$A$9,IF(Raw!$X86&gt;$C$9,IF(Raw!$X86&lt;$A$9,Raw!X86,-999),-999),-999),-999),-999),-999)</f>
        <v>449</v>
      </c>
      <c r="R86" s="9">
        <f t="shared" si="20"/>
        <v>0.16947600000000002</v>
      </c>
      <c r="S86" s="9">
        <f t="shared" si="21"/>
        <v>0.39376942987123431</v>
      </c>
      <c r="T86" s="9">
        <f t="shared" si="22"/>
        <v>0.17271599999999998</v>
      </c>
      <c r="U86" s="9">
        <f t="shared" si="23"/>
        <v>0.43051567360612586</v>
      </c>
      <c r="V86" s="15">
        <f t="shared" si="16"/>
        <v>0.16428484799999998</v>
      </c>
      <c r="X86" s="11">
        <f t="shared" si="24"/>
        <v>1.5892799999999994E+19</v>
      </c>
      <c r="Y86" s="11">
        <f t="shared" si="25"/>
        <v>5.2220000000000004E-18</v>
      </c>
      <c r="Z86" s="11">
        <f t="shared" si="26"/>
        <v>3.9899999999999999E-4</v>
      </c>
      <c r="AA86" s="16">
        <f t="shared" si="27"/>
        <v>3.2052505352002554E-2</v>
      </c>
      <c r="AB86" s="9">
        <f t="shared" si="17"/>
        <v>0.23400398051437649</v>
      </c>
      <c r="AC86" s="9">
        <f t="shared" si="18"/>
        <v>0.96794749464799734</v>
      </c>
      <c r="AD86" s="15">
        <f t="shared" si="19"/>
        <v>80.332093614041497</v>
      </c>
      <c r="AE86" s="3">
        <f t="shared" si="28"/>
        <v>628.72879999999986</v>
      </c>
      <c r="AF86" s="2">
        <f t="shared" si="29"/>
        <v>0.25</v>
      </c>
      <c r="AG86" s="9">
        <f t="shared" si="30"/>
        <v>2.6603250303414955E-2</v>
      </c>
      <c r="AH86" s="2">
        <f t="shared" si="31"/>
        <v>1.2873174371778948</v>
      </c>
    </row>
    <row r="87" spans="1:34">
      <c r="A87" s="1">
        <f>Raw!A87</f>
        <v>74</v>
      </c>
      <c r="B87" s="14">
        <f>Raw!B87</f>
        <v>0.53932870370370367</v>
      </c>
      <c r="C87" s="15">
        <f>Raw!C87</f>
        <v>61.6</v>
      </c>
      <c r="D87" s="15">
        <f>IF(C87&gt;0.5,Raw!D87*D$11,-999)</f>
        <v>25.5</v>
      </c>
      <c r="E87" s="9">
        <f>IF(Raw!$G87&gt;$C$8,IF(Raw!$Q87&gt;$C$8,IF(Raw!$N87&gt;$C$9,IF(Raw!$N87&lt;$A$9,IF(Raw!$X87&gt;$C$9,IF(Raw!$X87&lt;$A$9,Raw!H87,-999),-999),-999),-999),-999),-999)</f>
        <v>0.281055</v>
      </c>
      <c r="F87" s="9">
        <f>IF(Raw!$G87&gt;$C$8,IF(Raw!$Q87&gt;$C$8,IF(Raw!$N87&gt;$C$9,IF(Raw!$N87&lt;$A$9,IF(Raw!$X87&gt;$C$9,IF(Raw!$X87&lt;$A$9,Raw!I87,-999),-999),-999),-999),-999),-999)</f>
        <v>0.459845</v>
      </c>
      <c r="G87" s="9">
        <f>Raw!G87</f>
        <v>0.98784099999999997</v>
      </c>
      <c r="H87" s="9">
        <f>IF(Raw!$G87&gt;$C$8,IF(Raw!$Q87&gt;$C$8,IF(Raw!$N87&gt;$C$9,IF(Raw!$N87&lt;$A$9,IF(Raw!$X87&gt;$C$9,IF(Raw!$X87&lt;$A$9,Raw!L87,-999),-999),-999),-999),-999),-999)</f>
        <v>542.5</v>
      </c>
      <c r="I87" s="9">
        <f>IF(Raw!$G87&gt;$C$8,IF(Raw!$Q87&gt;$C$8,IF(Raw!$N87&gt;$C$9,IF(Raw!$N87&lt;$A$9,IF(Raw!$X87&gt;$C$9,IF(Raw!$X87&lt;$A$9,Raw!M87,-999),-999),-999),-999),-999),-999)</f>
        <v>0.17133699999999999</v>
      </c>
      <c r="J87" s="9">
        <f>IF(Raw!$G87&gt;$C$8,IF(Raw!$Q87&gt;$C$8,IF(Raw!$N87&gt;$C$9,IF(Raw!$N87&lt;$A$9,IF(Raw!$X87&gt;$C$9,IF(Raw!$X87&lt;$A$9,Raw!N87,-999),-999),-999),-999),-999),-999)</f>
        <v>469</v>
      </c>
      <c r="K87" s="9">
        <f>IF(Raw!$G87&gt;$C$8,IF(Raw!$Q87&gt;$C$8,IF(Raw!$N87&gt;$C$9,IF(Raw!$N87&lt;$A$9,IF(Raw!$X87&gt;$C$9,IF(Raw!$X87&lt;$A$9,Raw!R87,-999),-999),-999),-999),-999),-999)</f>
        <v>0.249139</v>
      </c>
      <c r="L87" s="9">
        <f>IF(Raw!$G87&gt;$C$8,IF(Raw!$Q87&gt;$C$8,IF(Raw!$N87&gt;$C$9,IF(Raw!$N87&lt;$A$9,IF(Raw!$X87&gt;$C$9,IF(Raw!$X87&lt;$A$9,Raw!S87,-999),-999),-999),-999),-999),-999)</f>
        <v>0.439857</v>
      </c>
      <c r="M87" s="9">
        <f>Raw!Q87</f>
        <v>0.98547300000000004</v>
      </c>
      <c r="N87" s="9">
        <f>IF(Raw!$G87&gt;$C$8,IF(Raw!$Q87&gt;$C$8,IF(Raw!$N87&gt;$C$9,IF(Raw!$N87&lt;$A$9,IF(Raw!$X87&gt;$C$9,IF(Raw!$X87&lt;$A$9,Raw!V87,-999),-999),-999),-999),-999),-999)</f>
        <v>515.1</v>
      </c>
      <c r="O87" s="9">
        <f>IF(Raw!$G87&gt;$C$8,IF(Raw!$Q87&gt;$C$8,IF(Raw!$N87&gt;$C$9,IF(Raw!$N87&lt;$A$9,IF(Raw!$X87&gt;$C$9,IF(Raw!$X87&lt;$A$9,Raw!W87,-999),-999),-999),-999),-999),-999)</f>
        <v>5.0608E-2</v>
      </c>
      <c r="P87" s="9">
        <f>IF(Raw!$G87&gt;$C$8,IF(Raw!$Q87&gt;$C$8,IF(Raw!$N87&gt;$C$9,IF(Raw!$N87&lt;$A$9,IF(Raw!$X87&gt;$C$9,IF(Raw!$X87&lt;$A$9,Raw!X87,-999),-999),-999),-999),-999),-999)</f>
        <v>430</v>
      </c>
      <c r="R87" s="9">
        <f t="shared" si="20"/>
        <v>0.17879</v>
      </c>
      <c r="S87" s="9">
        <f t="shared" si="21"/>
        <v>0.38880492339810152</v>
      </c>
      <c r="T87" s="9">
        <f t="shared" si="22"/>
        <v>0.190718</v>
      </c>
      <c r="U87" s="9">
        <f t="shared" si="23"/>
        <v>0.43359091704804059</v>
      </c>
      <c r="V87" s="15">
        <f t="shared" si="16"/>
        <v>0.18012144149999998</v>
      </c>
      <c r="X87" s="11">
        <f t="shared" si="24"/>
        <v>1.5350999999999996E+19</v>
      </c>
      <c r="Y87" s="11">
        <f t="shared" si="25"/>
        <v>5.425E-18</v>
      </c>
      <c r="Z87" s="11">
        <f t="shared" si="26"/>
        <v>4.6899999999999996E-4</v>
      </c>
      <c r="AA87" s="16">
        <f t="shared" si="27"/>
        <v>3.7589754942163323E-2</v>
      </c>
      <c r="AB87" s="9">
        <f t="shared" si="17"/>
        <v>0.25630804288305953</v>
      </c>
      <c r="AC87" s="9">
        <f t="shared" si="18"/>
        <v>0.96241024505783657</v>
      </c>
      <c r="AD87" s="15">
        <f t="shared" si="19"/>
        <v>80.148731219964432</v>
      </c>
      <c r="AE87" s="3">
        <f t="shared" si="28"/>
        <v>653.16999999999985</v>
      </c>
      <c r="AF87" s="2">
        <f t="shared" si="29"/>
        <v>0.25</v>
      </c>
      <c r="AG87" s="9">
        <f t="shared" si="30"/>
        <v>2.6732124515308694E-2</v>
      </c>
      <c r="AH87" s="2">
        <f t="shared" si="31"/>
        <v>1.2935535932220334</v>
      </c>
    </row>
    <row r="88" spans="1:34">
      <c r="A88" s="1">
        <f>Raw!A88</f>
        <v>75</v>
      </c>
      <c r="B88" s="14">
        <f>Raw!B88</f>
        <v>0.53937500000000005</v>
      </c>
      <c r="C88" s="15">
        <f>Raw!C88</f>
        <v>63</v>
      </c>
      <c r="D88" s="15">
        <f>IF(C88&gt;0.5,Raw!D88*D$11,-999)</f>
        <v>23.7</v>
      </c>
      <c r="E88" s="9">
        <f>IF(Raw!$G88&gt;$C$8,IF(Raw!$Q88&gt;$C$8,IF(Raw!$N88&gt;$C$9,IF(Raw!$N88&lt;$A$9,IF(Raw!$X88&gt;$C$9,IF(Raw!$X88&lt;$A$9,Raw!H88,-999),-999),-999),-999),-999),-999)</f>
        <v>0.30573499999999998</v>
      </c>
      <c r="F88" s="9">
        <f>IF(Raw!$G88&gt;$C$8,IF(Raw!$Q88&gt;$C$8,IF(Raw!$N88&gt;$C$9,IF(Raw!$N88&lt;$A$9,IF(Raw!$X88&gt;$C$9,IF(Raw!$X88&lt;$A$9,Raw!I88,-999),-999),-999),-999),-999),-999)</f>
        <v>0.50546800000000003</v>
      </c>
      <c r="G88" s="9">
        <f>Raw!G88</f>
        <v>0.98812599999999995</v>
      </c>
      <c r="H88" s="9">
        <f>IF(Raw!$G88&gt;$C$8,IF(Raw!$Q88&gt;$C$8,IF(Raw!$N88&gt;$C$9,IF(Raw!$N88&lt;$A$9,IF(Raw!$X88&gt;$C$9,IF(Raw!$X88&lt;$A$9,Raw!L88,-999),-999),-999),-999),-999),-999)</f>
        <v>519.5</v>
      </c>
      <c r="I88" s="9">
        <f>IF(Raw!$G88&gt;$C$8,IF(Raw!$Q88&gt;$C$8,IF(Raw!$N88&gt;$C$9,IF(Raw!$N88&lt;$A$9,IF(Raw!$X88&gt;$C$9,IF(Raw!$X88&lt;$A$9,Raw!M88,-999),-999),-999),-999),-999),-999)</f>
        <v>0.13899400000000001</v>
      </c>
      <c r="J88" s="9">
        <f>IF(Raw!$G88&gt;$C$8,IF(Raw!$Q88&gt;$C$8,IF(Raw!$N88&gt;$C$9,IF(Raw!$N88&lt;$A$9,IF(Raw!$X88&gt;$C$9,IF(Raw!$X88&lt;$A$9,Raw!N88,-999),-999),-999),-999),-999),-999)</f>
        <v>363</v>
      </c>
      <c r="K88" s="9">
        <f>IF(Raw!$G88&gt;$C$8,IF(Raw!$Q88&gt;$C$8,IF(Raw!$N88&gt;$C$9,IF(Raw!$N88&lt;$A$9,IF(Raw!$X88&gt;$C$9,IF(Raw!$X88&lt;$A$9,Raw!R88,-999),-999),-999),-999),-999),-999)</f>
        <v>0.25278499999999998</v>
      </c>
      <c r="L88" s="9">
        <f>IF(Raw!$G88&gt;$C$8,IF(Raw!$Q88&gt;$C$8,IF(Raw!$N88&gt;$C$9,IF(Raw!$N88&lt;$A$9,IF(Raw!$X88&gt;$C$9,IF(Raw!$X88&lt;$A$9,Raw!S88,-999),-999),-999),-999),-999),-999)</f>
        <v>0.44670300000000002</v>
      </c>
      <c r="M88" s="9">
        <f>Raw!Q88</f>
        <v>0.98052099999999998</v>
      </c>
      <c r="N88" s="9">
        <f>IF(Raw!$G88&gt;$C$8,IF(Raw!$Q88&gt;$C$8,IF(Raw!$N88&gt;$C$9,IF(Raw!$N88&lt;$A$9,IF(Raw!$X88&gt;$C$9,IF(Raw!$X88&lt;$A$9,Raw!V88,-999),-999),-999),-999),-999),-999)</f>
        <v>560.4</v>
      </c>
      <c r="O88" s="9">
        <f>IF(Raw!$G88&gt;$C$8,IF(Raw!$Q88&gt;$C$8,IF(Raw!$N88&gt;$C$9,IF(Raw!$N88&lt;$A$9,IF(Raw!$X88&gt;$C$9,IF(Raw!$X88&lt;$A$9,Raw!W88,-999),-999),-999),-999),-999),-999)</f>
        <v>5.1927000000000001E-2</v>
      </c>
      <c r="P88" s="9">
        <f>IF(Raw!$G88&gt;$C$8,IF(Raw!$Q88&gt;$C$8,IF(Raw!$N88&gt;$C$9,IF(Raw!$N88&lt;$A$9,IF(Raw!$X88&gt;$C$9,IF(Raw!$X88&lt;$A$9,Raw!X88,-999),-999),-999),-999),-999),-999)</f>
        <v>367</v>
      </c>
      <c r="R88" s="9">
        <f t="shared" si="20"/>
        <v>0.19973300000000005</v>
      </c>
      <c r="S88" s="9">
        <f t="shared" si="21"/>
        <v>0.39514469758718662</v>
      </c>
      <c r="T88" s="9">
        <f t="shared" si="22"/>
        <v>0.19391800000000003</v>
      </c>
      <c r="U88" s="9">
        <f t="shared" si="23"/>
        <v>0.43410946423014851</v>
      </c>
      <c r="V88" s="15">
        <f t="shared" si="16"/>
        <v>0.1829248785</v>
      </c>
      <c r="X88" s="11">
        <f t="shared" si="24"/>
        <v>1.4267399999999998E+19</v>
      </c>
      <c r="Y88" s="11">
        <f t="shared" si="25"/>
        <v>5.1949999999999997E-18</v>
      </c>
      <c r="Z88" s="11">
        <f t="shared" si="26"/>
        <v>3.6299999999999999E-4</v>
      </c>
      <c r="AA88" s="16">
        <f t="shared" si="27"/>
        <v>2.6200322705122549E-2</v>
      </c>
      <c r="AB88" s="9">
        <f t="shared" si="17"/>
        <v>0.25786571417833193</v>
      </c>
      <c r="AC88" s="9">
        <f t="shared" si="18"/>
        <v>0.97379967729487749</v>
      </c>
      <c r="AD88" s="15">
        <f t="shared" si="19"/>
        <v>72.177197534772858</v>
      </c>
      <c r="AE88" s="3">
        <f t="shared" si="28"/>
        <v>625.47799999999984</v>
      </c>
      <c r="AF88" s="2">
        <f t="shared" si="29"/>
        <v>0.25</v>
      </c>
      <c r="AG88" s="9">
        <f t="shared" si="30"/>
        <v>2.4102157347272189E-2</v>
      </c>
      <c r="AH88" s="2">
        <f t="shared" si="31"/>
        <v>1.1662908506621827</v>
      </c>
    </row>
    <row r="89" spans="1:34">
      <c r="A89" s="1">
        <f>Raw!A89</f>
        <v>76</v>
      </c>
      <c r="B89" s="14">
        <f>Raw!B89</f>
        <v>0.53943287037037035</v>
      </c>
      <c r="C89" s="15">
        <f>Raw!C89</f>
        <v>63.7</v>
      </c>
      <c r="D89" s="15">
        <f>IF(C89&gt;0.5,Raw!D89*D$11,-999)</f>
        <v>22.9</v>
      </c>
      <c r="E89" s="9">
        <f>IF(Raw!$G89&gt;$C$8,IF(Raw!$Q89&gt;$C$8,IF(Raw!$N89&gt;$C$9,IF(Raw!$N89&lt;$A$9,IF(Raw!$X89&gt;$C$9,IF(Raw!$X89&lt;$A$9,Raw!H89,-999),-999),-999),-999),-999),-999)</f>
        <v>0.29768699999999998</v>
      </c>
      <c r="F89" s="9">
        <f>IF(Raw!$G89&gt;$C$8,IF(Raw!$Q89&gt;$C$8,IF(Raw!$N89&gt;$C$9,IF(Raw!$N89&lt;$A$9,IF(Raw!$X89&gt;$C$9,IF(Raw!$X89&lt;$A$9,Raw!I89,-999),-999),-999),-999),-999),-999)</f>
        <v>0.491315</v>
      </c>
      <c r="G89" s="9">
        <f>Raw!G89</f>
        <v>0.98835099999999998</v>
      </c>
      <c r="H89" s="9">
        <f>IF(Raw!$G89&gt;$C$8,IF(Raw!$Q89&gt;$C$8,IF(Raw!$N89&gt;$C$9,IF(Raw!$N89&lt;$A$9,IF(Raw!$X89&gt;$C$9,IF(Raw!$X89&lt;$A$9,Raw!L89,-999),-999),-999),-999),-999),-999)</f>
        <v>522.29999999999995</v>
      </c>
      <c r="I89" s="9">
        <f>IF(Raw!$G89&gt;$C$8,IF(Raw!$Q89&gt;$C$8,IF(Raw!$N89&gt;$C$9,IF(Raw!$N89&lt;$A$9,IF(Raw!$X89&gt;$C$9,IF(Raw!$X89&lt;$A$9,Raw!M89,-999),-999),-999),-999),-999),-999)</f>
        <v>0.20893900000000001</v>
      </c>
      <c r="J89" s="9">
        <f>IF(Raw!$G89&gt;$C$8,IF(Raw!$Q89&gt;$C$8,IF(Raw!$N89&gt;$C$9,IF(Raw!$N89&lt;$A$9,IF(Raw!$X89&gt;$C$9,IF(Raw!$X89&lt;$A$9,Raw!N89,-999),-999),-999),-999),-999),-999)</f>
        <v>486</v>
      </c>
      <c r="K89" s="9">
        <f>IF(Raw!$G89&gt;$C$8,IF(Raw!$Q89&gt;$C$8,IF(Raw!$N89&gt;$C$9,IF(Raw!$N89&lt;$A$9,IF(Raw!$X89&gt;$C$9,IF(Raw!$X89&lt;$A$9,Raw!R89,-999),-999),-999),-999),-999),-999)</f>
        <v>0.27140199999999998</v>
      </c>
      <c r="L89" s="9">
        <f>IF(Raw!$G89&gt;$C$8,IF(Raw!$Q89&gt;$C$8,IF(Raw!$N89&gt;$C$9,IF(Raw!$N89&lt;$A$9,IF(Raw!$X89&gt;$C$9,IF(Raw!$X89&lt;$A$9,Raw!S89,-999),-999),-999),-999),-999),-999)</f>
        <v>0.47215800000000002</v>
      </c>
      <c r="M89" s="9">
        <f>Raw!Q89</f>
        <v>0.98088699999999995</v>
      </c>
      <c r="N89" s="9">
        <f>IF(Raw!$G89&gt;$C$8,IF(Raw!$Q89&gt;$C$8,IF(Raw!$N89&gt;$C$9,IF(Raw!$N89&lt;$A$9,IF(Raw!$X89&gt;$C$9,IF(Raw!$X89&lt;$A$9,Raw!V89,-999),-999),-999),-999),-999),-999)</f>
        <v>523.79999999999995</v>
      </c>
      <c r="O89" s="9">
        <f>IF(Raw!$G89&gt;$C$8,IF(Raw!$Q89&gt;$C$8,IF(Raw!$N89&gt;$C$9,IF(Raw!$N89&lt;$A$9,IF(Raw!$X89&gt;$C$9,IF(Raw!$X89&lt;$A$9,Raw!W89,-999),-999),-999),-999),-999),-999)</f>
        <v>0.179061</v>
      </c>
      <c r="P89" s="9">
        <f>IF(Raw!$G89&gt;$C$8,IF(Raw!$Q89&gt;$C$8,IF(Raw!$N89&gt;$C$9,IF(Raw!$N89&lt;$A$9,IF(Raw!$X89&gt;$C$9,IF(Raw!$X89&lt;$A$9,Raw!X89,-999),-999),-999),-999),-999),-999)</f>
        <v>475</v>
      </c>
      <c r="R89" s="9">
        <f t="shared" si="20"/>
        <v>0.19362800000000002</v>
      </c>
      <c r="S89" s="9">
        <f t="shared" si="21"/>
        <v>0.39410154381608542</v>
      </c>
      <c r="T89" s="9">
        <f t="shared" si="22"/>
        <v>0.20075600000000005</v>
      </c>
      <c r="U89" s="9">
        <f t="shared" si="23"/>
        <v>0.42518817853345708</v>
      </c>
      <c r="V89" s="15">
        <f t="shared" si="16"/>
        <v>0.19334870099999998</v>
      </c>
      <c r="X89" s="11">
        <f t="shared" si="24"/>
        <v>1.3785799999999996E+19</v>
      </c>
      <c r="Y89" s="11">
        <f t="shared" si="25"/>
        <v>5.2229999999999991E-18</v>
      </c>
      <c r="Z89" s="11">
        <f t="shared" si="26"/>
        <v>4.86E-4</v>
      </c>
      <c r="AA89" s="16">
        <f t="shared" si="27"/>
        <v>3.3810423946855954E-2</v>
      </c>
      <c r="AB89" s="9">
        <f t="shared" si="17"/>
        <v>0.27818964546987501</v>
      </c>
      <c r="AC89" s="9">
        <f t="shared" si="18"/>
        <v>0.96618957605314393</v>
      </c>
      <c r="AD89" s="15">
        <f t="shared" si="19"/>
        <v>69.568773553201538</v>
      </c>
      <c r="AE89" s="3">
        <f t="shared" si="28"/>
        <v>628.84919999999977</v>
      </c>
      <c r="AF89" s="2">
        <f t="shared" si="29"/>
        <v>0.25</v>
      </c>
      <c r="AG89" s="9">
        <f t="shared" si="30"/>
        <v>2.2753707776840233E-2</v>
      </c>
      <c r="AH89" s="2">
        <f t="shared" si="31"/>
        <v>1.1010400777162443</v>
      </c>
    </row>
    <row r="90" spans="1:34">
      <c r="A90" s="1">
        <f>Raw!A90</f>
        <v>77</v>
      </c>
      <c r="B90" s="14">
        <f>Raw!B90</f>
        <v>0.53949074074074077</v>
      </c>
      <c r="C90" s="15">
        <f>Raw!C90</f>
        <v>65.400000000000006</v>
      </c>
      <c r="D90" s="15">
        <f>IF(C90&gt;0.5,Raw!D90*D$11,-999)</f>
        <v>20.2</v>
      </c>
      <c r="E90" s="9">
        <f>IF(Raw!$G90&gt;$C$8,IF(Raw!$Q90&gt;$C$8,IF(Raw!$N90&gt;$C$9,IF(Raw!$N90&lt;$A$9,IF(Raw!$X90&gt;$C$9,IF(Raw!$X90&lt;$A$9,Raw!H90,-999),-999),-999),-999),-999),-999)</f>
        <v>0.28697699999999998</v>
      </c>
      <c r="F90" s="9">
        <f>IF(Raw!$G90&gt;$C$8,IF(Raw!$Q90&gt;$C$8,IF(Raw!$N90&gt;$C$9,IF(Raw!$N90&lt;$A$9,IF(Raw!$X90&gt;$C$9,IF(Raw!$X90&lt;$A$9,Raw!I90,-999),-999),-999),-999),-999),-999)</f>
        <v>0.47467199999999998</v>
      </c>
      <c r="G90" s="9">
        <f>Raw!G90</f>
        <v>0.98300799999999999</v>
      </c>
      <c r="H90" s="9">
        <f>IF(Raw!$G90&gt;$C$8,IF(Raw!$Q90&gt;$C$8,IF(Raw!$N90&gt;$C$9,IF(Raw!$N90&lt;$A$9,IF(Raw!$X90&gt;$C$9,IF(Raw!$X90&lt;$A$9,Raw!L90,-999),-999),-999),-999),-999),-999)</f>
        <v>509.6</v>
      </c>
      <c r="I90" s="9">
        <f>IF(Raw!$G90&gt;$C$8,IF(Raw!$Q90&gt;$C$8,IF(Raw!$N90&gt;$C$9,IF(Raw!$N90&lt;$A$9,IF(Raw!$X90&gt;$C$9,IF(Raw!$X90&lt;$A$9,Raw!M90,-999),-999),-999),-999),-999),-999)</f>
        <v>0.183203</v>
      </c>
      <c r="J90" s="9">
        <f>IF(Raw!$G90&gt;$C$8,IF(Raw!$Q90&gt;$C$8,IF(Raw!$N90&gt;$C$9,IF(Raw!$N90&lt;$A$9,IF(Raw!$X90&gt;$C$9,IF(Raw!$X90&lt;$A$9,Raw!N90,-999),-999),-999),-999),-999),-999)</f>
        <v>581</v>
      </c>
      <c r="K90" s="9">
        <f>IF(Raw!$G90&gt;$C$8,IF(Raw!$Q90&gt;$C$8,IF(Raw!$N90&gt;$C$9,IF(Raw!$N90&lt;$A$9,IF(Raw!$X90&gt;$C$9,IF(Raw!$X90&lt;$A$9,Raw!R90,-999),-999),-999),-999),-999),-999)</f>
        <v>0.263158</v>
      </c>
      <c r="L90" s="9">
        <f>IF(Raw!$G90&gt;$C$8,IF(Raw!$Q90&gt;$C$8,IF(Raw!$N90&gt;$C$9,IF(Raw!$N90&lt;$A$9,IF(Raw!$X90&gt;$C$9,IF(Raw!$X90&lt;$A$9,Raw!S90,-999),-999),-999),-999),-999),-999)</f>
        <v>0.45118599999999998</v>
      </c>
      <c r="M90" s="9">
        <f>Raw!Q90</f>
        <v>0.97650700000000001</v>
      </c>
      <c r="N90" s="9">
        <f>IF(Raw!$G90&gt;$C$8,IF(Raw!$Q90&gt;$C$8,IF(Raw!$N90&gt;$C$9,IF(Raw!$N90&lt;$A$9,IF(Raw!$X90&gt;$C$9,IF(Raw!$X90&lt;$A$9,Raw!V90,-999),-999),-999),-999),-999),-999)</f>
        <v>536</v>
      </c>
      <c r="O90" s="9">
        <f>IF(Raw!$G90&gt;$C$8,IF(Raw!$Q90&gt;$C$8,IF(Raw!$N90&gt;$C$9,IF(Raw!$N90&lt;$A$9,IF(Raw!$X90&gt;$C$9,IF(Raw!$X90&lt;$A$9,Raw!W90,-999),-999),-999),-999),-999),-999)</f>
        <v>0.32735500000000001</v>
      </c>
      <c r="P90" s="9">
        <f>IF(Raw!$G90&gt;$C$8,IF(Raw!$Q90&gt;$C$8,IF(Raw!$N90&gt;$C$9,IF(Raw!$N90&lt;$A$9,IF(Raw!$X90&gt;$C$9,IF(Raw!$X90&lt;$A$9,Raw!X90,-999),-999),-999),-999),-999),-999)</f>
        <v>426</v>
      </c>
      <c r="R90" s="9">
        <f t="shared" si="20"/>
        <v>0.187695</v>
      </c>
      <c r="S90" s="9">
        <f t="shared" si="21"/>
        <v>0.39542041662453231</v>
      </c>
      <c r="T90" s="9">
        <f t="shared" si="22"/>
        <v>0.18802799999999997</v>
      </c>
      <c r="U90" s="9">
        <f t="shared" si="23"/>
        <v>0.41674165421799431</v>
      </c>
      <c r="V90" s="15">
        <f t="shared" si="16"/>
        <v>0.18476066699999999</v>
      </c>
      <c r="X90" s="11">
        <f t="shared" si="24"/>
        <v>1.2160399999999996E+19</v>
      </c>
      <c r="Y90" s="11">
        <f t="shared" si="25"/>
        <v>5.0959999999999997E-18</v>
      </c>
      <c r="Z90" s="11">
        <f t="shared" si="26"/>
        <v>5.8100000000000003E-4</v>
      </c>
      <c r="AA90" s="16">
        <f t="shared" si="27"/>
        <v>3.475296698506903E-2</v>
      </c>
      <c r="AB90" s="9">
        <f t="shared" si="17"/>
        <v>0.26969253087626854</v>
      </c>
      <c r="AC90" s="9">
        <f t="shared" si="18"/>
        <v>0.96524703301493109</v>
      </c>
      <c r="AD90" s="15">
        <f t="shared" si="19"/>
        <v>59.815777943320192</v>
      </c>
      <c r="AE90" s="3">
        <f t="shared" si="28"/>
        <v>613.55839999999978</v>
      </c>
      <c r="AF90" s="2">
        <f t="shared" si="29"/>
        <v>0.25</v>
      </c>
      <c r="AG90" s="9">
        <f t="shared" si="30"/>
        <v>1.9175174037258057E-2</v>
      </c>
      <c r="AH90" s="2">
        <f t="shared" si="31"/>
        <v>0.9278766924173355</v>
      </c>
    </row>
    <row r="91" spans="1:34">
      <c r="A91" s="1">
        <f>Raw!A91</f>
        <v>78</v>
      </c>
      <c r="B91" s="14">
        <f>Raw!B91</f>
        <v>0.53954861111111108</v>
      </c>
      <c r="C91" s="15">
        <f>Raw!C91</f>
        <v>65.7</v>
      </c>
      <c r="D91" s="15">
        <f>IF(C91&gt;0.5,Raw!D91*D$11,-999)</f>
        <v>20.2</v>
      </c>
      <c r="E91" s="9">
        <f>IF(Raw!$G91&gt;$C$8,IF(Raw!$Q91&gt;$C$8,IF(Raw!$N91&gt;$C$9,IF(Raw!$N91&lt;$A$9,IF(Raw!$X91&gt;$C$9,IF(Raw!$X91&lt;$A$9,Raw!H91,-999),-999),-999),-999),-999),-999)</f>
        <v>0.36503400000000003</v>
      </c>
      <c r="F91" s="9">
        <f>IF(Raw!$G91&gt;$C$8,IF(Raw!$Q91&gt;$C$8,IF(Raw!$N91&gt;$C$9,IF(Raw!$N91&lt;$A$9,IF(Raw!$X91&gt;$C$9,IF(Raw!$X91&lt;$A$9,Raw!I91,-999),-999),-999),-999),-999),-999)</f>
        <v>0.61280299999999999</v>
      </c>
      <c r="G91" s="9">
        <f>Raw!G91</f>
        <v>0.98265000000000002</v>
      </c>
      <c r="H91" s="9">
        <f>IF(Raw!$G91&gt;$C$8,IF(Raw!$Q91&gt;$C$8,IF(Raw!$N91&gt;$C$9,IF(Raw!$N91&lt;$A$9,IF(Raw!$X91&gt;$C$9,IF(Raw!$X91&lt;$A$9,Raw!L91,-999),-999),-999),-999),-999),-999)</f>
        <v>535.4</v>
      </c>
      <c r="I91" s="9">
        <f>IF(Raw!$G91&gt;$C$8,IF(Raw!$Q91&gt;$C$8,IF(Raw!$N91&gt;$C$9,IF(Raw!$N91&lt;$A$9,IF(Raw!$X91&gt;$C$9,IF(Raw!$X91&lt;$A$9,Raw!M91,-999),-999),-999),-999),-999),-999)</f>
        <v>2.077E-2</v>
      </c>
      <c r="J91" s="9">
        <f>IF(Raw!$G91&gt;$C$8,IF(Raw!$Q91&gt;$C$8,IF(Raw!$N91&gt;$C$9,IF(Raw!$N91&lt;$A$9,IF(Raw!$X91&gt;$C$9,IF(Raw!$X91&lt;$A$9,Raw!N91,-999),-999),-999),-999),-999),-999)</f>
        <v>408</v>
      </c>
      <c r="K91" s="9">
        <f>IF(Raw!$G91&gt;$C$8,IF(Raw!$Q91&gt;$C$8,IF(Raw!$N91&gt;$C$9,IF(Raw!$N91&lt;$A$9,IF(Raw!$X91&gt;$C$9,IF(Raw!$X91&lt;$A$9,Raw!R91,-999),-999),-999),-999),-999),-999)</f>
        <v>0.273864</v>
      </c>
      <c r="L91" s="9">
        <f>IF(Raw!$G91&gt;$C$8,IF(Raw!$Q91&gt;$C$8,IF(Raw!$N91&gt;$C$9,IF(Raw!$N91&lt;$A$9,IF(Raw!$X91&gt;$C$9,IF(Raw!$X91&lt;$A$9,Raw!S91,-999),-999),-999),-999),-999),-999)</f>
        <v>0.48532900000000001</v>
      </c>
      <c r="M91" s="9">
        <f>Raw!Q91</f>
        <v>0.98939299999999997</v>
      </c>
      <c r="N91" s="9">
        <f>IF(Raw!$G91&gt;$C$8,IF(Raw!$Q91&gt;$C$8,IF(Raw!$N91&gt;$C$9,IF(Raw!$N91&lt;$A$9,IF(Raw!$X91&gt;$C$9,IF(Raw!$X91&lt;$A$9,Raw!V91,-999),-999),-999),-999),-999),-999)</f>
        <v>540.4</v>
      </c>
      <c r="O91" s="9">
        <f>IF(Raw!$G91&gt;$C$8,IF(Raw!$Q91&gt;$C$8,IF(Raw!$N91&gt;$C$9,IF(Raw!$N91&lt;$A$9,IF(Raw!$X91&gt;$C$9,IF(Raw!$X91&lt;$A$9,Raw!W91,-999),-999),-999),-999),-999),-999)</f>
        <v>0.129077</v>
      </c>
      <c r="P91" s="9">
        <f>IF(Raw!$G91&gt;$C$8,IF(Raw!$Q91&gt;$C$8,IF(Raw!$N91&gt;$C$9,IF(Raw!$N91&lt;$A$9,IF(Raw!$X91&gt;$C$9,IF(Raw!$X91&lt;$A$9,Raw!X91,-999),-999),-999),-999),-999),-999)</f>
        <v>401</v>
      </c>
      <c r="R91" s="9">
        <f t="shared" si="20"/>
        <v>0.24776899999999996</v>
      </c>
      <c r="S91" s="9">
        <f t="shared" si="21"/>
        <v>0.40432080130156017</v>
      </c>
      <c r="T91" s="9">
        <f t="shared" si="22"/>
        <v>0.21146500000000001</v>
      </c>
      <c r="U91" s="9">
        <f t="shared" si="23"/>
        <v>0.4357147419585477</v>
      </c>
      <c r="V91" s="15">
        <f t="shared" si="16"/>
        <v>0.19874222549999998</v>
      </c>
      <c r="X91" s="11">
        <f t="shared" si="24"/>
        <v>1.2160399999999996E+19</v>
      </c>
      <c r="Y91" s="11">
        <f t="shared" si="25"/>
        <v>5.3539999999999994E-18</v>
      </c>
      <c r="Z91" s="11">
        <f t="shared" si="26"/>
        <v>4.08E-4</v>
      </c>
      <c r="AA91" s="16">
        <f t="shared" si="27"/>
        <v>2.587620265270326E-2</v>
      </c>
      <c r="AB91" s="9">
        <f t="shared" si="17"/>
        <v>0.2793359111939539</v>
      </c>
      <c r="AC91" s="9">
        <f t="shared" si="18"/>
        <v>0.9741237973472967</v>
      </c>
      <c r="AD91" s="15">
        <f t="shared" si="19"/>
        <v>63.422065325253087</v>
      </c>
      <c r="AE91" s="3">
        <f t="shared" si="28"/>
        <v>644.62159999999972</v>
      </c>
      <c r="AF91" s="2">
        <f t="shared" si="29"/>
        <v>0.25</v>
      </c>
      <c r="AG91" s="9">
        <f t="shared" si="30"/>
        <v>2.1256868328977541E-2</v>
      </c>
      <c r="AH91" s="2">
        <f t="shared" si="31"/>
        <v>1.0286087958272783</v>
      </c>
    </row>
    <row r="92" spans="1:34">
      <c r="A92" s="1">
        <f>Raw!A92</f>
        <v>79</v>
      </c>
      <c r="B92" s="14">
        <f>Raw!B92</f>
        <v>0.53959490740740745</v>
      </c>
      <c r="C92" s="15">
        <f>Raw!C92</f>
        <v>67.400000000000006</v>
      </c>
      <c r="D92" s="15">
        <f>IF(C92&gt;0.5,Raw!D92*D$11,-999)</f>
        <v>18.5</v>
      </c>
      <c r="E92" s="9">
        <f>IF(Raw!$G92&gt;$C$8,IF(Raw!$Q92&gt;$C$8,IF(Raw!$N92&gt;$C$9,IF(Raw!$N92&lt;$A$9,IF(Raw!$X92&gt;$C$9,IF(Raw!$X92&lt;$A$9,Raw!H92,-999),-999),-999),-999),-999),-999)</f>
        <v>0.863842</v>
      </c>
      <c r="F92" s="9">
        <f>IF(Raw!$G92&gt;$C$8,IF(Raw!$Q92&gt;$C$8,IF(Raw!$N92&gt;$C$9,IF(Raw!$N92&lt;$A$9,IF(Raw!$X92&gt;$C$9,IF(Raw!$X92&lt;$A$9,Raw!I92,-999),-999),-999),-999),-999),-999)</f>
        <v>1.4370879999999999</v>
      </c>
      <c r="G92" s="9">
        <f>Raw!G92</f>
        <v>0.99283699999999997</v>
      </c>
      <c r="H92" s="9">
        <f>IF(Raw!$G92&gt;$C$8,IF(Raw!$Q92&gt;$C$8,IF(Raw!$N92&gt;$C$9,IF(Raw!$N92&lt;$A$9,IF(Raw!$X92&gt;$C$9,IF(Raw!$X92&lt;$A$9,Raw!L92,-999),-999),-999),-999),-999),-999)</f>
        <v>612.79999999999995</v>
      </c>
      <c r="I92" s="9">
        <f>IF(Raw!$G92&gt;$C$8,IF(Raw!$Q92&gt;$C$8,IF(Raw!$N92&gt;$C$9,IF(Raw!$N92&lt;$A$9,IF(Raw!$X92&gt;$C$9,IF(Raw!$X92&lt;$A$9,Raw!M92,-999),-999),-999),-999),-999),-999)</f>
        <v>6.0839999999999998E-2</v>
      </c>
      <c r="J92" s="9">
        <f>IF(Raw!$G92&gt;$C$8,IF(Raw!$Q92&gt;$C$8,IF(Raw!$N92&gt;$C$9,IF(Raw!$N92&lt;$A$9,IF(Raw!$X92&gt;$C$9,IF(Raw!$X92&lt;$A$9,Raw!N92,-999),-999),-999),-999),-999),-999)</f>
        <v>387</v>
      </c>
      <c r="K92" s="9">
        <f>IF(Raw!$G92&gt;$C$8,IF(Raw!$Q92&gt;$C$8,IF(Raw!$N92&gt;$C$9,IF(Raw!$N92&lt;$A$9,IF(Raw!$X92&gt;$C$9,IF(Raw!$X92&lt;$A$9,Raw!R92,-999),-999),-999),-999),-999),-999)</f>
        <v>0.65196100000000001</v>
      </c>
      <c r="L92" s="9">
        <f>IF(Raw!$G92&gt;$C$8,IF(Raw!$Q92&gt;$C$8,IF(Raw!$N92&gt;$C$9,IF(Raw!$N92&lt;$A$9,IF(Raw!$X92&gt;$C$9,IF(Raw!$X92&lt;$A$9,Raw!S92,-999),-999),-999),-999),-999),-999)</f>
        <v>1.13419</v>
      </c>
      <c r="M92" s="9">
        <f>Raw!Q92</f>
        <v>0.99286300000000005</v>
      </c>
      <c r="N92" s="9">
        <f>IF(Raw!$G92&gt;$C$8,IF(Raw!$Q92&gt;$C$8,IF(Raw!$N92&gt;$C$9,IF(Raw!$N92&lt;$A$9,IF(Raw!$X92&gt;$C$9,IF(Raw!$X92&lt;$A$9,Raw!V92,-999),-999),-999),-999),-999),-999)</f>
        <v>595.70000000000005</v>
      </c>
      <c r="O92" s="9">
        <f>IF(Raw!$G92&gt;$C$8,IF(Raw!$Q92&gt;$C$8,IF(Raw!$N92&gt;$C$9,IF(Raw!$N92&lt;$A$9,IF(Raw!$X92&gt;$C$9,IF(Raw!$X92&lt;$A$9,Raw!W92,-999),-999),-999),-999),-999),-999)</f>
        <v>0.19314400000000001</v>
      </c>
      <c r="P92" s="9">
        <f>IF(Raw!$G92&gt;$C$8,IF(Raw!$Q92&gt;$C$8,IF(Raw!$N92&gt;$C$9,IF(Raw!$N92&lt;$A$9,IF(Raw!$X92&gt;$C$9,IF(Raw!$X92&lt;$A$9,Raw!X92,-999),-999),-999),-999),-999),-999)</f>
        <v>258</v>
      </c>
      <c r="R92" s="9">
        <f t="shared" si="20"/>
        <v>0.57324599999999992</v>
      </c>
      <c r="S92" s="9">
        <f t="shared" si="21"/>
        <v>0.39889415261974209</v>
      </c>
      <c r="T92" s="9">
        <f t="shared" si="22"/>
        <v>0.48222900000000002</v>
      </c>
      <c r="U92" s="9">
        <f t="shared" si="23"/>
        <v>0.42517479434662625</v>
      </c>
      <c r="V92" s="15">
        <f t="shared" si="16"/>
        <v>0.46445080499999997</v>
      </c>
      <c r="X92" s="11">
        <f t="shared" si="24"/>
        <v>1.1136999999999998E+19</v>
      </c>
      <c r="Y92" s="11">
        <f t="shared" si="25"/>
        <v>6.1279999999999993E-18</v>
      </c>
      <c r="Z92" s="11">
        <f t="shared" si="26"/>
        <v>3.8699999999999997E-4</v>
      </c>
      <c r="AA92" s="16">
        <f t="shared" si="27"/>
        <v>2.5732163760989843E-2</v>
      </c>
      <c r="AB92" s="9">
        <f t="shared" si="17"/>
        <v>0.66436979559829834</v>
      </c>
      <c r="AC92" s="9">
        <f t="shared" si="18"/>
        <v>0.97426783623901025</v>
      </c>
      <c r="AD92" s="15">
        <f t="shared" si="19"/>
        <v>66.491379227363936</v>
      </c>
      <c r="AE92" s="3">
        <f t="shared" si="28"/>
        <v>737.81119999999976</v>
      </c>
      <c r="AF92" s="2">
        <f t="shared" si="29"/>
        <v>0.25</v>
      </c>
      <c r="AG92" s="9">
        <f t="shared" si="30"/>
        <v>2.1746506529859998E-2</v>
      </c>
      <c r="AH92" s="2">
        <f t="shared" si="31"/>
        <v>1.0523021335478757</v>
      </c>
    </row>
    <row r="93" spans="1:34">
      <c r="A93" s="1">
        <f>Raw!A93</f>
        <v>80</v>
      </c>
      <c r="B93" s="14">
        <f>Raw!B93</f>
        <v>0.53965277777777776</v>
      </c>
      <c r="C93" s="15">
        <f>Raw!C93</f>
        <v>68.099999999999994</v>
      </c>
      <c r="D93" s="15">
        <f>IF(C93&gt;0.5,Raw!D93*D$11,-999)</f>
        <v>17.600000000000001</v>
      </c>
      <c r="E93" s="9">
        <f>IF(Raw!$G93&gt;$C$8,IF(Raw!$Q93&gt;$C$8,IF(Raw!$N93&gt;$C$9,IF(Raw!$N93&lt;$A$9,IF(Raw!$X93&gt;$C$9,IF(Raw!$X93&lt;$A$9,Raw!H93,-999),-999),-999),-999),-999),-999)</f>
        <v>1.1063069999999999</v>
      </c>
      <c r="F93" s="9">
        <f>IF(Raw!$G93&gt;$C$8,IF(Raw!$Q93&gt;$C$8,IF(Raw!$N93&gt;$C$9,IF(Raw!$N93&lt;$A$9,IF(Raw!$X93&gt;$C$9,IF(Raw!$X93&lt;$A$9,Raw!I93,-999),-999),-999),-999),-999),-999)</f>
        <v>1.8622160000000001</v>
      </c>
      <c r="G93" s="9">
        <f>Raw!G93</f>
        <v>0.99666600000000005</v>
      </c>
      <c r="H93" s="9">
        <f>IF(Raw!$G93&gt;$C$8,IF(Raw!$Q93&gt;$C$8,IF(Raw!$N93&gt;$C$9,IF(Raw!$N93&lt;$A$9,IF(Raw!$X93&gt;$C$9,IF(Raw!$X93&lt;$A$9,Raw!L93,-999),-999),-999),-999),-999),-999)</f>
        <v>630.6</v>
      </c>
      <c r="I93" s="9">
        <f>IF(Raw!$G93&gt;$C$8,IF(Raw!$Q93&gt;$C$8,IF(Raw!$N93&gt;$C$9,IF(Raw!$N93&lt;$A$9,IF(Raw!$X93&gt;$C$9,IF(Raw!$X93&lt;$A$9,Raw!M93,-999),-999),-999),-999),-999),-999)</f>
        <v>0.14158299999999999</v>
      </c>
      <c r="J93" s="9">
        <f>IF(Raw!$G93&gt;$C$8,IF(Raw!$Q93&gt;$C$8,IF(Raw!$N93&gt;$C$9,IF(Raw!$N93&lt;$A$9,IF(Raw!$X93&gt;$C$9,IF(Raw!$X93&lt;$A$9,Raw!N93,-999),-999),-999),-999),-999),-999)</f>
        <v>287</v>
      </c>
      <c r="K93" s="9">
        <f>IF(Raw!$G93&gt;$C$8,IF(Raw!$Q93&gt;$C$8,IF(Raw!$N93&gt;$C$9,IF(Raw!$N93&lt;$A$9,IF(Raw!$X93&gt;$C$9,IF(Raw!$X93&lt;$A$9,Raw!R93,-999),-999),-999),-999),-999),-999)</f>
        <v>1.0244629999999999</v>
      </c>
      <c r="L93" s="9">
        <f>IF(Raw!$G93&gt;$C$8,IF(Raw!$Q93&gt;$C$8,IF(Raw!$N93&gt;$C$9,IF(Raw!$N93&lt;$A$9,IF(Raw!$X93&gt;$C$9,IF(Raw!$X93&lt;$A$9,Raw!S93,-999),-999),-999),-999),-999),-999)</f>
        <v>1.836182</v>
      </c>
      <c r="M93" s="9">
        <f>Raw!Q93</f>
        <v>0.99485699999999999</v>
      </c>
      <c r="N93" s="9">
        <f>IF(Raw!$G93&gt;$C$8,IF(Raw!$Q93&gt;$C$8,IF(Raw!$N93&gt;$C$9,IF(Raw!$N93&lt;$A$9,IF(Raw!$X93&gt;$C$9,IF(Raw!$X93&lt;$A$9,Raw!V93,-999),-999),-999),-999),-999),-999)</f>
        <v>636.70000000000005</v>
      </c>
      <c r="O93" s="9">
        <f>IF(Raw!$G93&gt;$C$8,IF(Raw!$Q93&gt;$C$8,IF(Raw!$N93&gt;$C$9,IF(Raw!$N93&lt;$A$9,IF(Raw!$X93&gt;$C$9,IF(Raw!$X93&lt;$A$9,Raw!W93,-999),-999),-999),-999),-999),-999)</f>
        <v>0.14164099999999999</v>
      </c>
      <c r="P93" s="9">
        <f>IF(Raw!$G93&gt;$C$8,IF(Raw!$Q93&gt;$C$8,IF(Raw!$N93&gt;$C$9,IF(Raw!$N93&lt;$A$9,IF(Raw!$X93&gt;$C$9,IF(Raw!$X93&lt;$A$9,Raw!X93,-999),-999),-999),-999),-999),-999)</f>
        <v>322</v>
      </c>
      <c r="R93" s="9">
        <f t="shared" si="20"/>
        <v>0.75590900000000016</v>
      </c>
      <c r="S93" s="9">
        <f t="shared" si="21"/>
        <v>0.40591907705658214</v>
      </c>
      <c r="T93" s="9">
        <f t="shared" si="22"/>
        <v>0.81171900000000008</v>
      </c>
      <c r="U93" s="9">
        <f t="shared" si="23"/>
        <v>0.44206892345094334</v>
      </c>
      <c r="V93" s="15">
        <f t="shared" si="16"/>
        <v>0.75191652899999994</v>
      </c>
      <c r="X93" s="11">
        <f t="shared" si="24"/>
        <v>1.0595199999999998E+19</v>
      </c>
      <c r="Y93" s="11">
        <f t="shared" si="25"/>
        <v>6.3060000000000002E-18</v>
      </c>
      <c r="Z93" s="11">
        <f t="shared" si="26"/>
        <v>2.8699999999999998E-4</v>
      </c>
      <c r="AA93" s="16">
        <f t="shared" si="27"/>
        <v>1.8814647178685487E-2</v>
      </c>
      <c r="AB93" s="9">
        <f t="shared" si="17"/>
        <v>1.0397352065932353</v>
      </c>
      <c r="AC93" s="9">
        <f t="shared" si="18"/>
        <v>0.98118535282131458</v>
      </c>
      <c r="AD93" s="15">
        <f t="shared" si="19"/>
        <v>65.556261946639339</v>
      </c>
      <c r="AE93" s="3">
        <f t="shared" si="28"/>
        <v>759.24239999999986</v>
      </c>
      <c r="AF93" s="2">
        <f t="shared" si="29"/>
        <v>0.25</v>
      </c>
      <c r="AG93" s="9">
        <f t="shared" si="30"/>
        <v>2.2292604726322229E-2</v>
      </c>
      <c r="AH93" s="2">
        <f t="shared" si="31"/>
        <v>1.0787275410713684</v>
      </c>
    </row>
    <row r="94" spans="1:34">
      <c r="A94" s="1">
        <f>Raw!A94</f>
        <v>81</v>
      </c>
      <c r="B94" s="14">
        <f>Raw!B94</f>
        <v>0.53971064814814818</v>
      </c>
      <c r="C94" s="15">
        <f>Raw!C94</f>
        <v>69.2</v>
      </c>
      <c r="D94" s="15">
        <f>IF(C94&gt;0.5,Raw!D94*D$11,-999)</f>
        <v>15.8</v>
      </c>
      <c r="E94" s="9">
        <f>IF(Raw!$G94&gt;$C$8,IF(Raw!$Q94&gt;$C$8,IF(Raw!$N94&gt;$C$9,IF(Raw!$N94&lt;$A$9,IF(Raw!$X94&gt;$C$9,IF(Raw!$X94&lt;$A$9,Raw!H94,-999),-999),-999),-999),-999),-999)</f>
        <v>1.1113820000000001</v>
      </c>
      <c r="F94" s="9">
        <f>IF(Raw!$G94&gt;$C$8,IF(Raw!$Q94&gt;$C$8,IF(Raw!$N94&gt;$C$9,IF(Raw!$N94&lt;$A$9,IF(Raw!$X94&gt;$C$9,IF(Raw!$X94&lt;$A$9,Raw!I94,-999),-999),-999),-999),-999),-999)</f>
        <v>1.918363</v>
      </c>
      <c r="G94" s="9">
        <f>Raw!G94</f>
        <v>0.99624699999999999</v>
      </c>
      <c r="H94" s="9">
        <f>IF(Raw!$G94&gt;$C$8,IF(Raw!$Q94&gt;$C$8,IF(Raw!$N94&gt;$C$9,IF(Raw!$N94&lt;$A$9,IF(Raw!$X94&gt;$C$9,IF(Raw!$X94&lt;$A$9,Raw!L94,-999),-999),-999),-999),-999),-999)</f>
        <v>629.70000000000005</v>
      </c>
      <c r="I94" s="9">
        <f>IF(Raw!$G94&gt;$C$8,IF(Raw!$Q94&gt;$C$8,IF(Raw!$N94&gt;$C$9,IF(Raw!$N94&lt;$A$9,IF(Raw!$X94&gt;$C$9,IF(Raw!$X94&lt;$A$9,Raw!M94,-999),-999),-999),-999),-999),-999)</f>
        <v>0.14164099999999999</v>
      </c>
      <c r="J94" s="9">
        <f>IF(Raw!$G94&gt;$C$8,IF(Raw!$Q94&gt;$C$8,IF(Raw!$N94&gt;$C$9,IF(Raw!$N94&lt;$A$9,IF(Raw!$X94&gt;$C$9,IF(Raw!$X94&lt;$A$9,Raw!N94,-999),-999),-999),-999),-999),-999)</f>
        <v>381</v>
      </c>
      <c r="K94" s="9">
        <f>IF(Raw!$G94&gt;$C$8,IF(Raw!$Q94&gt;$C$8,IF(Raw!$N94&gt;$C$9,IF(Raw!$N94&lt;$A$9,IF(Raw!$X94&gt;$C$9,IF(Raw!$X94&lt;$A$9,Raw!R94,-999),-999),-999),-999),-999),-999)</f>
        <v>1.0068509999999999</v>
      </c>
      <c r="L94" s="9">
        <f>IF(Raw!$G94&gt;$C$8,IF(Raw!$Q94&gt;$C$8,IF(Raw!$N94&gt;$C$9,IF(Raw!$N94&lt;$A$9,IF(Raw!$X94&gt;$C$9,IF(Raw!$X94&lt;$A$9,Raw!S94,-999),-999),-999),-999),-999),-999)</f>
        <v>1.81227</v>
      </c>
      <c r="M94" s="9">
        <f>Raw!Q94</f>
        <v>0.994699</v>
      </c>
      <c r="N94" s="9">
        <f>IF(Raw!$G94&gt;$C$8,IF(Raw!$Q94&gt;$C$8,IF(Raw!$N94&gt;$C$9,IF(Raw!$N94&lt;$A$9,IF(Raw!$X94&gt;$C$9,IF(Raw!$X94&lt;$A$9,Raw!V94,-999),-999),-999),-999),-999),-999)</f>
        <v>634.4</v>
      </c>
      <c r="O94" s="9">
        <f>IF(Raw!$G94&gt;$C$8,IF(Raw!$Q94&gt;$C$8,IF(Raw!$N94&gt;$C$9,IF(Raw!$N94&lt;$A$9,IF(Raw!$X94&gt;$C$9,IF(Raw!$X94&lt;$A$9,Raw!W94,-999),-999),-999),-999),-999),-999)</f>
        <v>0.14164099999999999</v>
      </c>
      <c r="P94" s="9">
        <f>IF(Raw!$G94&gt;$C$8,IF(Raw!$Q94&gt;$C$8,IF(Raw!$N94&gt;$C$9,IF(Raw!$N94&lt;$A$9,IF(Raw!$X94&gt;$C$9,IF(Raw!$X94&lt;$A$9,Raw!X94,-999),-999),-999),-999),-999),-999)</f>
        <v>443</v>
      </c>
      <c r="R94" s="9">
        <f t="shared" si="20"/>
        <v>0.80698099999999995</v>
      </c>
      <c r="S94" s="9">
        <f t="shared" si="21"/>
        <v>0.42066126171115681</v>
      </c>
      <c r="T94" s="9">
        <f t="shared" si="22"/>
        <v>0.80541900000000011</v>
      </c>
      <c r="U94" s="9">
        <f t="shared" si="23"/>
        <v>0.44442549951166221</v>
      </c>
      <c r="V94" s="15">
        <f t="shared" si="16"/>
        <v>0.74212456500000001</v>
      </c>
      <c r="X94" s="11">
        <f t="shared" si="24"/>
        <v>9.5116E+18</v>
      </c>
      <c r="Y94" s="11">
        <f t="shared" si="25"/>
        <v>6.2970000000000005E-18</v>
      </c>
      <c r="Z94" s="11">
        <f t="shared" si="26"/>
        <v>3.8099999999999999E-4</v>
      </c>
      <c r="AA94" s="16">
        <f t="shared" si="27"/>
        <v>2.2310695624571331E-2</v>
      </c>
      <c r="AB94" s="9">
        <f t="shared" si="17"/>
        <v>1.0248204581592466</v>
      </c>
      <c r="AC94" s="9">
        <f t="shared" si="18"/>
        <v>0.97768930437542856</v>
      </c>
      <c r="AD94" s="15">
        <f t="shared" si="19"/>
        <v>58.558256232470669</v>
      </c>
      <c r="AE94" s="3">
        <f t="shared" si="28"/>
        <v>758.15879999999981</v>
      </c>
      <c r="AF94" s="2">
        <f t="shared" si="29"/>
        <v>0.25</v>
      </c>
      <c r="AG94" s="9">
        <f t="shared" si="30"/>
        <v>2.0019063289728987E-2</v>
      </c>
      <c r="AH94" s="2">
        <f t="shared" si="31"/>
        <v>0.96871205416309181</v>
      </c>
    </row>
    <row r="95" spans="1:34">
      <c r="A95" s="1">
        <f>Raw!A95</f>
        <v>82</v>
      </c>
      <c r="B95" s="14">
        <f>Raw!B95</f>
        <v>0.53976851851851848</v>
      </c>
      <c r="C95" s="15">
        <f>Raw!C95</f>
        <v>70.3</v>
      </c>
      <c r="D95" s="15">
        <f>IF(C95&gt;0.5,Raw!D95*D$11,-999)</f>
        <v>15</v>
      </c>
      <c r="E95" s="9">
        <f>IF(Raw!$G95&gt;$C$8,IF(Raw!$Q95&gt;$C$8,IF(Raw!$N95&gt;$C$9,IF(Raw!$N95&lt;$A$9,IF(Raw!$X95&gt;$C$9,IF(Raw!$X95&lt;$A$9,Raw!H95,-999),-999),-999),-999),-999),-999)</f>
        <v>1.084295</v>
      </c>
      <c r="F95" s="9">
        <f>IF(Raw!$G95&gt;$C$8,IF(Raw!$Q95&gt;$C$8,IF(Raw!$N95&gt;$C$9,IF(Raw!$N95&lt;$A$9,IF(Raw!$X95&gt;$C$9,IF(Raw!$X95&lt;$A$9,Raw!I95,-999),-999),-999),-999),-999),-999)</f>
        <v>1.892995</v>
      </c>
      <c r="G95" s="9">
        <f>Raw!G95</f>
        <v>0.99593100000000001</v>
      </c>
      <c r="H95" s="9">
        <f>IF(Raw!$G95&gt;$C$8,IF(Raw!$Q95&gt;$C$8,IF(Raw!$N95&gt;$C$9,IF(Raw!$N95&lt;$A$9,IF(Raw!$X95&gt;$C$9,IF(Raw!$X95&lt;$A$9,Raw!L95,-999),-999),-999),-999),-999),-999)</f>
        <v>646.1</v>
      </c>
      <c r="I95" s="9">
        <f>IF(Raw!$G95&gt;$C$8,IF(Raw!$Q95&gt;$C$8,IF(Raw!$N95&gt;$C$9,IF(Raw!$N95&lt;$A$9,IF(Raw!$X95&gt;$C$9,IF(Raw!$X95&lt;$A$9,Raw!M95,-999),-999),-999),-999),-999),-999)</f>
        <v>0.14164099999999999</v>
      </c>
      <c r="J95" s="9">
        <f>IF(Raw!$G95&gt;$C$8,IF(Raw!$Q95&gt;$C$8,IF(Raw!$N95&gt;$C$9,IF(Raw!$N95&lt;$A$9,IF(Raw!$X95&gt;$C$9,IF(Raw!$X95&lt;$A$9,Raw!N95,-999),-999),-999),-999),-999),-999)</f>
        <v>350</v>
      </c>
      <c r="K95" s="9">
        <f>IF(Raw!$G95&gt;$C$8,IF(Raw!$Q95&gt;$C$8,IF(Raw!$N95&gt;$C$9,IF(Raw!$N95&lt;$A$9,IF(Raw!$X95&gt;$C$9,IF(Raw!$X95&lt;$A$9,Raw!R95,-999),-999),-999),-999),-999),-999)</f>
        <v>0.98792500000000005</v>
      </c>
      <c r="L95" s="9">
        <f>IF(Raw!$G95&gt;$C$8,IF(Raw!$Q95&gt;$C$8,IF(Raw!$N95&gt;$C$9,IF(Raw!$N95&lt;$A$9,IF(Raw!$X95&gt;$C$9,IF(Raw!$X95&lt;$A$9,Raw!S95,-999),-999),-999),-999),-999),-999)</f>
        <v>1.810832</v>
      </c>
      <c r="M95" s="9">
        <f>Raw!Q95</f>
        <v>0.99506799999999995</v>
      </c>
      <c r="N95" s="9">
        <f>IF(Raw!$G95&gt;$C$8,IF(Raw!$Q95&gt;$C$8,IF(Raw!$N95&gt;$C$9,IF(Raw!$N95&lt;$A$9,IF(Raw!$X95&gt;$C$9,IF(Raw!$X95&lt;$A$9,Raw!V95,-999),-999),-999),-999),-999),-999)</f>
        <v>618.5</v>
      </c>
      <c r="O95" s="9">
        <f>IF(Raw!$G95&gt;$C$8,IF(Raw!$Q95&gt;$C$8,IF(Raw!$N95&gt;$C$9,IF(Raw!$N95&lt;$A$9,IF(Raw!$X95&gt;$C$9,IF(Raw!$X95&lt;$A$9,Raw!W95,-999),-999),-999),-999),-999),-999)</f>
        <v>0.18773599999999999</v>
      </c>
      <c r="P95" s="9">
        <f>IF(Raw!$G95&gt;$C$8,IF(Raw!$Q95&gt;$C$8,IF(Raw!$N95&gt;$C$9,IF(Raw!$N95&lt;$A$9,IF(Raw!$X95&gt;$C$9,IF(Raw!$X95&lt;$A$9,Raw!X95,-999),-999),-999),-999),-999),-999)</f>
        <v>286</v>
      </c>
      <c r="R95" s="9">
        <f t="shared" si="20"/>
        <v>0.80869999999999997</v>
      </c>
      <c r="S95" s="9">
        <f t="shared" si="21"/>
        <v>0.42720662231014872</v>
      </c>
      <c r="T95" s="9">
        <f t="shared" si="22"/>
        <v>0.82290699999999994</v>
      </c>
      <c r="U95" s="9">
        <f t="shared" si="23"/>
        <v>0.45443586152663523</v>
      </c>
      <c r="V95" s="15">
        <f t="shared" si="16"/>
        <v>0.74153570399999991</v>
      </c>
      <c r="X95" s="11">
        <f t="shared" si="24"/>
        <v>9.029999999999999E+18</v>
      </c>
      <c r="Y95" s="11">
        <f t="shared" si="25"/>
        <v>6.4609999999999997E-18</v>
      </c>
      <c r="Z95" s="11">
        <f t="shared" si="26"/>
        <v>3.5E-4</v>
      </c>
      <c r="AA95" s="16">
        <f t="shared" si="27"/>
        <v>2.0011358744544308E-2</v>
      </c>
      <c r="AB95" s="9">
        <f t="shared" si="17"/>
        <v>1.0043924871903969</v>
      </c>
      <c r="AC95" s="9">
        <f t="shared" si="18"/>
        <v>0.97998864125545559</v>
      </c>
      <c r="AD95" s="15">
        <f t="shared" si="19"/>
        <v>57.175310698698027</v>
      </c>
      <c r="AE95" s="3">
        <f t="shared" si="28"/>
        <v>777.90439999999978</v>
      </c>
      <c r="AF95" s="2">
        <f t="shared" si="29"/>
        <v>0.25</v>
      </c>
      <c r="AG95" s="9">
        <f t="shared" si="30"/>
        <v>1.9986547365704526E-2</v>
      </c>
      <c r="AH95" s="2">
        <f t="shared" si="31"/>
        <v>0.9671386255216573</v>
      </c>
    </row>
    <row r="96" spans="1:34">
      <c r="A96" s="1">
        <f>Raw!A96</f>
        <v>83</v>
      </c>
      <c r="B96" s="14">
        <f>Raw!B96</f>
        <v>0.53981481481481486</v>
      </c>
      <c r="C96" s="15">
        <f>Raw!C96</f>
        <v>70.8</v>
      </c>
      <c r="D96" s="15">
        <f>IF(C96&gt;0.5,Raw!D96*D$11,-999)</f>
        <v>14.1</v>
      </c>
      <c r="E96" s="9">
        <f>IF(Raw!$G96&gt;$C$8,IF(Raw!$Q96&gt;$C$8,IF(Raw!$N96&gt;$C$9,IF(Raw!$N96&lt;$A$9,IF(Raw!$X96&gt;$C$9,IF(Raw!$X96&lt;$A$9,Raw!H96,-999),-999),-999),-999),-999),-999)</f>
        <v>1.0784609999999999</v>
      </c>
      <c r="F96" s="9">
        <f>IF(Raw!$G96&gt;$C$8,IF(Raw!$Q96&gt;$C$8,IF(Raw!$N96&gt;$C$9,IF(Raw!$N96&lt;$A$9,IF(Raw!$X96&gt;$C$9,IF(Raw!$X96&lt;$A$9,Raw!I96,-999),-999),-999),-999),-999),-999)</f>
        <v>1.8736189999999999</v>
      </c>
      <c r="G96" s="9">
        <f>Raw!G96</f>
        <v>0.99397199999999997</v>
      </c>
      <c r="H96" s="9">
        <f>IF(Raw!$G96&gt;$C$8,IF(Raw!$Q96&gt;$C$8,IF(Raw!$N96&gt;$C$9,IF(Raw!$N96&lt;$A$9,IF(Raw!$X96&gt;$C$9,IF(Raw!$X96&lt;$A$9,Raw!L96,-999),-999),-999),-999),-999),-999)</f>
        <v>618.6</v>
      </c>
      <c r="I96" s="9">
        <f>IF(Raw!$G96&gt;$C$8,IF(Raw!$Q96&gt;$C$8,IF(Raw!$N96&gt;$C$9,IF(Raw!$N96&lt;$A$9,IF(Raw!$X96&gt;$C$9,IF(Raw!$X96&lt;$A$9,Raw!M96,-999),-999),-999),-999),-999),-999)</f>
        <v>0.21151600000000001</v>
      </c>
      <c r="J96" s="9">
        <f>IF(Raw!$G96&gt;$C$8,IF(Raw!$Q96&gt;$C$8,IF(Raw!$N96&gt;$C$9,IF(Raw!$N96&lt;$A$9,IF(Raw!$X96&gt;$C$9,IF(Raw!$X96&lt;$A$9,Raw!N96,-999),-999),-999),-999),-999),-999)</f>
        <v>369</v>
      </c>
      <c r="K96" s="9">
        <f>IF(Raw!$G96&gt;$C$8,IF(Raw!$Q96&gt;$C$8,IF(Raw!$N96&gt;$C$9,IF(Raw!$N96&lt;$A$9,IF(Raw!$X96&gt;$C$9,IF(Raw!$X96&lt;$A$9,Raw!R96,-999),-999),-999),-999),-999),-999)</f>
        <v>0.92148300000000005</v>
      </c>
      <c r="L96" s="9">
        <f>IF(Raw!$G96&gt;$C$8,IF(Raw!$Q96&gt;$C$8,IF(Raw!$N96&gt;$C$9,IF(Raw!$N96&lt;$A$9,IF(Raw!$X96&gt;$C$9,IF(Raw!$X96&lt;$A$9,Raw!S96,-999),-999),-999),-999),-999),-999)</f>
        <v>1.7099390000000001</v>
      </c>
      <c r="M96" s="9">
        <f>Raw!Q96</f>
        <v>0.99607100000000004</v>
      </c>
      <c r="N96" s="9">
        <f>IF(Raw!$G96&gt;$C$8,IF(Raw!$Q96&gt;$C$8,IF(Raw!$N96&gt;$C$9,IF(Raw!$N96&lt;$A$9,IF(Raw!$X96&gt;$C$9,IF(Raw!$X96&lt;$A$9,Raw!V96,-999),-999),-999),-999),-999),-999)</f>
        <v>666.7</v>
      </c>
      <c r="O96" s="9">
        <f>IF(Raw!$G96&gt;$C$8,IF(Raw!$Q96&gt;$C$8,IF(Raw!$N96&gt;$C$9,IF(Raw!$N96&lt;$A$9,IF(Raw!$X96&gt;$C$9,IF(Raw!$X96&lt;$A$9,Raw!W96,-999),-999),-999),-999),-999),-999)</f>
        <v>0.23486399999999999</v>
      </c>
      <c r="P96" s="9">
        <f>IF(Raw!$G96&gt;$C$8,IF(Raw!$Q96&gt;$C$8,IF(Raw!$N96&gt;$C$9,IF(Raw!$N96&lt;$A$9,IF(Raw!$X96&gt;$C$9,IF(Raw!$X96&lt;$A$9,Raw!X96,-999),-999),-999),-999),-999),-999)</f>
        <v>282</v>
      </c>
      <c r="R96" s="9">
        <f t="shared" si="20"/>
        <v>0.79515800000000003</v>
      </c>
      <c r="S96" s="9">
        <f t="shared" si="21"/>
        <v>0.42439684909258502</v>
      </c>
      <c r="T96" s="9">
        <f t="shared" si="22"/>
        <v>0.78845600000000005</v>
      </c>
      <c r="U96" s="9">
        <f t="shared" si="23"/>
        <v>0.46110182877868744</v>
      </c>
      <c r="V96" s="15">
        <f t="shared" si="16"/>
        <v>0.70022002049999998</v>
      </c>
      <c r="X96" s="11">
        <f t="shared" si="24"/>
        <v>8.488199999999998E+18</v>
      </c>
      <c r="Y96" s="11">
        <f t="shared" si="25"/>
        <v>6.1860000000000001E-18</v>
      </c>
      <c r="Z96" s="11">
        <f t="shared" si="26"/>
        <v>3.6899999999999997E-4</v>
      </c>
      <c r="AA96" s="16">
        <f t="shared" si="27"/>
        <v>1.9007181156182103E-2</v>
      </c>
      <c r="AB96" s="9">
        <f t="shared" si="17"/>
        <v>0.93646932602567878</v>
      </c>
      <c r="AC96" s="9">
        <f t="shared" si="18"/>
        <v>0.98099281884381784</v>
      </c>
      <c r="AD96" s="15">
        <f t="shared" si="19"/>
        <v>51.509976033013828</v>
      </c>
      <c r="AE96" s="3">
        <f t="shared" si="28"/>
        <v>744.79439999999977</v>
      </c>
      <c r="AF96" s="2">
        <f t="shared" si="29"/>
        <v>0.25</v>
      </c>
      <c r="AG96" s="9">
        <f t="shared" si="30"/>
        <v>1.8270264730130027E-2</v>
      </c>
      <c r="AH96" s="2">
        <f t="shared" si="31"/>
        <v>0.88408860198310224</v>
      </c>
    </row>
    <row r="97" spans="1:34">
      <c r="A97" s="1">
        <f>Raw!A97</f>
        <v>84</v>
      </c>
      <c r="B97" s="14">
        <f>Raw!B97</f>
        <v>0.53987268518518516</v>
      </c>
      <c r="C97" s="15">
        <f>Raw!C97</f>
        <v>72.3</v>
      </c>
      <c r="D97" s="15">
        <f>IF(C97&gt;0.5,Raw!D97*D$11,-999)</f>
        <v>12.3</v>
      </c>
      <c r="E97" s="9">
        <f>IF(Raw!$G97&gt;$C$8,IF(Raw!$Q97&gt;$C$8,IF(Raw!$N97&gt;$C$9,IF(Raw!$N97&lt;$A$9,IF(Raw!$X97&gt;$C$9,IF(Raw!$X97&lt;$A$9,Raw!H97,-999),-999),-999),-999),-999),-999)</f>
        <v>0.950762</v>
      </c>
      <c r="F97" s="9">
        <f>IF(Raw!$G97&gt;$C$8,IF(Raw!$Q97&gt;$C$8,IF(Raw!$N97&gt;$C$9,IF(Raw!$N97&lt;$A$9,IF(Raw!$X97&gt;$C$9,IF(Raw!$X97&lt;$A$9,Raw!I97,-999),-999),-999),-999),-999),-999)</f>
        <v>1.6767730000000001</v>
      </c>
      <c r="G97" s="9">
        <f>Raw!G97</f>
        <v>0.99625900000000001</v>
      </c>
      <c r="H97" s="9">
        <f>IF(Raw!$G97&gt;$C$8,IF(Raw!$Q97&gt;$C$8,IF(Raw!$N97&gt;$C$9,IF(Raw!$N97&lt;$A$9,IF(Raw!$X97&gt;$C$9,IF(Raw!$X97&lt;$A$9,Raw!L97,-999),-999),-999),-999),-999),-999)</f>
        <v>649.20000000000005</v>
      </c>
      <c r="I97" s="9">
        <f>IF(Raw!$G97&gt;$C$8,IF(Raw!$Q97&gt;$C$8,IF(Raw!$N97&gt;$C$9,IF(Raw!$N97&lt;$A$9,IF(Raw!$X97&gt;$C$9,IF(Raw!$X97&lt;$A$9,Raw!M97,-999),-999),-999),-999),-999),-999)</f>
        <v>0.232377</v>
      </c>
      <c r="J97" s="9">
        <f>IF(Raw!$G97&gt;$C$8,IF(Raw!$Q97&gt;$C$8,IF(Raw!$N97&gt;$C$9,IF(Raw!$N97&lt;$A$9,IF(Raw!$X97&gt;$C$9,IF(Raw!$X97&lt;$A$9,Raw!N97,-999),-999),-999),-999),-999),-999)</f>
        <v>345</v>
      </c>
      <c r="K97" s="9">
        <f>IF(Raw!$G97&gt;$C$8,IF(Raw!$Q97&gt;$C$8,IF(Raw!$N97&gt;$C$9,IF(Raw!$N97&lt;$A$9,IF(Raw!$X97&gt;$C$9,IF(Raw!$X97&lt;$A$9,Raw!R97,-999),-999),-999),-999),-999),-999)</f>
        <v>0.92239899999999997</v>
      </c>
      <c r="L97" s="9">
        <f>IF(Raw!$G97&gt;$C$8,IF(Raw!$Q97&gt;$C$8,IF(Raw!$N97&gt;$C$9,IF(Raw!$N97&lt;$A$9,IF(Raw!$X97&gt;$C$9,IF(Raw!$X97&lt;$A$9,Raw!S97,-999),-999),-999),-999),-999),-999)</f>
        <v>1.7127270000000001</v>
      </c>
      <c r="M97" s="9">
        <f>Raw!Q97</f>
        <v>0.99313799999999997</v>
      </c>
      <c r="N97" s="9">
        <f>IF(Raw!$G97&gt;$C$8,IF(Raw!$Q97&gt;$C$8,IF(Raw!$N97&gt;$C$9,IF(Raw!$N97&lt;$A$9,IF(Raw!$X97&gt;$C$9,IF(Raw!$X97&lt;$A$9,Raw!V97,-999),-999),-999),-999),-999),-999)</f>
        <v>624.1</v>
      </c>
      <c r="O97" s="9">
        <f>IF(Raw!$G97&gt;$C$8,IF(Raw!$Q97&gt;$C$8,IF(Raw!$N97&gt;$C$9,IF(Raw!$N97&lt;$A$9,IF(Raw!$X97&gt;$C$9,IF(Raw!$X97&lt;$A$9,Raw!W97,-999),-999),-999),-999),-999),-999)</f>
        <v>0.14164099999999999</v>
      </c>
      <c r="P97" s="9">
        <f>IF(Raw!$G97&gt;$C$8,IF(Raw!$Q97&gt;$C$8,IF(Raw!$N97&gt;$C$9,IF(Raw!$N97&lt;$A$9,IF(Raw!$X97&gt;$C$9,IF(Raw!$X97&lt;$A$9,Raw!X97,-999),-999),-999),-999),-999),-999)</f>
        <v>329</v>
      </c>
      <c r="R97" s="9">
        <f t="shared" si="20"/>
        <v>0.72601100000000007</v>
      </c>
      <c r="S97" s="9">
        <f t="shared" si="21"/>
        <v>0.43298108927087925</v>
      </c>
      <c r="T97" s="9">
        <f t="shared" si="22"/>
        <v>0.79032800000000014</v>
      </c>
      <c r="U97" s="9">
        <f t="shared" si="23"/>
        <v>0.46144423483719244</v>
      </c>
      <c r="V97" s="15">
        <f t="shared" si="16"/>
        <v>0.70136170649999996</v>
      </c>
      <c r="X97" s="11">
        <f t="shared" si="24"/>
        <v>7.404599999999998E+18</v>
      </c>
      <c r="Y97" s="11">
        <f t="shared" si="25"/>
        <v>6.4919999999999998E-18</v>
      </c>
      <c r="Z97" s="11">
        <f t="shared" si="26"/>
        <v>3.4499999999999998E-4</v>
      </c>
      <c r="AA97" s="16">
        <f t="shared" si="27"/>
        <v>1.631382416431711E-2</v>
      </c>
      <c r="AB97" s="9">
        <f t="shared" si="17"/>
        <v>0.93529227202413634</v>
      </c>
      <c r="AC97" s="9">
        <f t="shared" si="18"/>
        <v>0.98368617583568296</v>
      </c>
      <c r="AD97" s="15">
        <f t="shared" si="19"/>
        <v>47.286446853093082</v>
      </c>
      <c r="AE97" s="3">
        <f t="shared" si="28"/>
        <v>781.63679999999977</v>
      </c>
      <c r="AF97" s="2">
        <f t="shared" si="29"/>
        <v>0.25</v>
      </c>
      <c r="AG97" s="9">
        <f t="shared" si="30"/>
        <v>1.6784660220227003E-2</v>
      </c>
      <c r="AH97" s="2">
        <f t="shared" si="31"/>
        <v>0.81220097289505833</v>
      </c>
    </row>
    <row r="98" spans="1:34">
      <c r="A98" s="1">
        <f>Raw!A98</f>
        <v>85</v>
      </c>
      <c r="B98" s="14">
        <f>Raw!B98</f>
        <v>0.53993055555555558</v>
      </c>
      <c r="C98" s="15">
        <f>Raw!C98</f>
        <v>73</v>
      </c>
      <c r="D98" s="15">
        <f>IF(C98&gt;0.5,Raw!D98*D$11,-999)</f>
        <v>12.3</v>
      </c>
      <c r="E98" s="9">
        <f>IF(Raw!$G98&gt;$C$8,IF(Raw!$Q98&gt;$C$8,IF(Raw!$N98&gt;$C$9,IF(Raw!$N98&lt;$A$9,IF(Raw!$X98&gt;$C$9,IF(Raw!$X98&lt;$A$9,Raw!H98,-999),-999),-999),-999),-999),-999)</f>
        <v>0.939411</v>
      </c>
      <c r="F98" s="9">
        <f>IF(Raw!$G98&gt;$C$8,IF(Raw!$Q98&gt;$C$8,IF(Raw!$N98&gt;$C$9,IF(Raw!$N98&lt;$A$9,IF(Raw!$X98&gt;$C$9,IF(Raw!$X98&lt;$A$9,Raw!I98,-999),-999),-999),-999),-999),-999)</f>
        <v>1.6458539999999999</v>
      </c>
      <c r="G98" s="9">
        <f>Raw!G98</f>
        <v>0.99399700000000002</v>
      </c>
      <c r="H98" s="9">
        <f>IF(Raw!$G98&gt;$C$8,IF(Raw!$Q98&gt;$C$8,IF(Raw!$N98&gt;$C$9,IF(Raw!$N98&lt;$A$9,IF(Raw!$X98&gt;$C$9,IF(Raw!$X98&lt;$A$9,Raw!L98,-999),-999),-999),-999),-999),-999)</f>
        <v>644.4</v>
      </c>
      <c r="I98" s="9">
        <f>IF(Raw!$G98&gt;$C$8,IF(Raw!$Q98&gt;$C$8,IF(Raw!$N98&gt;$C$9,IF(Raw!$N98&lt;$A$9,IF(Raw!$X98&gt;$C$9,IF(Raw!$X98&lt;$A$9,Raw!M98,-999),-999),-999),-999),-999),-999)</f>
        <v>0.23519399999999999</v>
      </c>
      <c r="J98" s="9">
        <f>IF(Raw!$G98&gt;$C$8,IF(Raw!$Q98&gt;$C$8,IF(Raw!$N98&gt;$C$9,IF(Raw!$N98&lt;$A$9,IF(Raw!$X98&gt;$C$9,IF(Raw!$X98&lt;$A$9,Raw!N98,-999),-999),-999),-999),-999),-999)</f>
        <v>365</v>
      </c>
      <c r="K98" s="9">
        <f>IF(Raw!$G98&gt;$C$8,IF(Raw!$Q98&gt;$C$8,IF(Raw!$N98&gt;$C$9,IF(Raw!$N98&lt;$A$9,IF(Raw!$X98&gt;$C$9,IF(Raw!$X98&lt;$A$9,Raw!R98,-999),-999),-999),-999),-999),-999)</f>
        <v>0.85952099999999998</v>
      </c>
      <c r="L98" s="9">
        <f>IF(Raw!$G98&gt;$C$8,IF(Raw!$Q98&gt;$C$8,IF(Raw!$N98&gt;$C$9,IF(Raw!$N98&lt;$A$9,IF(Raw!$X98&gt;$C$9,IF(Raw!$X98&lt;$A$9,Raw!S98,-999),-999),-999),-999),-999),-999)</f>
        <v>1.617113</v>
      </c>
      <c r="M98" s="9">
        <f>Raw!Q98</f>
        <v>0.99551500000000004</v>
      </c>
      <c r="N98" s="9">
        <f>IF(Raw!$G98&gt;$C$8,IF(Raw!$Q98&gt;$C$8,IF(Raw!$N98&gt;$C$9,IF(Raw!$N98&lt;$A$9,IF(Raw!$X98&gt;$C$9,IF(Raw!$X98&lt;$A$9,Raw!V98,-999),-999),-999),-999),-999),-999)</f>
        <v>626.9</v>
      </c>
      <c r="O98" s="9">
        <f>IF(Raw!$G98&gt;$C$8,IF(Raw!$Q98&gt;$C$8,IF(Raw!$N98&gt;$C$9,IF(Raw!$N98&lt;$A$9,IF(Raw!$X98&gt;$C$9,IF(Raw!$X98&lt;$A$9,Raw!W98,-999),-999),-999),-999),-999),-999)</f>
        <v>0.169678</v>
      </c>
      <c r="P98" s="9">
        <f>IF(Raw!$G98&gt;$C$8,IF(Raw!$Q98&gt;$C$8,IF(Raw!$N98&gt;$C$9,IF(Raw!$N98&lt;$A$9,IF(Raw!$X98&gt;$C$9,IF(Raw!$X98&lt;$A$9,Raw!X98,-999),-999),-999),-999),-999),-999)</f>
        <v>313</v>
      </c>
      <c r="R98" s="9">
        <f t="shared" si="20"/>
        <v>0.70644299999999993</v>
      </c>
      <c r="S98" s="9">
        <f t="shared" si="21"/>
        <v>0.42922580010134553</v>
      </c>
      <c r="T98" s="9">
        <f t="shared" si="22"/>
        <v>0.75759200000000004</v>
      </c>
      <c r="U98" s="9">
        <f t="shared" si="23"/>
        <v>0.46848426795159032</v>
      </c>
      <c r="V98" s="15">
        <f t="shared" si="16"/>
        <v>0.66220777349999993</v>
      </c>
      <c r="X98" s="11">
        <f t="shared" si="24"/>
        <v>7.404599999999998E+18</v>
      </c>
      <c r="Y98" s="11">
        <f t="shared" si="25"/>
        <v>6.4439999999999998E-18</v>
      </c>
      <c r="Z98" s="11">
        <f t="shared" si="26"/>
        <v>3.6499999999999998E-4</v>
      </c>
      <c r="AA98" s="16">
        <f t="shared" si="27"/>
        <v>1.7117936408924041E-2</v>
      </c>
      <c r="AB98" s="9">
        <f t="shared" si="17"/>
        <v>0.87248941167990957</v>
      </c>
      <c r="AC98" s="9">
        <f t="shared" si="18"/>
        <v>0.98288206359107599</v>
      </c>
      <c r="AD98" s="15">
        <f t="shared" si="19"/>
        <v>46.898455914860392</v>
      </c>
      <c r="AE98" s="3">
        <f t="shared" si="28"/>
        <v>775.85759999999971</v>
      </c>
      <c r="AF98" s="2">
        <f t="shared" si="29"/>
        <v>0.25</v>
      </c>
      <c r="AG98" s="9">
        <f t="shared" si="30"/>
        <v>1.6900914451794848E-2</v>
      </c>
      <c r="AH98" s="2">
        <f t="shared" si="31"/>
        <v>0.81782645465898385</v>
      </c>
    </row>
    <row r="99" spans="1:34">
      <c r="A99" s="1">
        <f>Raw!A99</f>
        <v>86</v>
      </c>
      <c r="B99" s="14">
        <f>Raw!B99</f>
        <v>0.53998842592592589</v>
      </c>
      <c r="C99" s="15">
        <f>Raw!C99</f>
        <v>73.900000000000006</v>
      </c>
      <c r="D99" s="15">
        <f>IF(C99&gt;0.5,Raw!D99*D$11,-999)</f>
        <v>11.4</v>
      </c>
      <c r="E99" s="9">
        <f>IF(Raw!$G99&gt;$C$8,IF(Raw!$Q99&gt;$C$8,IF(Raw!$N99&gt;$C$9,IF(Raw!$N99&lt;$A$9,IF(Raw!$X99&gt;$C$9,IF(Raw!$X99&lt;$A$9,Raw!H99,-999),-999),-999),-999),-999),-999)</f>
        <v>0.90045299999999995</v>
      </c>
      <c r="F99" s="9">
        <f>IF(Raw!$G99&gt;$C$8,IF(Raw!$Q99&gt;$C$8,IF(Raw!$N99&gt;$C$9,IF(Raw!$N99&lt;$A$9,IF(Raw!$X99&gt;$C$9,IF(Raw!$X99&lt;$A$9,Raw!I99,-999),-999),-999),-999),-999),-999)</f>
        <v>1.5748</v>
      </c>
      <c r="G99" s="9">
        <f>Raw!G99</f>
        <v>0.99530099999999999</v>
      </c>
      <c r="H99" s="9">
        <f>IF(Raw!$G99&gt;$C$8,IF(Raw!$Q99&gt;$C$8,IF(Raw!$N99&gt;$C$9,IF(Raw!$N99&lt;$A$9,IF(Raw!$X99&gt;$C$9,IF(Raw!$X99&lt;$A$9,Raw!L99,-999),-999),-999),-999),-999),-999)</f>
        <v>643.1</v>
      </c>
      <c r="I99" s="9">
        <f>IF(Raw!$G99&gt;$C$8,IF(Raw!$Q99&gt;$C$8,IF(Raw!$N99&gt;$C$9,IF(Raw!$N99&lt;$A$9,IF(Raw!$X99&gt;$C$9,IF(Raw!$X99&lt;$A$9,Raw!M99,-999),-999),-999),-999),-999),-999)</f>
        <v>0.21840599999999999</v>
      </c>
      <c r="J99" s="9">
        <f>IF(Raw!$G99&gt;$C$8,IF(Raw!$Q99&gt;$C$8,IF(Raw!$N99&gt;$C$9,IF(Raw!$N99&lt;$A$9,IF(Raw!$X99&gt;$C$9,IF(Raw!$X99&lt;$A$9,Raw!N99,-999),-999),-999),-999),-999),-999)</f>
        <v>344</v>
      </c>
      <c r="K99" s="9">
        <f>IF(Raw!$G99&gt;$C$8,IF(Raw!$Q99&gt;$C$8,IF(Raw!$N99&gt;$C$9,IF(Raw!$N99&lt;$A$9,IF(Raw!$X99&gt;$C$9,IF(Raw!$X99&lt;$A$9,Raw!R99,-999),-999),-999),-999),-999),-999)</f>
        <v>0.83785200000000004</v>
      </c>
      <c r="L99" s="9">
        <f>IF(Raw!$G99&gt;$C$8,IF(Raw!$Q99&gt;$C$8,IF(Raw!$N99&gt;$C$9,IF(Raw!$N99&lt;$A$9,IF(Raw!$X99&gt;$C$9,IF(Raw!$X99&lt;$A$9,Raw!S99,-999),-999),-999),-999),-999),-999)</f>
        <v>1.565631</v>
      </c>
      <c r="M99" s="9">
        <f>Raw!Q99</f>
        <v>0.99586200000000002</v>
      </c>
      <c r="N99" s="9">
        <f>IF(Raw!$G99&gt;$C$8,IF(Raw!$Q99&gt;$C$8,IF(Raw!$N99&gt;$C$9,IF(Raw!$N99&lt;$A$9,IF(Raw!$X99&gt;$C$9,IF(Raw!$X99&lt;$A$9,Raw!V99,-999),-999),-999),-999),-999),-999)</f>
        <v>626.20000000000005</v>
      </c>
      <c r="O99" s="9">
        <f>IF(Raw!$G99&gt;$C$8,IF(Raw!$Q99&gt;$C$8,IF(Raw!$N99&gt;$C$9,IF(Raw!$N99&lt;$A$9,IF(Raw!$X99&gt;$C$9,IF(Raw!$X99&lt;$A$9,Raw!W99,-999),-999),-999),-999),-999),-999)</f>
        <v>0.14164099999999999</v>
      </c>
      <c r="P99" s="9">
        <f>IF(Raw!$G99&gt;$C$8,IF(Raw!$Q99&gt;$C$8,IF(Raw!$N99&gt;$C$9,IF(Raw!$N99&lt;$A$9,IF(Raw!$X99&gt;$C$9,IF(Raw!$X99&lt;$A$9,Raw!X99,-999),-999),-999),-999),-999),-999)</f>
        <v>361</v>
      </c>
      <c r="R99" s="9">
        <f t="shared" si="20"/>
        <v>0.67434700000000003</v>
      </c>
      <c r="S99" s="9">
        <f t="shared" si="21"/>
        <v>0.42821120142240288</v>
      </c>
      <c r="T99" s="9">
        <f t="shared" si="22"/>
        <v>0.72777899999999995</v>
      </c>
      <c r="U99" s="9">
        <f t="shared" si="23"/>
        <v>0.46484708082555848</v>
      </c>
      <c r="V99" s="15">
        <f t="shared" si="16"/>
        <v>0.6411258944999999</v>
      </c>
      <c r="X99" s="11">
        <f t="shared" si="24"/>
        <v>6.862799999999999E+18</v>
      </c>
      <c r="Y99" s="11">
        <f t="shared" si="25"/>
        <v>6.4309999999999999E-18</v>
      </c>
      <c r="Z99" s="11">
        <f t="shared" si="26"/>
        <v>3.4399999999999996E-4</v>
      </c>
      <c r="AA99" s="16">
        <f t="shared" si="27"/>
        <v>1.4955269609849596E-2</v>
      </c>
      <c r="AB99" s="9">
        <f t="shared" si="17"/>
        <v>0.8487361311613868</v>
      </c>
      <c r="AC99" s="9">
        <f t="shared" si="18"/>
        <v>0.98504473039015039</v>
      </c>
      <c r="AD99" s="15">
        <f t="shared" si="19"/>
        <v>43.47462095886511</v>
      </c>
      <c r="AE99" s="3">
        <f t="shared" si="28"/>
        <v>774.29239999999982</v>
      </c>
      <c r="AF99" s="2">
        <f t="shared" si="29"/>
        <v>0.25</v>
      </c>
      <c r="AG99" s="9">
        <f t="shared" si="30"/>
        <v>1.5545423571327762E-2</v>
      </c>
      <c r="AH99" s="2">
        <f t="shared" si="31"/>
        <v>0.75223495638492122</v>
      </c>
    </row>
    <row r="100" spans="1:34">
      <c r="A100" s="1">
        <f>Raw!A100</f>
        <v>87</v>
      </c>
      <c r="B100" s="14">
        <f>Raw!B100</f>
        <v>0.54003472222222226</v>
      </c>
      <c r="C100" s="15">
        <f>Raw!C100</f>
        <v>75.2</v>
      </c>
      <c r="D100" s="15">
        <f>IF(C100&gt;0.5,Raw!D100*D$11,-999)</f>
        <v>10.6</v>
      </c>
      <c r="E100" s="9">
        <f>IF(Raw!$G100&gt;$C$8,IF(Raw!$Q100&gt;$C$8,IF(Raw!$N100&gt;$C$9,IF(Raw!$N100&lt;$A$9,IF(Raw!$X100&gt;$C$9,IF(Raw!$X100&lt;$A$9,Raw!H100,-999),-999),-999),-999),-999),-999)</f>
        <v>0.92099399999999998</v>
      </c>
      <c r="F100" s="9">
        <f>IF(Raw!$G100&gt;$C$8,IF(Raw!$Q100&gt;$C$8,IF(Raw!$N100&gt;$C$9,IF(Raw!$N100&lt;$A$9,IF(Raw!$X100&gt;$C$9,IF(Raw!$X100&lt;$A$9,Raw!I100,-999),-999),-999),-999),-999),-999)</f>
        <v>1.6487529999999999</v>
      </c>
      <c r="G100" s="9">
        <f>Raw!G100</f>
        <v>0.99601600000000001</v>
      </c>
      <c r="H100" s="9">
        <f>IF(Raw!$G100&gt;$C$8,IF(Raw!$Q100&gt;$C$8,IF(Raw!$N100&gt;$C$9,IF(Raw!$N100&lt;$A$9,IF(Raw!$X100&gt;$C$9,IF(Raw!$X100&lt;$A$9,Raw!L100,-999),-999),-999),-999),-999),-999)</f>
        <v>661.9</v>
      </c>
      <c r="I100" s="9">
        <f>IF(Raw!$G100&gt;$C$8,IF(Raw!$Q100&gt;$C$8,IF(Raw!$N100&gt;$C$9,IF(Raw!$N100&lt;$A$9,IF(Raw!$X100&gt;$C$9,IF(Raw!$X100&lt;$A$9,Raw!M100,-999),-999),-999),-999),-999),-999)</f>
        <v>0.21204600000000001</v>
      </c>
      <c r="J100" s="9">
        <f>IF(Raw!$G100&gt;$C$8,IF(Raw!$Q100&gt;$C$8,IF(Raw!$N100&gt;$C$9,IF(Raw!$N100&lt;$A$9,IF(Raw!$X100&gt;$C$9,IF(Raw!$X100&lt;$A$9,Raw!N100,-999),-999),-999),-999),-999),-999)</f>
        <v>484</v>
      </c>
      <c r="K100" s="9">
        <f>IF(Raw!$G100&gt;$C$8,IF(Raw!$Q100&gt;$C$8,IF(Raw!$N100&gt;$C$9,IF(Raw!$N100&lt;$A$9,IF(Raw!$X100&gt;$C$9,IF(Raw!$X100&lt;$A$9,Raw!R100,-999),-999),-999),-999),-999),-999)</f>
        <v>0.80027400000000004</v>
      </c>
      <c r="L100" s="9">
        <f>IF(Raw!$G100&gt;$C$8,IF(Raw!$Q100&gt;$C$8,IF(Raw!$N100&gt;$C$9,IF(Raw!$N100&lt;$A$9,IF(Raw!$X100&gt;$C$9,IF(Raw!$X100&lt;$A$9,Raw!S100,-999),-999),-999),-999),-999),-999)</f>
        <v>1.5062359999999999</v>
      </c>
      <c r="M100" s="9">
        <f>Raw!Q100</f>
        <v>0.99631800000000004</v>
      </c>
      <c r="N100" s="9">
        <f>IF(Raw!$G100&gt;$C$8,IF(Raw!$Q100&gt;$C$8,IF(Raw!$N100&gt;$C$9,IF(Raw!$N100&lt;$A$9,IF(Raw!$X100&gt;$C$9,IF(Raw!$X100&lt;$A$9,Raw!V100,-999),-999),-999),-999),-999),-999)</f>
        <v>631.70000000000005</v>
      </c>
      <c r="O100" s="9">
        <f>IF(Raw!$G100&gt;$C$8,IF(Raw!$Q100&gt;$C$8,IF(Raw!$N100&gt;$C$9,IF(Raw!$N100&lt;$A$9,IF(Raw!$X100&gt;$C$9,IF(Raw!$X100&lt;$A$9,Raw!W100,-999),-999),-999),-999),-999),-999)</f>
        <v>0.233931</v>
      </c>
      <c r="P100" s="9">
        <f>IF(Raw!$G100&gt;$C$8,IF(Raw!$Q100&gt;$C$8,IF(Raw!$N100&gt;$C$9,IF(Raw!$N100&lt;$A$9,IF(Raw!$X100&gt;$C$9,IF(Raw!$X100&lt;$A$9,Raw!X100,-999),-999),-999),-999),-999),-999)</f>
        <v>338</v>
      </c>
      <c r="R100" s="9">
        <f t="shared" si="20"/>
        <v>0.72775899999999993</v>
      </c>
      <c r="S100" s="9">
        <f t="shared" si="21"/>
        <v>0.4413996517367974</v>
      </c>
      <c r="T100" s="9">
        <f t="shared" si="22"/>
        <v>0.70596199999999987</v>
      </c>
      <c r="U100" s="9">
        <f t="shared" si="23"/>
        <v>0.46869282104530757</v>
      </c>
      <c r="V100" s="15">
        <f t="shared" si="16"/>
        <v>0.61680364199999993</v>
      </c>
      <c r="X100" s="11">
        <f t="shared" si="24"/>
        <v>6.381199999999998E+18</v>
      </c>
      <c r="Y100" s="11">
        <f t="shared" si="25"/>
        <v>6.6189999999999992E-18</v>
      </c>
      <c r="Z100" s="11">
        <f t="shared" si="26"/>
        <v>4.84E-4</v>
      </c>
      <c r="AA100" s="16">
        <f t="shared" si="27"/>
        <v>2.0033251309857902E-2</v>
      </c>
      <c r="AB100" s="9">
        <f t="shared" si="17"/>
        <v>0.81441671416120998</v>
      </c>
      <c r="AC100" s="9">
        <f t="shared" si="18"/>
        <v>0.979966748690142</v>
      </c>
      <c r="AD100" s="15">
        <f t="shared" si="19"/>
        <v>41.391015103012194</v>
      </c>
      <c r="AE100" s="3">
        <f t="shared" si="28"/>
        <v>796.92759999999964</v>
      </c>
      <c r="AF100" s="2">
        <f t="shared" si="29"/>
        <v>0.25</v>
      </c>
      <c r="AG100" s="9">
        <f t="shared" si="30"/>
        <v>1.4922824334276705E-2</v>
      </c>
      <c r="AH100" s="2">
        <f t="shared" si="31"/>
        <v>0.72210770332041141</v>
      </c>
    </row>
    <row r="101" spans="1:34">
      <c r="A101" s="1">
        <f>Raw!A101</f>
        <v>88</v>
      </c>
      <c r="B101" s="14">
        <f>Raw!B101</f>
        <v>0.54009259259259257</v>
      </c>
      <c r="C101" s="15">
        <f>Raw!C101</f>
        <v>75.900000000000006</v>
      </c>
      <c r="D101" s="15">
        <f>IF(C101&gt;0.5,Raw!D101*D$11,-999)</f>
        <v>9.6999999999999993</v>
      </c>
      <c r="E101" s="9">
        <f>IF(Raw!$G101&gt;$C$8,IF(Raw!$Q101&gt;$C$8,IF(Raw!$N101&gt;$C$9,IF(Raw!$N101&lt;$A$9,IF(Raw!$X101&gt;$C$9,IF(Raw!$X101&lt;$A$9,Raw!H101,-999),-999),-999),-999),-999),-999)</f>
        <v>0.881517</v>
      </c>
      <c r="F101" s="9">
        <f>IF(Raw!$G101&gt;$C$8,IF(Raw!$Q101&gt;$C$8,IF(Raw!$N101&gt;$C$9,IF(Raw!$N101&lt;$A$9,IF(Raw!$X101&gt;$C$9,IF(Raw!$X101&lt;$A$9,Raw!I101,-999),-999),-999),-999),-999),-999)</f>
        <v>1.583037</v>
      </c>
      <c r="G101" s="9">
        <f>Raw!G101</f>
        <v>0.99463100000000004</v>
      </c>
      <c r="H101" s="9">
        <f>IF(Raw!$G101&gt;$C$8,IF(Raw!$Q101&gt;$C$8,IF(Raw!$N101&gt;$C$9,IF(Raw!$N101&lt;$A$9,IF(Raw!$X101&gt;$C$9,IF(Raw!$X101&lt;$A$9,Raw!L101,-999),-999),-999),-999),-999),-999)</f>
        <v>615.9</v>
      </c>
      <c r="I101" s="9">
        <f>IF(Raw!$G101&gt;$C$8,IF(Raw!$Q101&gt;$C$8,IF(Raw!$N101&gt;$C$9,IF(Raw!$N101&lt;$A$9,IF(Raw!$X101&gt;$C$9,IF(Raw!$X101&lt;$A$9,Raw!M101,-999),-999),-999),-999),-999),-999)</f>
        <v>0.17022300000000001</v>
      </c>
      <c r="J101" s="9">
        <f>IF(Raw!$G101&gt;$C$8,IF(Raw!$Q101&gt;$C$8,IF(Raw!$N101&gt;$C$9,IF(Raw!$N101&lt;$A$9,IF(Raw!$X101&gt;$C$9,IF(Raw!$X101&lt;$A$9,Raw!N101,-999),-999),-999),-999),-999),-999)</f>
        <v>305</v>
      </c>
      <c r="K101" s="9">
        <f>IF(Raw!$G101&gt;$C$8,IF(Raw!$Q101&gt;$C$8,IF(Raw!$N101&gt;$C$9,IF(Raw!$N101&lt;$A$9,IF(Raw!$X101&gt;$C$9,IF(Raw!$X101&lt;$A$9,Raw!R101,-999),-999),-999),-999),-999),-999)</f>
        <v>0.83541399999999999</v>
      </c>
      <c r="L101" s="9">
        <f>IF(Raw!$G101&gt;$C$8,IF(Raw!$Q101&gt;$C$8,IF(Raw!$N101&gt;$C$9,IF(Raw!$N101&lt;$A$9,IF(Raw!$X101&gt;$C$9,IF(Raw!$X101&lt;$A$9,Raw!S101,-999),-999),-999),-999),-999),-999)</f>
        <v>1.548311</v>
      </c>
      <c r="M101" s="9">
        <f>Raw!Q101</f>
        <v>0.99279300000000004</v>
      </c>
      <c r="N101" s="9">
        <f>IF(Raw!$G101&gt;$C$8,IF(Raw!$Q101&gt;$C$8,IF(Raw!$N101&gt;$C$9,IF(Raw!$N101&lt;$A$9,IF(Raw!$X101&gt;$C$9,IF(Raw!$X101&lt;$A$9,Raw!V101,-999),-999),-999),-999),-999),-999)</f>
        <v>619.6</v>
      </c>
      <c r="O101" s="9">
        <f>IF(Raw!$G101&gt;$C$8,IF(Raw!$Q101&gt;$C$8,IF(Raw!$N101&gt;$C$9,IF(Raw!$N101&lt;$A$9,IF(Raw!$X101&gt;$C$9,IF(Raw!$X101&lt;$A$9,Raw!W101,-999),-999),-999),-999),-999),-999)</f>
        <v>0.221998</v>
      </c>
      <c r="P101" s="9">
        <f>IF(Raw!$G101&gt;$C$8,IF(Raw!$Q101&gt;$C$8,IF(Raw!$N101&gt;$C$9,IF(Raw!$N101&lt;$A$9,IF(Raw!$X101&gt;$C$9,IF(Raw!$X101&lt;$A$9,Raw!X101,-999),-999),-999),-999),-999),-999)</f>
        <v>264</v>
      </c>
      <c r="R101" s="9">
        <f t="shared" si="20"/>
        <v>0.70152000000000003</v>
      </c>
      <c r="S101" s="9">
        <f t="shared" si="21"/>
        <v>0.443148201842408</v>
      </c>
      <c r="T101" s="9">
        <f t="shared" si="22"/>
        <v>0.712897</v>
      </c>
      <c r="U101" s="9">
        <f t="shared" si="23"/>
        <v>0.46043527430858527</v>
      </c>
      <c r="V101" s="15">
        <f t="shared" si="16"/>
        <v>0.63403335449999998</v>
      </c>
      <c r="X101" s="11">
        <f t="shared" si="24"/>
        <v>5.839399999999998E+18</v>
      </c>
      <c r="Y101" s="11">
        <f t="shared" si="25"/>
        <v>6.1589999999999994E-18</v>
      </c>
      <c r="Z101" s="11">
        <f t="shared" si="26"/>
        <v>3.0499999999999999E-4</v>
      </c>
      <c r="AA101" s="16">
        <f t="shared" si="27"/>
        <v>1.0850264078075119E-2</v>
      </c>
      <c r="AB101" s="9">
        <f t="shared" si="17"/>
        <v>0.84314912071046755</v>
      </c>
      <c r="AC101" s="9">
        <f t="shared" si="18"/>
        <v>0.98914973592192479</v>
      </c>
      <c r="AD101" s="15">
        <f t="shared" si="19"/>
        <v>35.574636321557769</v>
      </c>
      <c r="AE101" s="3">
        <f t="shared" si="28"/>
        <v>741.54359999999974</v>
      </c>
      <c r="AF101" s="2">
        <f t="shared" si="29"/>
        <v>0.25</v>
      </c>
      <c r="AG101" s="9">
        <f t="shared" si="30"/>
        <v>1.2599859563957393E-2</v>
      </c>
      <c r="AH101" s="2">
        <f t="shared" si="31"/>
        <v>0.60970064701428306</v>
      </c>
    </row>
    <row r="102" spans="1:34">
      <c r="A102" s="1">
        <f>Raw!A102</f>
        <v>89</v>
      </c>
      <c r="B102" s="14">
        <f>Raw!B102</f>
        <v>0.54015046296296299</v>
      </c>
      <c r="C102" s="15">
        <f>Raw!C102</f>
        <v>77.400000000000006</v>
      </c>
      <c r="D102" s="15">
        <f>IF(C102&gt;0.5,Raw!D102*D$11,-999)</f>
        <v>8.8000000000000007</v>
      </c>
      <c r="E102" s="9">
        <f>IF(Raw!$G102&gt;$C$8,IF(Raw!$Q102&gt;$C$8,IF(Raw!$N102&gt;$C$9,IF(Raw!$N102&lt;$A$9,IF(Raw!$X102&gt;$C$9,IF(Raw!$X102&lt;$A$9,Raw!H102,-999),-999),-999),-999),-999),-999)</f>
        <v>0.88207899999999995</v>
      </c>
      <c r="F102" s="9">
        <f>IF(Raw!$G102&gt;$C$8,IF(Raw!$Q102&gt;$C$8,IF(Raw!$N102&gt;$C$9,IF(Raw!$N102&lt;$A$9,IF(Raw!$X102&gt;$C$9,IF(Raw!$X102&lt;$A$9,Raw!I102,-999),-999),-999),-999),-999),-999)</f>
        <v>1.585459</v>
      </c>
      <c r="G102" s="9">
        <f>Raw!G102</f>
        <v>0.99387199999999998</v>
      </c>
      <c r="H102" s="9">
        <f>IF(Raw!$G102&gt;$C$8,IF(Raw!$Q102&gt;$C$8,IF(Raw!$N102&gt;$C$9,IF(Raw!$N102&lt;$A$9,IF(Raw!$X102&gt;$C$9,IF(Raw!$X102&lt;$A$9,Raw!L102,-999),-999),-999),-999),-999),-999)</f>
        <v>624.9</v>
      </c>
      <c r="I102" s="9">
        <f>IF(Raw!$G102&gt;$C$8,IF(Raw!$Q102&gt;$C$8,IF(Raw!$N102&gt;$C$9,IF(Raw!$N102&lt;$A$9,IF(Raw!$X102&gt;$C$9,IF(Raw!$X102&lt;$A$9,Raw!M102,-999),-999),-999),-999),-999),-999)</f>
        <v>0.206182</v>
      </c>
      <c r="J102" s="9">
        <f>IF(Raw!$G102&gt;$C$8,IF(Raw!$Q102&gt;$C$8,IF(Raw!$N102&gt;$C$9,IF(Raw!$N102&lt;$A$9,IF(Raw!$X102&gt;$C$9,IF(Raw!$X102&lt;$A$9,Raw!N102,-999),-999),-999),-999),-999),-999)</f>
        <v>406</v>
      </c>
      <c r="K102" s="9">
        <f>IF(Raw!$G102&gt;$C$8,IF(Raw!$Q102&gt;$C$8,IF(Raw!$N102&gt;$C$9,IF(Raw!$N102&lt;$A$9,IF(Raw!$X102&gt;$C$9,IF(Raw!$X102&lt;$A$9,Raw!R102,-999),-999),-999),-999),-999),-999)</f>
        <v>0.78967699999999996</v>
      </c>
      <c r="L102" s="9">
        <f>IF(Raw!$G102&gt;$C$8,IF(Raw!$Q102&gt;$C$8,IF(Raw!$N102&gt;$C$9,IF(Raw!$N102&lt;$A$9,IF(Raw!$X102&gt;$C$9,IF(Raw!$X102&lt;$A$9,Raw!S102,-999),-999),-999),-999),-999),-999)</f>
        <v>1.497269</v>
      </c>
      <c r="M102" s="9">
        <f>Raw!Q102</f>
        <v>0.99635799999999997</v>
      </c>
      <c r="N102" s="9">
        <f>IF(Raw!$G102&gt;$C$8,IF(Raw!$Q102&gt;$C$8,IF(Raw!$N102&gt;$C$9,IF(Raw!$N102&lt;$A$9,IF(Raw!$X102&gt;$C$9,IF(Raw!$X102&lt;$A$9,Raw!V102,-999),-999),-999),-999),-999),-999)</f>
        <v>625.4</v>
      </c>
      <c r="O102" s="9">
        <f>IF(Raw!$G102&gt;$C$8,IF(Raw!$Q102&gt;$C$8,IF(Raw!$N102&gt;$C$9,IF(Raw!$N102&lt;$A$9,IF(Raw!$X102&gt;$C$9,IF(Raw!$X102&lt;$A$9,Raw!W102,-999),-999),-999),-999),-999),-999)</f>
        <v>0.23016300000000001</v>
      </c>
      <c r="P102" s="9">
        <f>IF(Raw!$G102&gt;$C$8,IF(Raw!$Q102&gt;$C$8,IF(Raw!$N102&gt;$C$9,IF(Raw!$N102&lt;$A$9,IF(Raw!$X102&gt;$C$9,IF(Raw!$X102&lt;$A$9,Raw!X102,-999),-999),-999),-999),-999),-999)</f>
        <v>308</v>
      </c>
      <c r="R102" s="9">
        <f t="shared" si="20"/>
        <v>0.70338000000000001</v>
      </c>
      <c r="S102" s="9">
        <f t="shared" si="21"/>
        <v>0.4436443957238882</v>
      </c>
      <c r="T102" s="9">
        <f t="shared" si="22"/>
        <v>0.707592</v>
      </c>
      <c r="U102" s="9">
        <f t="shared" si="23"/>
        <v>0.47258842599426021</v>
      </c>
      <c r="V102" s="15">
        <f t="shared" si="16"/>
        <v>0.61313165549999993</v>
      </c>
      <c r="X102" s="11">
        <f t="shared" si="24"/>
        <v>5.297599999999999E+18</v>
      </c>
      <c r="Y102" s="11">
        <f t="shared" si="25"/>
        <v>6.2489999999999996E-18</v>
      </c>
      <c r="Z102" s="11">
        <f t="shared" si="26"/>
        <v>4.06E-4</v>
      </c>
      <c r="AA102" s="16">
        <f t="shared" si="27"/>
        <v>1.3262257678400204E-2</v>
      </c>
      <c r="AB102" s="9">
        <f t="shared" si="17"/>
        <v>0.79906126743517447</v>
      </c>
      <c r="AC102" s="9">
        <f t="shared" si="18"/>
        <v>0.98673774232159983</v>
      </c>
      <c r="AD102" s="15">
        <f t="shared" si="19"/>
        <v>32.665659306404443</v>
      </c>
      <c r="AE102" s="3">
        <f t="shared" si="28"/>
        <v>752.37959999999975</v>
      </c>
      <c r="AF102" s="2">
        <f t="shared" si="29"/>
        <v>0.25</v>
      </c>
      <c r="AG102" s="9">
        <f t="shared" si="30"/>
        <v>1.1874932704368025E-2</v>
      </c>
      <c r="AH102" s="2">
        <f t="shared" si="31"/>
        <v>0.5746218135490273</v>
      </c>
    </row>
    <row r="103" spans="1:34">
      <c r="A103" s="1">
        <f>Raw!A103</f>
        <v>90</v>
      </c>
      <c r="B103" s="14">
        <f>Raw!B103</f>
        <v>0.54020833333333329</v>
      </c>
      <c r="C103" s="15">
        <f>Raw!C103</f>
        <v>78.099999999999994</v>
      </c>
      <c r="D103" s="15">
        <f>IF(C103&gt;0.5,Raw!D103*D$11,-999)</f>
        <v>8.8000000000000007</v>
      </c>
      <c r="E103" s="9">
        <f>IF(Raw!$G103&gt;$C$8,IF(Raw!$Q103&gt;$C$8,IF(Raw!$N103&gt;$C$9,IF(Raw!$N103&lt;$A$9,IF(Raw!$X103&gt;$C$9,IF(Raw!$X103&lt;$A$9,Raw!H103,-999),-999),-999),-999),-999),-999)</f>
        <v>0.80626200000000003</v>
      </c>
      <c r="F103" s="9">
        <f>IF(Raw!$G103&gt;$C$8,IF(Raw!$Q103&gt;$C$8,IF(Raw!$N103&gt;$C$9,IF(Raw!$N103&lt;$A$9,IF(Raw!$X103&gt;$C$9,IF(Raw!$X103&lt;$A$9,Raw!I103,-999),-999),-999),-999),-999),-999)</f>
        <v>1.4423870000000001</v>
      </c>
      <c r="G103" s="9">
        <f>Raw!G103</f>
        <v>0.99438700000000002</v>
      </c>
      <c r="H103" s="9">
        <f>IF(Raw!$G103&gt;$C$8,IF(Raw!$Q103&gt;$C$8,IF(Raw!$N103&gt;$C$9,IF(Raw!$N103&lt;$A$9,IF(Raw!$X103&gt;$C$9,IF(Raw!$X103&lt;$A$9,Raw!L103,-999),-999),-999),-999),-999),-999)</f>
        <v>653.5</v>
      </c>
      <c r="I103" s="9">
        <f>IF(Raw!$G103&gt;$C$8,IF(Raw!$Q103&gt;$C$8,IF(Raw!$N103&gt;$C$9,IF(Raw!$N103&lt;$A$9,IF(Raw!$X103&gt;$C$9,IF(Raw!$X103&lt;$A$9,Raw!M103,-999),-999),-999),-999),-999),-999)</f>
        <v>0.24030099999999999</v>
      </c>
      <c r="J103" s="9">
        <f>IF(Raw!$G103&gt;$C$8,IF(Raw!$Q103&gt;$C$8,IF(Raw!$N103&gt;$C$9,IF(Raw!$N103&lt;$A$9,IF(Raw!$X103&gt;$C$9,IF(Raw!$X103&lt;$A$9,Raw!N103,-999),-999),-999),-999),-999),-999)</f>
        <v>328</v>
      </c>
      <c r="K103" s="9">
        <f>IF(Raw!$G103&gt;$C$8,IF(Raw!$Q103&gt;$C$8,IF(Raw!$N103&gt;$C$9,IF(Raw!$N103&lt;$A$9,IF(Raw!$X103&gt;$C$9,IF(Raw!$X103&lt;$A$9,Raw!R103,-999),-999),-999),-999),-999),-999)</f>
        <v>0.73621000000000003</v>
      </c>
      <c r="L103" s="9">
        <f>IF(Raw!$G103&gt;$C$8,IF(Raw!$Q103&gt;$C$8,IF(Raw!$N103&gt;$C$9,IF(Raw!$N103&lt;$A$9,IF(Raw!$X103&gt;$C$9,IF(Raw!$X103&lt;$A$9,Raw!S103,-999),-999),-999),-999),-999),-999)</f>
        <v>1.3722000000000001</v>
      </c>
      <c r="M103" s="9">
        <f>Raw!Q103</f>
        <v>0.99214199999999997</v>
      </c>
      <c r="N103" s="9">
        <f>IF(Raw!$G103&gt;$C$8,IF(Raw!$Q103&gt;$C$8,IF(Raw!$N103&gt;$C$9,IF(Raw!$N103&lt;$A$9,IF(Raw!$X103&gt;$C$9,IF(Raw!$X103&lt;$A$9,Raw!V103,-999),-999),-999),-999),-999),-999)</f>
        <v>634.29999999999995</v>
      </c>
      <c r="O103" s="9">
        <f>IF(Raw!$G103&gt;$C$8,IF(Raw!$Q103&gt;$C$8,IF(Raw!$N103&gt;$C$9,IF(Raw!$N103&lt;$A$9,IF(Raw!$X103&gt;$C$9,IF(Raw!$X103&lt;$A$9,Raw!W103,-999),-999),-999),-999),-999),-999)</f>
        <v>0.206987</v>
      </c>
      <c r="P103" s="9">
        <f>IF(Raw!$G103&gt;$C$8,IF(Raw!$Q103&gt;$C$8,IF(Raw!$N103&gt;$C$9,IF(Raw!$N103&lt;$A$9,IF(Raw!$X103&gt;$C$9,IF(Raw!$X103&lt;$A$9,Raw!X103,-999),-999),-999),-999),-999),-999)</f>
        <v>307</v>
      </c>
      <c r="R103" s="9">
        <f t="shared" si="20"/>
        <v>0.63612500000000005</v>
      </c>
      <c r="S103" s="9">
        <f t="shared" si="21"/>
        <v>0.4410224163140683</v>
      </c>
      <c r="T103" s="9">
        <f t="shared" si="22"/>
        <v>0.63599000000000006</v>
      </c>
      <c r="U103" s="9">
        <f t="shared" si="23"/>
        <v>0.46348199970849729</v>
      </c>
      <c r="V103" s="15">
        <f t="shared" si="16"/>
        <v>0.56191590000000002</v>
      </c>
      <c r="X103" s="11">
        <f t="shared" si="24"/>
        <v>5.297599999999999E+18</v>
      </c>
      <c r="Y103" s="11">
        <f t="shared" si="25"/>
        <v>6.5349999999999995E-18</v>
      </c>
      <c r="Z103" s="11">
        <f t="shared" si="26"/>
        <v>3.28E-4</v>
      </c>
      <c r="AA103" s="16">
        <f t="shared" si="27"/>
        <v>1.1227804562800221E-2</v>
      </c>
      <c r="AB103" s="9">
        <f t="shared" si="17"/>
        <v>0.74335077142389538</v>
      </c>
      <c r="AC103" s="9">
        <f t="shared" si="18"/>
        <v>0.98877219543719974</v>
      </c>
      <c r="AD103" s="15">
        <f t="shared" si="19"/>
        <v>34.231111471951891</v>
      </c>
      <c r="AE103" s="3">
        <f t="shared" si="28"/>
        <v>786.81399999999974</v>
      </c>
      <c r="AF103" s="2">
        <f t="shared" si="29"/>
        <v>0.25</v>
      </c>
      <c r="AG103" s="9">
        <f t="shared" si="30"/>
        <v>1.2204233844049802E-2</v>
      </c>
      <c r="AH103" s="2">
        <f t="shared" si="31"/>
        <v>0.59055652432158623</v>
      </c>
    </row>
    <row r="104" spans="1:34">
      <c r="A104" s="1">
        <f>Raw!A104</f>
        <v>91</v>
      </c>
      <c r="B104" s="14">
        <f>Raw!B104</f>
        <v>0.54025462962962967</v>
      </c>
      <c r="C104" s="15">
        <f>Raw!C104</f>
        <v>78.900000000000006</v>
      </c>
      <c r="D104" s="15">
        <f>IF(C104&gt;0.5,Raw!D104*D$11,-999)</f>
        <v>7.9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0.95895699999999995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0.99592099999999995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4.7558E+18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0.54031249999999997</v>
      </c>
      <c r="C105" s="15">
        <f>Raw!C105</f>
        <v>80.5</v>
      </c>
      <c r="D105" s="15">
        <f>IF(C105&gt;0.5,Raw!D105*D$11,-999)</f>
        <v>7</v>
      </c>
      <c r="E105" s="9">
        <f>IF(Raw!$G105&gt;$C$8,IF(Raw!$Q105&gt;$C$8,IF(Raw!$N105&gt;$C$9,IF(Raw!$N105&lt;$A$9,IF(Raw!$X105&gt;$C$9,IF(Raw!$X105&lt;$A$9,Raw!H105,-999),-999),-999),-999),-999),-999)</f>
        <v>0.71941500000000003</v>
      </c>
      <c r="F105" s="9">
        <f>IF(Raw!$G105&gt;$C$8,IF(Raw!$Q105&gt;$C$8,IF(Raw!$N105&gt;$C$9,IF(Raw!$N105&lt;$A$9,IF(Raw!$X105&gt;$C$9,IF(Raw!$X105&lt;$A$9,Raw!I105,-999),-999),-999),-999),-999),-999)</f>
        <v>1.2912729999999999</v>
      </c>
      <c r="G105" s="9">
        <f>Raw!G105</f>
        <v>0.99075899999999995</v>
      </c>
      <c r="H105" s="9">
        <f>IF(Raw!$G105&gt;$C$8,IF(Raw!$Q105&gt;$C$8,IF(Raw!$N105&gt;$C$9,IF(Raw!$N105&lt;$A$9,IF(Raw!$X105&gt;$C$9,IF(Raw!$X105&lt;$A$9,Raw!L105,-999),-999),-999),-999),-999),-999)</f>
        <v>644</v>
      </c>
      <c r="I105" s="9">
        <f>IF(Raw!$G105&gt;$C$8,IF(Raw!$Q105&gt;$C$8,IF(Raw!$N105&gt;$C$9,IF(Raw!$N105&lt;$A$9,IF(Raw!$X105&gt;$C$9,IF(Raw!$X105&lt;$A$9,Raw!M105,-999),-999),-999),-999),-999),-999)</f>
        <v>0.188748</v>
      </c>
      <c r="J105" s="9">
        <f>IF(Raw!$G105&gt;$C$8,IF(Raw!$Q105&gt;$C$8,IF(Raw!$N105&gt;$C$9,IF(Raw!$N105&lt;$A$9,IF(Raw!$X105&gt;$C$9,IF(Raw!$X105&lt;$A$9,Raw!N105,-999),-999),-999),-999),-999),-999)</f>
        <v>384</v>
      </c>
      <c r="K105" s="9">
        <f>IF(Raw!$G105&gt;$C$8,IF(Raw!$Q105&gt;$C$8,IF(Raw!$N105&gt;$C$9,IF(Raw!$N105&lt;$A$9,IF(Raw!$X105&gt;$C$9,IF(Raw!$X105&lt;$A$9,Raw!R105,-999),-999),-999),-999),-999),-999)</f>
        <v>0.73031599999999997</v>
      </c>
      <c r="L105" s="9">
        <f>IF(Raw!$G105&gt;$C$8,IF(Raw!$Q105&gt;$C$8,IF(Raw!$N105&gt;$C$9,IF(Raw!$N105&lt;$A$9,IF(Raw!$X105&gt;$C$9,IF(Raw!$X105&lt;$A$9,Raw!S105,-999),-999),-999),-999),-999),-999)</f>
        <v>1.3884259999999999</v>
      </c>
      <c r="M105" s="9">
        <f>Raw!Q105</f>
        <v>0.99328499999999997</v>
      </c>
      <c r="N105" s="9">
        <f>IF(Raw!$G105&gt;$C$8,IF(Raw!$Q105&gt;$C$8,IF(Raw!$N105&gt;$C$9,IF(Raw!$N105&lt;$A$9,IF(Raw!$X105&gt;$C$9,IF(Raw!$X105&lt;$A$9,Raw!V105,-999),-999),-999),-999),-999),-999)</f>
        <v>616.4</v>
      </c>
      <c r="O105" s="9">
        <f>IF(Raw!$G105&gt;$C$8,IF(Raw!$Q105&gt;$C$8,IF(Raw!$N105&gt;$C$9,IF(Raw!$N105&lt;$A$9,IF(Raw!$X105&gt;$C$9,IF(Raw!$X105&lt;$A$9,Raw!W105,-999),-999),-999),-999),-999),-999)</f>
        <v>0.30922699999999997</v>
      </c>
      <c r="P105" s="9">
        <f>IF(Raw!$G105&gt;$C$8,IF(Raw!$Q105&gt;$C$8,IF(Raw!$N105&gt;$C$9,IF(Raw!$N105&lt;$A$9,IF(Raw!$X105&gt;$C$9,IF(Raw!$X105&lt;$A$9,Raw!X105,-999),-999),-999),-999),-999),-999)</f>
        <v>373</v>
      </c>
      <c r="R105" s="9">
        <f t="shared" si="20"/>
        <v>0.57185799999999987</v>
      </c>
      <c r="S105" s="9">
        <f t="shared" si="21"/>
        <v>0.44286374763508563</v>
      </c>
      <c r="T105" s="9">
        <f t="shared" si="22"/>
        <v>0.65810999999999997</v>
      </c>
      <c r="U105" s="9">
        <f t="shared" si="23"/>
        <v>0.47399717377807676</v>
      </c>
      <c r="V105" s="15">
        <f t="shared" si="16"/>
        <v>0.56856044699999997</v>
      </c>
      <c r="X105" s="11">
        <f t="shared" si="24"/>
        <v>4.2139999999999995E+18</v>
      </c>
      <c r="Y105" s="11">
        <f t="shared" si="25"/>
        <v>6.4399999999999996E-18</v>
      </c>
      <c r="Z105" s="11">
        <f t="shared" si="26"/>
        <v>3.8400000000000001E-4</v>
      </c>
      <c r="AA105" s="16">
        <f t="shared" si="27"/>
        <v>1.0313575122491064E-2</v>
      </c>
      <c r="AB105" s="9">
        <f t="shared" si="17"/>
        <v>0.73710346692386253</v>
      </c>
      <c r="AC105" s="9">
        <f t="shared" si="18"/>
        <v>0.98968642487750902</v>
      </c>
      <c r="AD105" s="15">
        <f t="shared" si="19"/>
        <v>26.858268548153816</v>
      </c>
      <c r="AE105" s="3">
        <f t="shared" si="28"/>
        <v>775.37599999999975</v>
      </c>
      <c r="AF105" s="2">
        <f t="shared" si="29"/>
        <v>0.25</v>
      </c>
      <c r="AG105" s="9">
        <f t="shared" si="30"/>
        <v>9.7928795264596285E-3</v>
      </c>
      <c r="AH105" s="2">
        <f t="shared" si="31"/>
        <v>0.47387234382317678</v>
      </c>
    </row>
    <row r="106" spans="1:34">
      <c r="A106" s="1">
        <f>Raw!A106</f>
        <v>93</v>
      </c>
      <c r="B106" s="14">
        <f>Raw!B106</f>
        <v>0.54037037037037039</v>
      </c>
      <c r="C106" s="15">
        <f>Raw!C106</f>
        <v>81</v>
      </c>
      <c r="D106" s="15">
        <f>IF(C106&gt;0.5,Raw!D106*D$11,-999)</f>
        <v>7</v>
      </c>
      <c r="E106" s="9">
        <f>IF(Raw!$G106&gt;$C$8,IF(Raw!$Q106&gt;$C$8,IF(Raw!$N106&gt;$C$9,IF(Raw!$N106&lt;$A$9,IF(Raw!$X106&gt;$C$9,IF(Raw!$X106&lt;$A$9,Raw!H106,-999),-999),-999),-999),-999),-999)</f>
        <v>0.69225700000000001</v>
      </c>
      <c r="F106" s="9">
        <f>IF(Raw!$G106&gt;$C$8,IF(Raw!$Q106&gt;$C$8,IF(Raw!$N106&gt;$C$9,IF(Raw!$N106&lt;$A$9,IF(Raw!$X106&gt;$C$9,IF(Raw!$X106&lt;$A$9,Raw!I106,-999),-999),-999),-999),-999),-999)</f>
        <v>1.2545440000000001</v>
      </c>
      <c r="G106" s="9">
        <f>Raw!G106</f>
        <v>0.98958299999999999</v>
      </c>
      <c r="H106" s="9">
        <f>IF(Raw!$G106&gt;$C$8,IF(Raw!$Q106&gt;$C$8,IF(Raw!$N106&gt;$C$9,IF(Raw!$N106&lt;$A$9,IF(Raw!$X106&gt;$C$9,IF(Raw!$X106&lt;$A$9,Raw!L106,-999),-999),-999),-999),-999),-999)</f>
        <v>646.79999999999995</v>
      </c>
      <c r="I106" s="9">
        <f>IF(Raw!$G106&gt;$C$8,IF(Raw!$Q106&gt;$C$8,IF(Raw!$N106&gt;$C$9,IF(Raw!$N106&lt;$A$9,IF(Raw!$X106&gt;$C$9,IF(Raw!$X106&lt;$A$9,Raw!M106,-999),-999),-999),-999),-999),-999)</f>
        <v>0.27909</v>
      </c>
      <c r="J106" s="9">
        <f>IF(Raw!$G106&gt;$C$8,IF(Raw!$Q106&gt;$C$8,IF(Raw!$N106&gt;$C$9,IF(Raw!$N106&lt;$A$9,IF(Raw!$X106&gt;$C$9,IF(Raw!$X106&lt;$A$9,Raw!N106,-999),-999),-999),-999),-999),-999)</f>
        <v>348</v>
      </c>
      <c r="K106" s="9">
        <f>IF(Raw!$G106&gt;$C$8,IF(Raw!$Q106&gt;$C$8,IF(Raw!$N106&gt;$C$9,IF(Raw!$N106&lt;$A$9,IF(Raw!$X106&gt;$C$9,IF(Raw!$X106&lt;$A$9,Raw!R106,-999),-999),-999),-999),-999),-999)</f>
        <v>0.70134200000000002</v>
      </c>
      <c r="L106" s="9">
        <f>IF(Raw!$G106&gt;$C$8,IF(Raw!$Q106&gt;$C$8,IF(Raw!$N106&gt;$C$9,IF(Raw!$N106&lt;$A$9,IF(Raw!$X106&gt;$C$9,IF(Raw!$X106&lt;$A$9,Raw!S106,-999),-999),-999),-999),-999),-999)</f>
        <v>1.3145960000000001</v>
      </c>
      <c r="M106" s="9">
        <f>Raw!Q106</f>
        <v>0.99485500000000004</v>
      </c>
      <c r="N106" s="9">
        <f>IF(Raw!$G106&gt;$C$8,IF(Raw!$Q106&gt;$C$8,IF(Raw!$N106&gt;$C$9,IF(Raw!$N106&lt;$A$9,IF(Raw!$X106&gt;$C$9,IF(Raw!$X106&lt;$A$9,Raw!V106,-999),-999),-999),-999),-999),-999)</f>
        <v>608.5</v>
      </c>
      <c r="O106" s="9">
        <f>IF(Raw!$G106&gt;$C$8,IF(Raw!$Q106&gt;$C$8,IF(Raw!$N106&gt;$C$9,IF(Raw!$N106&lt;$A$9,IF(Raw!$X106&gt;$C$9,IF(Raw!$X106&lt;$A$9,Raw!W106,-999),-999),-999),-999),-999),-999)</f>
        <v>0.24945899999999999</v>
      </c>
      <c r="P106" s="9">
        <f>IF(Raw!$G106&gt;$C$8,IF(Raw!$Q106&gt;$C$8,IF(Raw!$N106&gt;$C$9,IF(Raw!$N106&lt;$A$9,IF(Raw!$X106&gt;$C$9,IF(Raw!$X106&lt;$A$9,Raw!X106,-999),-999),-999),-999),-999),-999)</f>
        <v>372</v>
      </c>
      <c r="R106" s="9">
        <f t="shared" si="20"/>
        <v>0.56228700000000009</v>
      </c>
      <c r="S106" s="9">
        <f t="shared" si="21"/>
        <v>0.44820030226122004</v>
      </c>
      <c r="T106" s="9">
        <f t="shared" si="22"/>
        <v>0.61325400000000008</v>
      </c>
      <c r="U106" s="9">
        <f t="shared" si="23"/>
        <v>0.46649617068665966</v>
      </c>
      <c r="V106" s="15">
        <f t="shared" si="16"/>
        <v>0.53832706200000002</v>
      </c>
      <c r="X106" s="11">
        <f t="shared" si="24"/>
        <v>4.2139999999999995E+18</v>
      </c>
      <c r="Y106" s="11">
        <f t="shared" si="25"/>
        <v>6.467999999999999E-18</v>
      </c>
      <c r="Z106" s="11">
        <f t="shared" si="26"/>
        <v>3.48E-4</v>
      </c>
      <c r="AA106" s="16">
        <f t="shared" si="27"/>
        <v>9.3960183382007633E-3</v>
      </c>
      <c r="AB106" s="9">
        <f t="shared" si="17"/>
        <v>0.70710414582997494</v>
      </c>
      <c r="AC106" s="9">
        <f t="shared" si="18"/>
        <v>0.9906039816617993</v>
      </c>
      <c r="AD106" s="15">
        <f t="shared" si="19"/>
        <v>27.000052695979207</v>
      </c>
      <c r="AE106" s="3">
        <f t="shared" si="28"/>
        <v>778.74719999999968</v>
      </c>
      <c r="AF106" s="2">
        <f t="shared" si="29"/>
        <v>0.25</v>
      </c>
      <c r="AG106" s="9">
        <f t="shared" si="30"/>
        <v>9.6887855315479395E-3</v>
      </c>
      <c r="AH106" s="2">
        <f t="shared" si="31"/>
        <v>0.46883528958254805</v>
      </c>
    </row>
    <row r="107" spans="1:34">
      <c r="A107" s="1">
        <f>Raw!A107</f>
        <v>94</v>
      </c>
      <c r="B107" s="14">
        <f>Raw!B107</f>
        <v>0.5404282407407407</v>
      </c>
      <c r="C107" s="15">
        <f>Raw!C107</f>
        <v>82.1</v>
      </c>
      <c r="D107" s="15">
        <f>IF(C107&gt;0.5,Raw!D107*D$11,-999)</f>
        <v>6.2</v>
      </c>
      <c r="E107" s="9">
        <f>IF(Raw!$G107&gt;$C$8,IF(Raw!$Q107&gt;$C$8,IF(Raw!$N107&gt;$C$9,IF(Raw!$N107&lt;$A$9,IF(Raw!$X107&gt;$C$9,IF(Raw!$X107&lt;$A$9,Raw!H107,-999),-999),-999),-999),-999),-999)</f>
        <v>0.66697700000000004</v>
      </c>
      <c r="F107" s="9">
        <f>IF(Raw!$G107&gt;$C$8,IF(Raw!$Q107&gt;$C$8,IF(Raw!$N107&gt;$C$9,IF(Raw!$N107&lt;$A$9,IF(Raw!$X107&gt;$C$9,IF(Raw!$X107&lt;$A$9,Raw!I107,-999),-999),-999),-999),-999),-999)</f>
        <v>1.200814</v>
      </c>
      <c r="G107" s="9">
        <f>Raw!G107</f>
        <v>0.99173199999999995</v>
      </c>
      <c r="H107" s="9">
        <f>IF(Raw!$G107&gt;$C$8,IF(Raw!$Q107&gt;$C$8,IF(Raw!$N107&gt;$C$9,IF(Raw!$N107&lt;$A$9,IF(Raw!$X107&gt;$C$9,IF(Raw!$X107&lt;$A$9,Raw!L107,-999),-999),-999),-999),-999),-999)</f>
        <v>648</v>
      </c>
      <c r="I107" s="9">
        <f>IF(Raw!$G107&gt;$C$8,IF(Raw!$Q107&gt;$C$8,IF(Raw!$N107&gt;$C$9,IF(Raw!$N107&lt;$A$9,IF(Raw!$X107&gt;$C$9,IF(Raw!$X107&lt;$A$9,Raw!M107,-999),-999),-999),-999),-999),-999)</f>
        <v>0.24216199999999999</v>
      </c>
      <c r="J107" s="9">
        <f>IF(Raw!$G107&gt;$C$8,IF(Raw!$Q107&gt;$C$8,IF(Raw!$N107&gt;$C$9,IF(Raw!$N107&lt;$A$9,IF(Raw!$X107&gt;$C$9,IF(Raw!$X107&lt;$A$9,Raw!N107,-999),-999),-999),-999),-999),-999)</f>
        <v>369</v>
      </c>
      <c r="K107" s="9">
        <f>IF(Raw!$G107&gt;$C$8,IF(Raw!$Q107&gt;$C$8,IF(Raw!$N107&gt;$C$9,IF(Raw!$N107&lt;$A$9,IF(Raw!$X107&gt;$C$9,IF(Raw!$X107&lt;$A$9,Raw!R107,-999),-999),-999),-999),-999),-999)</f>
        <v>0.64923200000000003</v>
      </c>
      <c r="L107" s="9">
        <f>IF(Raw!$G107&gt;$C$8,IF(Raw!$Q107&gt;$C$8,IF(Raw!$N107&gt;$C$9,IF(Raw!$N107&lt;$A$9,IF(Raw!$X107&gt;$C$9,IF(Raw!$X107&lt;$A$9,Raw!S107,-999),-999),-999),-999),-999),-999)</f>
        <v>1.237382</v>
      </c>
      <c r="M107" s="9">
        <f>Raw!Q107</f>
        <v>0.99265400000000004</v>
      </c>
      <c r="N107" s="9">
        <f>IF(Raw!$G107&gt;$C$8,IF(Raw!$Q107&gt;$C$8,IF(Raw!$N107&gt;$C$9,IF(Raw!$N107&lt;$A$9,IF(Raw!$X107&gt;$C$9,IF(Raw!$X107&lt;$A$9,Raw!V107,-999),-999),-999),-999),-999),-999)</f>
        <v>619.70000000000005</v>
      </c>
      <c r="O107" s="9">
        <f>IF(Raw!$G107&gt;$C$8,IF(Raw!$Q107&gt;$C$8,IF(Raw!$N107&gt;$C$9,IF(Raw!$N107&lt;$A$9,IF(Raw!$X107&gt;$C$9,IF(Raw!$X107&lt;$A$9,Raw!W107,-999),-999),-999),-999),-999),-999)</f>
        <v>0.21846599999999999</v>
      </c>
      <c r="P107" s="9">
        <f>IF(Raw!$G107&gt;$C$8,IF(Raw!$Q107&gt;$C$8,IF(Raw!$N107&gt;$C$9,IF(Raw!$N107&lt;$A$9,IF(Raw!$X107&gt;$C$9,IF(Raw!$X107&lt;$A$9,Raw!X107,-999),-999),-999),-999),-999),-999)</f>
        <v>377</v>
      </c>
      <c r="R107" s="9">
        <f t="shared" si="20"/>
        <v>0.53383700000000001</v>
      </c>
      <c r="S107" s="9">
        <f t="shared" si="21"/>
        <v>0.44456260503291933</v>
      </c>
      <c r="T107" s="9">
        <f t="shared" si="22"/>
        <v>0.58814999999999995</v>
      </c>
      <c r="U107" s="9">
        <f t="shared" si="23"/>
        <v>0.47531805052926257</v>
      </c>
      <c r="V107" s="15">
        <f t="shared" si="16"/>
        <v>0.50670792899999995</v>
      </c>
      <c r="X107" s="11">
        <f t="shared" si="24"/>
        <v>3.7323999999999995E+18</v>
      </c>
      <c r="Y107" s="11">
        <f t="shared" si="25"/>
        <v>6.4799999999999994E-18</v>
      </c>
      <c r="Z107" s="11">
        <f t="shared" si="26"/>
        <v>3.6899999999999997E-4</v>
      </c>
      <c r="AA107" s="16">
        <f t="shared" si="27"/>
        <v>8.8456720590633746E-3</v>
      </c>
      <c r="AB107" s="9">
        <f t="shared" si="17"/>
        <v>0.65443458202153815</v>
      </c>
      <c r="AC107" s="9">
        <f t="shared" si="18"/>
        <v>0.99115432794093661</v>
      </c>
      <c r="AD107" s="15">
        <f t="shared" si="19"/>
        <v>23.972011000171744</v>
      </c>
      <c r="AE107" s="3">
        <f t="shared" si="28"/>
        <v>780.19199999999967</v>
      </c>
      <c r="AF107" s="2">
        <f t="shared" si="29"/>
        <v>0.25</v>
      </c>
      <c r="AG107" s="9">
        <f t="shared" si="30"/>
        <v>8.7648688737443602E-3</v>
      </c>
      <c r="AH107" s="2">
        <f t="shared" si="31"/>
        <v>0.42412744334103092</v>
      </c>
    </row>
    <row r="108" spans="1:34">
      <c r="A108" s="1">
        <f>Raw!A108</f>
        <v>95</v>
      </c>
      <c r="B108" s="14">
        <f>Raw!B108</f>
        <v>0.54047453703703707</v>
      </c>
      <c r="C108" s="15">
        <f>Raw!C108</f>
        <v>83</v>
      </c>
      <c r="D108" s="15">
        <f>IF(C108&gt;0.5,Raw!D108*D$11,-999)</f>
        <v>6.2</v>
      </c>
      <c r="E108" s="9">
        <f>IF(Raw!$G108&gt;$C$8,IF(Raw!$Q108&gt;$C$8,IF(Raw!$N108&gt;$C$9,IF(Raw!$N108&lt;$A$9,IF(Raw!$X108&gt;$C$9,IF(Raw!$X108&lt;$A$9,Raw!H108,-999),-999),-999),-999),-999),-999)</f>
        <v>0.65912999999999999</v>
      </c>
      <c r="F108" s="9">
        <f>IF(Raw!$G108&gt;$C$8,IF(Raw!$Q108&gt;$C$8,IF(Raw!$N108&gt;$C$9,IF(Raw!$N108&lt;$A$9,IF(Raw!$X108&gt;$C$9,IF(Raw!$X108&lt;$A$9,Raw!I108,-999),-999),-999),-999),-999),-999)</f>
        <v>1.1821079999999999</v>
      </c>
      <c r="G108" s="9">
        <f>Raw!G108</f>
        <v>0.99269700000000005</v>
      </c>
      <c r="H108" s="9">
        <f>IF(Raw!$G108&gt;$C$8,IF(Raw!$Q108&gt;$C$8,IF(Raw!$N108&gt;$C$9,IF(Raw!$N108&lt;$A$9,IF(Raw!$X108&gt;$C$9,IF(Raw!$X108&lt;$A$9,Raw!L108,-999),-999),-999),-999),-999),-999)</f>
        <v>620.20000000000005</v>
      </c>
      <c r="I108" s="9">
        <f>IF(Raw!$G108&gt;$C$8,IF(Raw!$Q108&gt;$C$8,IF(Raw!$N108&gt;$C$9,IF(Raw!$N108&lt;$A$9,IF(Raw!$X108&gt;$C$9,IF(Raw!$X108&lt;$A$9,Raw!M108,-999),-999),-999),-999),-999),-999)</f>
        <v>0.21879599999999999</v>
      </c>
      <c r="J108" s="9">
        <f>IF(Raw!$G108&gt;$C$8,IF(Raw!$Q108&gt;$C$8,IF(Raw!$N108&gt;$C$9,IF(Raw!$N108&lt;$A$9,IF(Raw!$X108&gt;$C$9,IF(Raw!$X108&lt;$A$9,Raw!N108,-999),-999),-999),-999),-999),-999)</f>
        <v>338</v>
      </c>
      <c r="K108" s="9">
        <f>IF(Raw!$G108&gt;$C$8,IF(Raw!$Q108&gt;$C$8,IF(Raw!$N108&gt;$C$9,IF(Raw!$N108&lt;$A$9,IF(Raw!$X108&gt;$C$9,IF(Raw!$X108&lt;$A$9,Raw!R108,-999),-999),-999),-999),-999),-999)</f>
        <v>0.615591</v>
      </c>
      <c r="L108" s="9">
        <f>IF(Raw!$G108&gt;$C$8,IF(Raw!$Q108&gt;$C$8,IF(Raw!$N108&gt;$C$9,IF(Raw!$N108&lt;$A$9,IF(Raw!$X108&gt;$C$9,IF(Raw!$X108&lt;$A$9,Raw!S108,-999),-999),-999),-999),-999),-999)</f>
        <v>1.171602</v>
      </c>
      <c r="M108" s="9">
        <f>Raw!Q108</f>
        <v>0.99338400000000004</v>
      </c>
      <c r="N108" s="9">
        <f>IF(Raw!$G108&gt;$C$8,IF(Raw!$Q108&gt;$C$8,IF(Raw!$N108&gt;$C$9,IF(Raw!$N108&lt;$A$9,IF(Raw!$X108&gt;$C$9,IF(Raw!$X108&lt;$A$9,Raw!V108,-999),-999),-999),-999),-999),-999)</f>
        <v>619.1</v>
      </c>
      <c r="O108" s="9">
        <f>IF(Raw!$G108&gt;$C$8,IF(Raw!$Q108&gt;$C$8,IF(Raw!$N108&gt;$C$9,IF(Raw!$N108&lt;$A$9,IF(Raw!$X108&gt;$C$9,IF(Raw!$X108&lt;$A$9,Raw!W108,-999),-999),-999),-999),-999),-999)</f>
        <v>0.21468200000000001</v>
      </c>
      <c r="P108" s="9">
        <f>IF(Raw!$G108&gt;$C$8,IF(Raw!$Q108&gt;$C$8,IF(Raw!$N108&gt;$C$9,IF(Raw!$N108&lt;$A$9,IF(Raw!$X108&gt;$C$9,IF(Raw!$X108&lt;$A$9,Raw!X108,-999),-999),-999),-999),-999),-999)</f>
        <v>329</v>
      </c>
      <c r="R108" s="9">
        <f t="shared" si="20"/>
        <v>0.52297799999999994</v>
      </c>
      <c r="S108" s="9">
        <f t="shared" si="21"/>
        <v>0.44241135327736547</v>
      </c>
      <c r="T108" s="9">
        <f t="shared" si="22"/>
        <v>0.55601100000000003</v>
      </c>
      <c r="U108" s="9">
        <f t="shared" si="23"/>
        <v>0.47457327659051451</v>
      </c>
      <c r="V108" s="15">
        <f t="shared" si="16"/>
        <v>0.47977101899999997</v>
      </c>
      <c r="X108" s="11">
        <f t="shared" si="24"/>
        <v>3.7323999999999995E+18</v>
      </c>
      <c r="Y108" s="11">
        <f t="shared" si="25"/>
        <v>6.2019999999999998E-18</v>
      </c>
      <c r="Z108" s="11">
        <f t="shared" si="26"/>
        <v>3.3799999999999998E-4</v>
      </c>
      <c r="AA108" s="16">
        <f t="shared" si="27"/>
        <v>7.7633986205064816E-3</v>
      </c>
      <c r="AB108" s="9">
        <f t="shared" si="17"/>
        <v>0.61990753503038643</v>
      </c>
      <c r="AC108" s="9">
        <f t="shared" si="18"/>
        <v>0.99223660137949354</v>
      </c>
      <c r="AD108" s="15">
        <f t="shared" si="19"/>
        <v>22.968634971912667</v>
      </c>
      <c r="AE108" s="3">
        <f t="shared" si="28"/>
        <v>746.72079999999983</v>
      </c>
      <c r="AF108" s="2">
        <f t="shared" si="29"/>
        <v>0.25</v>
      </c>
      <c r="AG108" s="9">
        <f t="shared" si="30"/>
        <v>8.3848464287939045E-3</v>
      </c>
      <c r="AH108" s="2">
        <f t="shared" si="31"/>
        <v>0.40573835500317096</v>
      </c>
    </row>
    <row r="109" spans="1:34">
      <c r="A109" s="1">
        <f>Raw!A109</f>
        <v>96</v>
      </c>
      <c r="B109" s="14">
        <f>Raw!B109</f>
        <v>0.54053240740740738</v>
      </c>
      <c r="C109" s="15">
        <f>Raw!C109</f>
        <v>85.1</v>
      </c>
      <c r="D109" s="15">
        <f>IF(C109&gt;0.5,Raw!D109*D$11,-999)</f>
        <v>5.3</v>
      </c>
      <c r="E109" s="9">
        <f>IF(Raw!$G109&gt;$C$8,IF(Raw!$Q109&gt;$C$8,IF(Raw!$N109&gt;$C$9,IF(Raw!$N109&lt;$A$9,IF(Raw!$X109&gt;$C$9,IF(Raw!$X109&lt;$A$9,Raw!H109,-999),-999),-999),-999),-999),-999)</f>
        <v>0.689581</v>
      </c>
      <c r="F109" s="9">
        <f>IF(Raw!$G109&gt;$C$8,IF(Raw!$Q109&gt;$C$8,IF(Raw!$N109&gt;$C$9,IF(Raw!$N109&lt;$A$9,IF(Raw!$X109&gt;$C$9,IF(Raw!$X109&lt;$A$9,Raw!I109,-999),-999),-999),-999),-999),-999)</f>
        <v>1.21607</v>
      </c>
      <c r="G109" s="9">
        <f>Raw!G109</f>
        <v>0.99369200000000002</v>
      </c>
      <c r="H109" s="9">
        <f>IF(Raw!$G109&gt;$C$8,IF(Raw!$Q109&gt;$C$8,IF(Raw!$N109&gt;$C$9,IF(Raw!$N109&lt;$A$9,IF(Raw!$X109&gt;$C$9,IF(Raw!$X109&lt;$A$9,Raw!L109,-999),-999),-999),-999),-999),-999)</f>
        <v>653</v>
      </c>
      <c r="I109" s="9">
        <f>IF(Raw!$G109&gt;$C$8,IF(Raw!$Q109&gt;$C$8,IF(Raw!$N109&gt;$C$9,IF(Raw!$N109&lt;$A$9,IF(Raw!$X109&gt;$C$9,IF(Raw!$X109&lt;$A$9,Raw!M109,-999),-999),-999),-999),-999),-999)</f>
        <v>0.34109400000000001</v>
      </c>
      <c r="J109" s="9">
        <f>IF(Raw!$G109&gt;$C$8,IF(Raw!$Q109&gt;$C$8,IF(Raw!$N109&gt;$C$9,IF(Raw!$N109&lt;$A$9,IF(Raw!$X109&gt;$C$9,IF(Raw!$X109&lt;$A$9,Raw!N109,-999),-999),-999),-999),-999),-999)</f>
        <v>315</v>
      </c>
      <c r="K109" s="9">
        <f>IF(Raw!$G109&gt;$C$8,IF(Raw!$Q109&gt;$C$8,IF(Raw!$N109&gt;$C$9,IF(Raw!$N109&lt;$A$9,IF(Raw!$X109&gt;$C$9,IF(Raw!$X109&lt;$A$9,Raw!R109,-999),-999),-999),-999),-999),-999)</f>
        <v>0.62518499999999999</v>
      </c>
      <c r="L109" s="9">
        <f>IF(Raw!$G109&gt;$C$8,IF(Raw!$Q109&gt;$C$8,IF(Raw!$N109&gt;$C$9,IF(Raw!$N109&lt;$A$9,IF(Raw!$X109&gt;$C$9,IF(Raw!$X109&lt;$A$9,Raw!S109,-999),-999),-999),-999),-999),-999)</f>
        <v>1.1568419999999999</v>
      </c>
      <c r="M109" s="9">
        <f>Raw!Q109</f>
        <v>0.99322600000000005</v>
      </c>
      <c r="N109" s="9">
        <f>IF(Raw!$G109&gt;$C$8,IF(Raw!$Q109&gt;$C$8,IF(Raw!$N109&gt;$C$9,IF(Raw!$N109&lt;$A$9,IF(Raw!$X109&gt;$C$9,IF(Raw!$X109&lt;$A$9,Raw!V109,-999),-999),-999),-999),-999),-999)</f>
        <v>632.5</v>
      </c>
      <c r="O109" s="9">
        <f>IF(Raw!$G109&gt;$C$8,IF(Raw!$Q109&gt;$C$8,IF(Raw!$N109&gt;$C$9,IF(Raw!$N109&lt;$A$9,IF(Raw!$X109&gt;$C$9,IF(Raw!$X109&lt;$A$9,Raw!W109,-999),-999),-999),-999),-999),-999)</f>
        <v>0.27867500000000001</v>
      </c>
      <c r="P109" s="9">
        <f>IF(Raw!$G109&gt;$C$8,IF(Raw!$Q109&gt;$C$8,IF(Raw!$N109&gt;$C$9,IF(Raw!$N109&lt;$A$9,IF(Raw!$X109&gt;$C$9,IF(Raw!$X109&lt;$A$9,Raw!X109,-999),-999),-999),-999),-999),-999)</f>
        <v>342</v>
      </c>
      <c r="R109" s="9">
        <f t="shared" si="20"/>
        <v>0.52648899999999998</v>
      </c>
      <c r="S109" s="9">
        <f t="shared" si="21"/>
        <v>0.43294300492570326</v>
      </c>
      <c r="T109" s="9">
        <f t="shared" si="22"/>
        <v>0.53165699999999994</v>
      </c>
      <c r="U109" s="9">
        <f t="shared" si="23"/>
        <v>0.45957615646734817</v>
      </c>
      <c r="V109" s="15">
        <f t="shared" si="16"/>
        <v>0.47372679899999992</v>
      </c>
      <c r="X109" s="11">
        <f t="shared" si="24"/>
        <v>3.190599999999999E+18</v>
      </c>
      <c r="Y109" s="11">
        <f t="shared" si="25"/>
        <v>6.5299999999999999E-18</v>
      </c>
      <c r="Z109" s="11">
        <f t="shared" si="26"/>
        <v>3.1499999999999996E-4</v>
      </c>
      <c r="AA109" s="16">
        <f t="shared" si="27"/>
        <v>6.5201137847928489E-3</v>
      </c>
      <c r="AB109" s="9">
        <f t="shared" si="17"/>
        <v>0.62865146413448159</v>
      </c>
      <c r="AC109" s="9">
        <f t="shared" si="18"/>
        <v>0.99347988621520722</v>
      </c>
      <c r="AD109" s="15">
        <f t="shared" si="19"/>
        <v>20.698773919977299</v>
      </c>
      <c r="AE109" s="3">
        <f t="shared" si="28"/>
        <v>786.21199999999976</v>
      </c>
      <c r="AF109" s="2">
        <f t="shared" si="29"/>
        <v>0.25</v>
      </c>
      <c r="AG109" s="9">
        <f t="shared" si="30"/>
        <v>7.3174330474844252E-3</v>
      </c>
      <c r="AH109" s="2">
        <f t="shared" si="31"/>
        <v>0.35408677699052776</v>
      </c>
    </row>
    <row r="110" spans="1:34">
      <c r="A110" s="1">
        <f>Raw!A110</f>
        <v>97</v>
      </c>
      <c r="B110" s="14">
        <f>Raw!B110</f>
        <v>0.54059027777777779</v>
      </c>
      <c r="C110" s="15">
        <f>Raw!C110</f>
        <v>84.7</v>
      </c>
      <c r="D110" s="15">
        <f>IF(C110&gt;0.5,Raw!D110*D$11,-999)</f>
        <v>5.3</v>
      </c>
      <c r="E110" s="9">
        <f>IF(Raw!$G110&gt;$C$8,IF(Raw!$Q110&gt;$C$8,IF(Raw!$N110&gt;$C$9,IF(Raw!$N110&lt;$A$9,IF(Raw!$X110&gt;$C$9,IF(Raw!$X110&lt;$A$9,Raw!H110,-999),-999),-999),-999),-999),-999)</f>
        <v>0.66898299999999999</v>
      </c>
      <c r="F110" s="9">
        <f>IF(Raw!$G110&gt;$C$8,IF(Raw!$Q110&gt;$C$8,IF(Raw!$N110&gt;$C$9,IF(Raw!$N110&lt;$A$9,IF(Raw!$X110&gt;$C$9,IF(Raw!$X110&lt;$A$9,Raw!I110,-999),-999),-999),-999),-999),-999)</f>
        <v>1.219015</v>
      </c>
      <c r="G110" s="9">
        <f>Raw!G110</f>
        <v>0.99203600000000003</v>
      </c>
      <c r="H110" s="9">
        <f>IF(Raw!$G110&gt;$C$8,IF(Raw!$Q110&gt;$C$8,IF(Raw!$N110&gt;$C$9,IF(Raw!$N110&lt;$A$9,IF(Raw!$X110&gt;$C$9,IF(Raw!$X110&lt;$A$9,Raw!L110,-999),-999),-999),-999),-999),-999)</f>
        <v>664.2</v>
      </c>
      <c r="I110" s="9">
        <f>IF(Raw!$G110&gt;$C$8,IF(Raw!$Q110&gt;$C$8,IF(Raw!$N110&gt;$C$9,IF(Raw!$N110&lt;$A$9,IF(Raw!$X110&gt;$C$9,IF(Raw!$X110&lt;$A$9,Raw!M110,-999),-999),-999),-999),-999),-999)</f>
        <v>0.26678299999999999</v>
      </c>
      <c r="J110" s="9">
        <f>IF(Raw!$G110&gt;$C$8,IF(Raw!$Q110&gt;$C$8,IF(Raw!$N110&gt;$C$9,IF(Raw!$N110&lt;$A$9,IF(Raw!$X110&gt;$C$9,IF(Raw!$X110&lt;$A$9,Raw!N110,-999),-999),-999),-999),-999),-999)</f>
        <v>317</v>
      </c>
      <c r="K110" s="9">
        <f>IF(Raw!$G110&gt;$C$8,IF(Raw!$Q110&gt;$C$8,IF(Raw!$N110&gt;$C$9,IF(Raw!$N110&lt;$A$9,IF(Raw!$X110&gt;$C$9,IF(Raw!$X110&lt;$A$9,Raw!R110,-999),-999),-999),-999),-999),-999)</f>
        <v>0.63326899999999997</v>
      </c>
      <c r="L110" s="9">
        <f>IF(Raw!$G110&gt;$C$8,IF(Raw!$Q110&gt;$C$8,IF(Raw!$N110&gt;$C$9,IF(Raw!$N110&lt;$A$9,IF(Raw!$X110&gt;$C$9,IF(Raw!$X110&lt;$A$9,Raw!S110,-999),-999),-999),-999),-999),-999)</f>
        <v>1.195981</v>
      </c>
      <c r="M110" s="9">
        <f>Raw!Q110</f>
        <v>0.99230799999999997</v>
      </c>
      <c r="N110" s="9">
        <f>IF(Raw!$G110&gt;$C$8,IF(Raw!$Q110&gt;$C$8,IF(Raw!$N110&gt;$C$9,IF(Raw!$N110&lt;$A$9,IF(Raw!$X110&gt;$C$9,IF(Raw!$X110&lt;$A$9,Raw!V110,-999),-999),-999),-999),-999),-999)</f>
        <v>621.79999999999995</v>
      </c>
      <c r="O110" s="9">
        <f>IF(Raw!$G110&gt;$C$8,IF(Raw!$Q110&gt;$C$8,IF(Raw!$N110&gt;$C$9,IF(Raw!$N110&lt;$A$9,IF(Raw!$X110&gt;$C$9,IF(Raw!$X110&lt;$A$9,Raw!W110,-999),-999),-999),-999),-999),-999)</f>
        <v>0.26091700000000001</v>
      </c>
      <c r="P110" s="9">
        <f>IF(Raw!$G110&gt;$C$8,IF(Raw!$Q110&gt;$C$8,IF(Raw!$N110&gt;$C$9,IF(Raw!$N110&lt;$A$9,IF(Raw!$X110&gt;$C$9,IF(Raw!$X110&lt;$A$9,Raw!X110,-999),-999),-999),-999),-999),-999)</f>
        <v>363</v>
      </c>
      <c r="R110" s="9">
        <f t="shared" si="20"/>
        <v>0.55003199999999997</v>
      </c>
      <c r="S110" s="9">
        <f t="shared" si="21"/>
        <v>0.45121019839788679</v>
      </c>
      <c r="T110" s="9">
        <f t="shared" si="22"/>
        <v>0.56271199999999999</v>
      </c>
      <c r="U110" s="9">
        <f t="shared" si="23"/>
        <v>0.4705024578149653</v>
      </c>
      <c r="V110" s="15">
        <f t="shared" si="16"/>
        <v>0.48975421949999998</v>
      </c>
      <c r="X110" s="11">
        <f t="shared" si="24"/>
        <v>3.190599999999999E+18</v>
      </c>
      <c r="Y110" s="11">
        <f t="shared" si="25"/>
        <v>6.6419999999999998E-18</v>
      </c>
      <c r="Z110" s="11">
        <f t="shared" si="26"/>
        <v>3.1700000000000001E-4</v>
      </c>
      <c r="AA110" s="16">
        <f t="shared" si="27"/>
        <v>6.673024570480985E-3</v>
      </c>
      <c r="AB110" s="9">
        <f t="shared" si="17"/>
        <v>0.63702399100210449</v>
      </c>
      <c r="AC110" s="9">
        <f t="shared" si="18"/>
        <v>0.99332697542951898</v>
      </c>
      <c r="AD110" s="15">
        <f t="shared" si="19"/>
        <v>21.050550695523611</v>
      </c>
      <c r="AE110" s="3">
        <f t="shared" si="28"/>
        <v>799.69679999999971</v>
      </c>
      <c r="AF110" s="2">
        <f t="shared" si="29"/>
        <v>0.25</v>
      </c>
      <c r="AG110" s="9">
        <f t="shared" si="30"/>
        <v>7.6187198773864512E-3</v>
      </c>
      <c r="AH110" s="2">
        <f t="shared" si="31"/>
        <v>0.36866588989219989</v>
      </c>
    </row>
    <row r="111" spans="1:34">
      <c r="A111" s="1">
        <f>Raw!A111</f>
        <v>98</v>
      </c>
      <c r="B111" s="14">
        <f>Raw!B111</f>
        <v>0.5406481481481481</v>
      </c>
      <c r="C111" s="15">
        <f>Raw!C111</f>
        <v>86.9</v>
      </c>
      <c r="D111" s="15">
        <f>IF(C111&gt;0.5,Raw!D111*D$11,-999)</f>
        <v>4.4000000000000004</v>
      </c>
      <c r="E111" s="9">
        <f>IF(Raw!$G111&gt;$C$8,IF(Raw!$Q111&gt;$C$8,IF(Raw!$N111&gt;$C$9,IF(Raw!$N111&lt;$A$9,IF(Raw!$X111&gt;$C$9,IF(Raw!$X111&lt;$A$9,Raw!H111,-999),-999),-999),-999),-999),-999)</f>
        <v>0.65406399999999998</v>
      </c>
      <c r="F111" s="9">
        <f>IF(Raw!$G111&gt;$C$8,IF(Raw!$Q111&gt;$C$8,IF(Raw!$N111&gt;$C$9,IF(Raw!$N111&lt;$A$9,IF(Raw!$X111&gt;$C$9,IF(Raw!$X111&lt;$A$9,Raw!I111,-999),-999),-999),-999),-999),-999)</f>
        <v>1.1673309999999999</v>
      </c>
      <c r="G111" s="9">
        <f>Raw!G111</f>
        <v>0.98816499999999996</v>
      </c>
      <c r="H111" s="9">
        <f>IF(Raw!$G111&gt;$C$8,IF(Raw!$Q111&gt;$C$8,IF(Raw!$N111&gt;$C$9,IF(Raw!$N111&lt;$A$9,IF(Raw!$X111&gt;$C$9,IF(Raw!$X111&lt;$A$9,Raw!L111,-999),-999),-999),-999),-999),-999)</f>
        <v>709</v>
      </c>
      <c r="I111" s="9">
        <f>IF(Raw!$G111&gt;$C$8,IF(Raw!$Q111&gt;$C$8,IF(Raw!$N111&gt;$C$9,IF(Raw!$N111&lt;$A$9,IF(Raw!$X111&gt;$C$9,IF(Raw!$X111&lt;$A$9,Raw!M111,-999),-999),-999),-999),-999),-999)</f>
        <v>0.30043999999999998</v>
      </c>
      <c r="J111" s="9">
        <f>IF(Raw!$G111&gt;$C$8,IF(Raw!$Q111&gt;$C$8,IF(Raw!$N111&gt;$C$9,IF(Raw!$N111&lt;$A$9,IF(Raw!$X111&gt;$C$9,IF(Raw!$X111&lt;$A$9,Raw!N111,-999),-999),-999),-999),-999),-999)</f>
        <v>476</v>
      </c>
      <c r="K111" s="9">
        <f>IF(Raw!$G111&gt;$C$8,IF(Raw!$Q111&gt;$C$8,IF(Raw!$N111&gt;$C$9,IF(Raw!$N111&lt;$A$9,IF(Raw!$X111&gt;$C$9,IF(Raw!$X111&lt;$A$9,Raw!R111,-999),-999),-999),-999),-999),-999)</f>
        <v>0.61077099999999995</v>
      </c>
      <c r="L111" s="9">
        <f>IF(Raw!$G111&gt;$C$8,IF(Raw!$Q111&gt;$C$8,IF(Raw!$N111&gt;$C$9,IF(Raw!$N111&lt;$A$9,IF(Raw!$X111&gt;$C$9,IF(Raw!$X111&lt;$A$9,Raw!S111,-999),-999),-999),-999),-999),-999)</f>
        <v>1.1228860000000001</v>
      </c>
      <c r="M111" s="9">
        <f>Raw!Q111</f>
        <v>0.99394499999999997</v>
      </c>
      <c r="N111" s="9">
        <f>IF(Raw!$G111&gt;$C$8,IF(Raw!$Q111&gt;$C$8,IF(Raw!$N111&gt;$C$9,IF(Raw!$N111&lt;$A$9,IF(Raw!$X111&gt;$C$9,IF(Raw!$X111&lt;$A$9,Raw!V111,-999),-999),-999),-999),-999),-999)</f>
        <v>644</v>
      </c>
      <c r="O111" s="9">
        <f>IF(Raw!$G111&gt;$C$8,IF(Raw!$Q111&gt;$C$8,IF(Raw!$N111&gt;$C$9,IF(Raw!$N111&lt;$A$9,IF(Raw!$X111&gt;$C$9,IF(Raw!$X111&lt;$A$9,Raw!W111,-999),-999),-999),-999),-999),-999)</f>
        <v>0.30252299999999999</v>
      </c>
      <c r="P111" s="9">
        <f>IF(Raw!$G111&gt;$C$8,IF(Raw!$Q111&gt;$C$8,IF(Raw!$N111&gt;$C$9,IF(Raw!$N111&lt;$A$9,IF(Raw!$X111&gt;$C$9,IF(Raw!$X111&lt;$A$9,Raw!X111,-999),-999),-999),-999),-999),-999)</f>
        <v>376</v>
      </c>
      <c r="R111" s="9">
        <f t="shared" si="20"/>
        <v>0.51326699999999992</v>
      </c>
      <c r="S111" s="9">
        <f t="shared" si="21"/>
        <v>0.43969276923169176</v>
      </c>
      <c r="T111" s="9">
        <f t="shared" si="22"/>
        <v>0.5121150000000001</v>
      </c>
      <c r="U111" s="9">
        <f t="shared" si="23"/>
        <v>0.45607034017700826</v>
      </c>
      <c r="V111" s="15">
        <f t="shared" si="16"/>
        <v>0.45982181699999997</v>
      </c>
      <c r="X111" s="11">
        <f t="shared" si="24"/>
        <v>2.6487999999999995E+18</v>
      </c>
      <c r="Y111" s="11">
        <f t="shared" si="25"/>
        <v>7.09E-18</v>
      </c>
      <c r="Z111" s="11">
        <f t="shared" si="26"/>
        <v>4.7599999999999997E-4</v>
      </c>
      <c r="AA111" s="16">
        <f t="shared" si="27"/>
        <v>8.86007354747766E-3</v>
      </c>
      <c r="AB111" s="9">
        <f t="shared" si="17"/>
        <v>0.61530837656476645</v>
      </c>
      <c r="AC111" s="9">
        <f t="shared" si="18"/>
        <v>0.99113992645252236</v>
      </c>
      <c r="AD111" s="15">
        <f t="shared" si="19"/>
        <v>18.613599889658953</v>
      </c>
      <c r="AE111" s="3">
        <f t="shared" si="28"/>
        <v>853.63599999999974</v>
      </c>
      <c r="AF111" s="2">
        <f t="shared" si="29"/>
        <v>0.25</v>
      </c>
      <c r="AG111" s="9">
        <f t="shared" si="30"/>
        <v>6.5300852566119094E-3</v>
      </c>
      <c r="AH111" s="2">
        <f t="shared" si="31"/>
        <v>0.31598742714591216</v>
      </c>
    </row>
    <row r="112" spans="1:34">
      <c r="A112" s="1">
        <f>Raw!A112</f>
        <v>99</v>
      </c>
      <c r="B112" s="14">
        <f>Raw!B112</f>
        <v>0.54069444444444448</v>
      </c>
      <c r="C112" s="15">
        <f>Raw!C112</f>
        <v>87.1</v>
      </c>
      <c r="D112" s="15">
        <f>IF(C112&gt;0.5,Raw!D112*D$11,-999)</f>
        <v>4.4000000000000004</v>
      </c>
      <c r="E112" s="9">
        <f>IF(Raw!$G112&gt;$C$8,IF(Raw!$Q112&gt;$C$8,IF(Raw!$N112&gt;$C$9,IF(Raw!$N112&lt;$A$9,IF(Raw!$X112&gt;$C$9,IF(Raw!$X112&lt;$A$9,Raw!H112,-999),-999),-999),-999),-999),-999)</f>
        <v>0.62515399999999999</v>
      </c>
      <c r="F112" s="9">
        <f>IF(Raw!$G112&gt;$C$8,IF(Raw!$Q112&gt;$C$8,IF(Raw!$N112&gt;$C$9,IF(Raw!$N112&lt;$A$9,IF(Raw!$X112&gt;$C$9,IF(Raw!$X112&lt;$A$9,Raw!I112,-999),-999),-999),-999),-999),-999)</f>
        <v>1.1338919999999999</v>
      </c>
      <c r="G112" s="9">
        <f>Raw!G112</f>
        <v>0.99138400000000004</v>
      </c>
      <c r="H112" s="9">
        <f>IF(Raw!$G112&gt;$C$8,IF(Raw!$Q112&gt;$C$8,IF(Raw!$N112&gt;$C$9,IF(Raw!$N112&lt;$A$9,IF(Raw!$X112&gt;$C$9,IF(Raw!$X112&lt;$A$9,Raw!L112,-999),-999),-999),-999),-999),-999)</f>
        <v>657.4</v>
      </c>
      <c r="I112" s="9">
        <f>IF(Raw!$G112&gt;$C$8,IF(Raw!$Q112&gt;$C$8,IF(Raw!$N112&gt;$C$9,IF(Raw!$N112&lt;$A$9,IF(Raw!$X112&gt;$C$9,IF(Raw!$X112&lt;$A$9,Raw!M112,-999),-999),-999),-999),-999),-999)</f>
        <v>0.267206</v>
      </c>
      <c r="J112" s="9">
        <f>IF(Raw!$G112&gt;$C$8,IF(Raw!$Q112&gt;$C$8,IF(Raw!$N112&gt;$C$9,IF(Raw!$N112&lt;$A$9,IF(Raw!$X112&gt;$C$9,IF(Raw!$X112&lt;$A$9,Raw!N112,-999),-999),-999),-999),-999),-999)</f>
        <v>367</v>
      </c>
      <c r="K112" s="9">
        <f>IF(Raw!$G112&gt;$C$8,IF(Raw!$Q112&gt;$C$8,IF(Raw!$N112&gt;$C$9,IF(Raw!$N112&lt;$A$9,IF(Raw!$X112&gt;$C$9,IF(Raw!$X112&lt;$A$9,Raw!R112,-999),-999),-999),-999),-999),-999)</f>
        <v>0.62095800000000001</v>
      </c>
      <c r="L112" s="9">
        <f>IF(Raw!$G112&gt;$C$8,IF(Raw!$Q112&gt;$C$8,IF(Raw!$N112&gt;$C$9,IF(Raw!$N112&lt;$A$9,IF(Raw!$X112&gt;$C$9,IF(Raw!$X112&lt;$A$9,Raw!S112,-999),-999),-999),-999),-999),-999)</f>
        <v>1.1533659999999999</v>
      </c>
      <c r="M112" s="9">
        <f>Raw!Q112</f>
        <v>0.99231999999999998</v>
      </c>
      <c r="N112" s="9">
        <f>IF(Raw!$G112&gt;$C$8,IF(Raw!$Q112&gt;$C$8,IF(Raw!$N112&gt;$C$9,IF(Raw!$N112&lt;$A$9,IF(Raw!$X112&gt;$C$9,IF(Raw!$X112&lt;$A$9,Raw!V112,-999),-999),-999),-999),-999),-999)</f>
        <v>628.4</v>
      </c>
      <c r="O112" s="9">
        <f>IF(Raw!$G112&gt;$C$8,IF(Raw!$Q112&gt;$C$8,IF(Raw!$N112&gt;$C$9,IF(Raw!$N112&lt;$A$9,IF(Raw!$X112&gt;$C$9,IF(Raw!$X112&lt;$A$9,Raw!W112,-999),-999),-999),-999),-999),-999)</f>
        <v>0.30503000000000002</v>
      </c>
      <c r="P112" s="9">
        <f>IF(Raw!$G112&gt;$C$8,IF(Raw!$Q112&gt;$C$8,IF(Raw!$N112&gt;$C$9,IF(Raw!$N112&lt;$A$9,IF(Raw!$X112&gt;$C$9,IF(Raw!$X112&lt;$A$9,Raw!X112,-999),-999),-999),-999),-999),-999)</f>
        <v>378</v>
      </c>
      <c r="R112" s="9">
        <f t="shared" si="20"/>
        <v>0.50873799999999991</v>
      </c>
      <c r="S112" s="9">
        <f t="shared" si="21"/>
        <v>0.44866530498495444</v>
      </c>
      <c r="T112" s="9">
        <f t="shared" si="22"/>
        <v>0.53240799999999988</v>
      </c>
      <c r="U112" s="9">
        <f t="shared" si="23"/>
        <v>0.46161235895630698</v>
      </c>
      <c r="V112" s="15">
        <f t="shared" si="16"/>
        <v>0.47230337699999991</v>
      </c>
      <c r="X112" s="11">
        <f t="shared" si="24"/>
        <v>2.6487999999999995E+18</v>
      </c>
      <c r="Y112" s="11">
        <f t="shared" si="25"/>
        <v>6.5739999999999991E-18</v>
      </c>
      <c r="Z112" s="11">
        <f t="shared" si="26"/>
        <v>3.6699999999999998E-4</v>
      </c>
      <c r="AA112" s="16">
        <f t="shared" si="27"/>
        <v>6.3500674612378986E-3</v>
      </c>
      <c r="AB112" s="9">
        <f t="shared" si="17"/>
        <v>0.62433882671690277</v>
      </c>
      <c r="AC112" s="9">
        <f t="shared" si="18"/>
        <v>0.9936499325387621</v>
      </c>
      <c r="AD112" s="15">
        <f t="shared" si="19"/>
        <v>17.302636134163212</v>
      </c>
      <c r="AE112" s="3">
        <f t="shared" si="28"/>
        <v>791.50959999999964</v>
      </c>
      <c r="AF112" s="2">
        <f t="shared" si="29"/>
        <v>0.25</v>
      </c>
      <c r="AG112" s="9">
        <f t="shared" si="30"/>
        <v>6.1439312938874734E-3</v>
      </c>
      <c r="AH112" s="2">
        <f t="shared" si="31"/>
        <v>0.29730163785396618</v>
      </c>
    </row>
    <row r="113" spans="1:34">
      <c r="A113" s="1">
        <f>Raw!A113</f>
        <v>100</v>
      </c>
      <c r="B113" s="14">
        <f>Raw!B113</f>
        <v>0.54075231481481478</v>
      </c>
      <c r="C113" s="15">
        <f>Raw!C113</f>
        <v>88.9</v>
      </c>
      <c r="D113" s="15">
        <f>IF(C113&gt;0.5,Raw!D113*D$11,-999)</f>
        <v>4.4000000000000004</v>
      </c>
      <c r="E113" s="9">
        <f>IF(Raw!$G113&gt;$C$8,IF(Raw!$Q113&gt;$C$8,IF(Raw!$N113&gt;$C$9,IF(Raw!$N113&lt;$A$9,IF(Raw!$X113&gt;$C$9,IF(Raw!$X113&lt;$A$9,Raw!H113,-999),-999),-999),-999),-999),-999)</f>
        <v>0.57489199999999996</v>
      </c>
      <c r="F113" s="9">
        <f>IF(Raw!$G113&gt;$C$8,IF(Raw!$Q113&gt;$C$8,IF(Raw!$N113&gt;$C$9,IF(Raw!$N113&lt;$A$9,IF(Raw!$X113&gt;$C$9,IF(Raw!$X113&lt;$A$9,Raw!I113,-999),-999),-999),-999),-999),-999)</f>
        <v>1.03685</v>
      </c>
      <c r="G113" s="9">
        <f>Raw!G113</f>
        <v>0.98910200000000004</v>
      </c>
      <c r="H113" s="9">
        <f>IF(Raw!$G113&gt;$C$8,IF(Raw!$Q113&gt;$C$8,IF(Raw!$N113&gt;$C$9,IF(Raw!$N113&lt;$A$9,IF(Raw!$X113&gt;$C$9,IF(Raw!$X113&lt;$A$9,Raw!L113,-999),-999),-999),-999),-999),-999)</f>
        <v>662</v>
      </c>
      <c r="I113" s="9">
        <f>IF(Raw!$G113&gt;$C$8,IF(Raw!$Q113&gt;$C$8,IF(Raw!$N113&gt;$C$9,IF(Raw!$N113&lt;$A$9,IF(Raw!$X113&gt;$C$9,IF(Raw!$X113&lt;$A$9,Raw!M113,-999),-999),-999),-999),-999),-999)</f>
        <v>0.32089899999999999</v>
      </c>
      <c r="J113" s="9">
        <f>IF(Raw!$G113&gt;$C$8,IF(Raw!$Q113&gt;$C$8,IF(Raw!$N113&gt;$C$9,IF(Raw!$N113&lt;$A$9,IF(Raw!$X113&gt;$C$9,IF(Raw!$X113&lt;$A$9,Raw!N113,-999),-999),-999),-999),-999),-999)</f>
        <v>335</v>
      </c>
      <c r="K113" s="9">
        <f>IF(Raw!$G113&gt;$C$8,IF(Raw!$Q113&gt;$C$8,IF(Raw!$N113&gt;$C$9,IF(Raw!$N113&lt;$A$9,IF(Raw!$X113&gt;$C$9,IF(Raw!$X113&lt;$A$9,Raw!R113,-999),-999),-999),-999),-999),-999)</f>
        <v>0.58321500000000004</v>
      </c>
      <c r="L113" s="9">
        <f>IF(Raw!$G113&gt;$C$8,IF(Raw!$Q113&gt;$C$8,IF(Raw!$N113&gt;$C$9,IF(Raw!$N113&lt;$A$9,IF(Raw!$X113&gt;$C$9,IF(Raw!$X113&lt;$A$9,Raw!S113,-999),-999),-999),-999),-999),-999)</f>
        <v>1.107793</v>
      </c>
      <c r="M113" s="9">
        <f>Raw!Q113</f>
        <v>0.99567499999999998</v>
      </c>
      <c r="N113" s="9">
        <f>IF(Raw!$G113&gt;$C$8,IF(Raw!$Q113&gt;$C$8,IF(Raw!$N113&gt;$C$9,IF(Raw!$N113&lt;$A$9,IF(Raw!$X113&gt;$C$9,IF(Raw!$X113&lt;$A$9,Raw!V113,-999),-999),-999),-999),-999),-999)</f>
        <v>620.1</v>
      </c>
      <c r="O113" s="9">
        <f>IF(Raw!$G113&gt;$C$8,IF(Raw!$Q113&gt;$C$8,IF(Raw!$N113&gt;$C$9,IF(Raw!$N113&lt;$A$9,IF(Raw!$X113&gt;$C$9,IF(Raw!$X113&lt;$A$9,Raw!W113,-999),-999),-999),-999),-999),-999)</f>
        <v>0.234767</v>
      </c>
      <c r="P113" s="9">
        <f>IF(Raw!$G113&gt;$C$8,IF(Raw!$Q113&gt;$C$8,IF(Raw!$N113&gt;$C$9,IF(Raw!$N113&lt;$A$9,IF(Raw!$X113&gt;$C$9,IF(Raw!$X113&lt;$A$9,Raw!X113,-999),-999),-999),-999),-999),-999)</f>
        <v>338</v>
      </c>
      <c r="R113" s="9">
        <f t="shared" si="20"/>
        <v>0.46195800000000009</v>
      </c>
      <c r="S113" s="9">
        <f t="shared" si="21"/>
        <v>0.44553985629551052</v>
      </c>
      <c r="T113" s="9">
        <f t="shared" si="22"/>
        <v>0.52457799999999999</v>
      </c>
      <c r="U113" s="9">
        <f t="shared" si="23"/>
        <v>0.47353431552645664</v>
      </c>
      <c r="V113" s="15">
        <f t="shared" si="16"/>
        <v>0.45364123349999996</v>
      </c>
      <c r="X113" s="11">
        <f t="shared" si="24"/>
        <v>2.6487999999999995E+18</v>
      </c>
      <c r="Y113" s="11">
        <f t="shared" si="25"/>
        <v>6.6199999999999994E-18</v>
      </c>
      <c r="Z113" s="11">
        <f t="shared" si="26"/>
        <v>3.3500000000000001E-4</v>
      </c>
      <c r="AA113" s="16">
        <f t="shared" si="27"/>
        <v>5.8399385374873786E-3</v>
      </c>
      <c r="AB113" s="9">
        <f t="shared" si="17"/>
        <v>0.58627850327811815</v>
      </c>
      <c r="AC113" s="9">
        <f t="shared" si="18"/>
        <v>0.99416006146251257</v>
      </c>
      <c r="AD113" s="15">
        <f t="shared" si="19"/>
        <v>17.432652350708594</v>
      </c>
      <c r="AE113" s="3">
        <f t="shared" si="28"/>
        <v>797.04799999999966</v>
      </c>
      <c r="AF113" s="2">
        <f t="shared" si="29"/>
        <v>0.25</v>
      </c>
      <c r="AG113" s="9">
        <f t="shared" si="30"/>
        <v>6.3499685374642078E-3</v>
      </c>
      <c r="AH113" s="2">
        <f t="shared" si="31"/>
        <v>0.30727167284365137</v>
      </c>
    </row>
    <row r="114" spans="1:34">
      <c r="A114" s="1">
        <f>Raw!A114</f>
        <v>101</v>
      </c>
      <c r="B114" s="14">
        <f>Raw!B114</f>
        <v>0.5408101851851852</v>
      </c>
      <c r="C114" s="15">
        <f>Raw!C114</f>
        <v>89.2</v>
      </c>
      <c r="D114" s="15">
        <f>IF(C114&gt;0.5,Raw!D114*D$11,-999)</f>
        <v>4.4000000000000004</v>
      </c>
      <c r="E114" s="9">
        <f>IF(Raw!$G114&gt;$C$8,IF(Raw!$Q114&gt;$C$8,IF(Raw!$N114&gt;$C$9,IF(Raw!$N114&lt;$A$9,IF(Raw!$X114&gt;$C$9,IF(Raw!$X114&lt;$A$9,Raw!H114,-999),-999),-999),-999),-999),-999)</f>
        <v>0.545157</v>
      </c>
      <c r="F114" s="9">
        <f>IF(Raw!$G114&gt;$C$8,IF(Raw!$Q114&gt;$C$8,IF(Raw!$N114&gt;$C$9,IF(Raw!$N114&lt;$A$9,IF(Raw!$X114&gt;$C$9,IF(Raw!$X114&lt;$A$9,Raw!I114,-999),-999),-999),-999),-999),-999)</f>
        <v>0.992641</v>
      </c>
      <c r="G114" s="9">
        <f>Raw!G114</f>
        <v>0.98968199999999995</v>
      </c>
      <c r="H114" s="9">
        <f>IF(Raw!$G114&gt;$C$8,IF(Raw!$Q114&gt;$C$8,IF(Raw!$N114&gt;$C$9,IF(Raw!$N114&lt;$A$9,IF(Raw!$X114&gt;$C$9,IF(Raw!$X114&lt;$A$9,Raw!L114,-999),-999),-999),-999),-999),-999)</f>
        <v>664.7</v>
      </c>
      <c r="I114" s="9">
        <f>IF(Raw!$G114&gt;$C$8,IF(Raw!$Q114&gt;$C$8,IF(Raw!$N114&gt;$C$9,IF(Raw!$N114&lt;$A$9,IF(Raw!$X114&gt;$C$9,IF(Raw!$X114&lt;$A$9,Raw!M114,-999),-999),-999),-999),-999),-999)</f>
        <v>0.29649199999999998</v>
      </c>
      <c r="J114" s="9">
        <f>IF(Raw!$G114&gt;$C$8,IF(Raw!$Q114&gt;$C$8,IF(Raw!$N114&gt;$C$9,IF(Raw!$N114&lt;$A$9,IF(Raw!$X114&gt;$C$9,IF(Raw!$X114&lt;$A$9,Raw!N114,-999),-999),-999),-999),-999),-999)</f>
        <v>318</v>
      </c>
      <c r="K114" s="9">
        <f>IF(Raw!$G114&gt;$C$8,IF(Raw!$Q114&gt;$C$8,IF(Raw!$N114&gt;$C$9,IF(Raw!$N114&lt;$A$9,IF(Raw!$X114&gt;$C$9,IF(Raw!$X114&lt;$A$9,Raw!R114,-999),-999),-999),-999),-999),-999)</f>
        <v>0.52384200000000003</v>
      </c>
      <c r="L114" s="9">
        <f>IF(Raw!$G114&gt;$C$8,IF(Raw!$Q114&gt;$C$8,IF(Raw!$N114&gt;$C$9,IF(Raw!$N114&lt;$A$9,IF(Raw!$X114&gt;$C$9,IF(Raw!$X114&lt;$A$9,Raw!S114,-999),-999),-999),-999),-999),-999)</f>
        <v>0.97656200000000004</v>
      </c>
      <c r="M114" s="9">
        <f>Raw!Q114</f>
        <v>0.987155</v>
      </c>
      <c r="N114" s="9">
        <f>IF(Raw!$G114&gt;$C$8,IF(Raw!$Q114&gt;$C$8,IF(Raw!$N114&gt;$C$9,IF(Raw!$N114&lt;$A$9,IF(Raw!$X114&gt;$C$9,IF(Raw!$X114&lt;$A$9,Raw!V114,-999),-999),-999),-999),-999),-999)</f>
        <v>655.6</v>
      </c>
      <c r="O114" s="9">
        <f>IF(Raw!$G114&gt;$C$8,IF(Raw!$Q114&gt;$C$8,IF(Raw!$N114&gt;$C$9,IF(Raw!$N114&lt;$A$9,IF(Raw!$X114&gt;$C$9,IF(Raw!$X114&lt;$A$9,Raw!W114,-999),-999),-999),-999),-999),-999)</f>
        <v>0.28548099999999998</v>
      </c>
      <c r="P114" s="9">
        <f>IF(Raw!$G114&gt;$C$8,IF(Raw!$Q114&gt;$C$8,IF(Raw!$N114&gt;$C$9,IF(Raw!$N114&lt;$A$9,IF(Raw!$X114&gt;$C$9,IF(Raw!$X114&lt;$A$9,Raw!X114,-999),-999),-999),-999),-999),-999)</f>
        <v>435</v>
      </c>
      <c r="R114" s="9">
        <f t="shared" si="20"/>
        <v>0.44748399999999999</v>
      </c>
      <c r="S114" s="9">
        <f t="shared" si="21"/>
        <v>0.45080144785476317</v>
      </c>
      <c r="T114" s="9">
        <f t="shared" si="22"/>
        <v>0.45272000000000001</v>
      </c>
      <c r="U114" s="9">
        <f t="shared" si="23"/>
        <v>0.4635855173557849</v>
      </c>
      <c r="V114" s="15">
        <f t="shared" si="16"/>
        <v>0.39990213899999999</v>
      </c>
      <c r="X114" s="11">
        <f t="shared" si="24"/>
        <v>2.6487999999999995E+18</v>
      </c>
      <c r="Y114" s="11">
        <f t="shared" si="25"/>
        <v>6.6470000000000001E-18</v>
      </c>
      <c r="Z114" s="11">
        <f t="shared" si="26"/>
        <v>3.1799999999999998E-4</v>
      </c>
      <c r="AA114" s="16">
        <f t="shared" si="27"/>
        <v>5.5677173654658536E-3</v>
      </c>
      <c r="AB114" s="9">
        <f t="shared" si="17"/>
        <v>0.52636261700569376</v>
      </c>
      <c r="AC114" s="9">
        <f t="shared" si="18"/>
        <v>0.99443228263453409</v>
      </c>
      <c r="AD114" s="15">
        <f t="shared" si="19"/>
        <v>17.508545174420924</v>
      </c>
      <c r="AE114" s="3">
        <f t="shared" si="28"/>
        <v>800.2987999999998</v>
      </c>
      <c r="AF114" s="2">
        <f t="shared" si="29"/>
        <v>0.25</v>
      </c>
      <c r="AG114" s="9">
        <f t="shared" si="30"/>
        <v>6.2436215175623493E-3</v>
      </c>
      <c r="AH114" s="2">
        <f t="shared" si="31"/>
        <v>0.30212559589627952</v>
      </c>
    </row>
    <row r="115" spans="1:34">
      <c r="A115" s="1">
        <f>Raw!A115</f>
        <v>102</v>
      </c>
      <c r="B115" s="14">
        <f>Raw!B115</f>
        <v>0.5408680555555555</v>
      </c>
      <c r="C115" s="15">
        <f>Raw!C115</f>
        <v>90.9</v>
      </c>
      <c r="D115" s="15">
        <f>IF(C115&gt;0.5,Raw!D115*D$11,-999)</f>
        <v>3.5</v>
      </c>
      <c r="E115" s="9">
        <f>IF(Raw!$G115&gt;$C$8,IF(Raw!$Q115&gt;$C$8,IF(Raw!$N115&gt;$C$9,IF(Raw!$N115&lt;$A$9,IF(Raw!$X115&gt;$C$9,IF(Raw!$X115&lt;$A$9,Raw!H115,-999),-999),-999),-999),-999),-999)</f>
        <v>0.51702999999999999</v>
      </c>
      <c r="F115" s="9">
        <f>IF(Raw!$G115&gt;$C$8,IF(Raw!$Q115&gt;$C$8,IF(Raw!$N115&gt;$C$9,IF(Raw!$N115&lt;$A$9,IF(Raw!$X115&gt;$C$9,IF(Raw!$X115&lt;$A$9,Raw!I115,-999),-999),-999),-999),-999),-999)</f>
        <v>0.928508</v>
      </c>
      <c r="G115" s="9">
        <f>Raw!G115</f>
        <v>0.98687999999999998</v>
      </c>
      <c r="H115" s="9">
        <f>IF(Raw!$G115&gt;$C$8,IF(Raw!$Q115&gt;$C$8,IF(Raw!$N115&gt;$C$9,IF(Raw!$N115&lt;$A$9,IF(Raw!$X115&gt;$C$9,IF(Raw!$X115&lt;$A$9,Raw!L115,-999),-999),-999),-999),-999),-999)</f>
        <v>671.7</v>
      </c>
      <c r="I115" s="9">
        <f>IF(Raw!$G115&gt;$C$8,IF(Raw!$Q115&gt;$C$8,IF(Raw!$N115&gt;$C$9,IF(Raw!$N115&lt;$A$9,IF(Raw!$X115&gt;$C$9,IF(Raw!$X115&lt;$A$9,Raw!M115,-999),-999),-999),-999),-999),-999)</f>
        <v>0.32630500000000001</v>
      </c>
      <c r="J115" s="9">
        <f>IF(Raw!$G115&gt;$C$8,IF(Raw!$Q115&gt;$C$8,IF(Raw!$N115&gt;$C$9,IF(Raw!$N115&lt;$A$9,IF(Raw!$X115&gt;$C$9,IF(Raw!$X115&lt;$A$9,Raw!N115,-999),-999),-999),-999),-999),-999)</f>
        <v>289</v>
      </c>
      <c r="K115" s="9">
        <f>IF(Raw!$G115&gt;$C$8,IF(Raw!$Q115&gt;$C$8,IF(Raw!$N115&gt;$C$9,IF(Raw!$N115&lt;$A$9,IF(Raw!$X115&gt;$C$9,IF(Raw!$X115&lt;$A$9,Raw!R115,-999),-999),-999),-999),-999),-999)</f>
        <v>0.54788800000000004</v>
      </c>
      <c r="L115" s="9">
        <f>IF(Raw!$G115&gt;$C$8,IF(Raw!$Q115&gt;$C$8,IF(Raw!$N115&gt;$C$9,IF(Raw!$N115&lt;$A$9,IF(Raw!$X115&gt;$C$9,IF(Raw!$X115&lt;$A$9,Raw!S115,-999),-999),-999),-999),-999),-999)</f>
        <v>1.062988</v>
      </c>
      <c r="M115" s="9">
        <f>Raw!Q115</f>
        <v>0.99251</v>
      </c>
      <c r="N115" s="9">
        <f>IF(Raw!$G115&gt;$C$8,IF(Raw!$Q115&gt;$C$8,IF(Raw!$N115&gt;$C$9,IF(Raw!$N115&lt;$A$9,IF(Raw!$X115&gt;$C$9,IF(Raw!$X115&lt;$A$9,Raw!V115,-999),-999),-999),-999),-999),-999)</f>
        <v>620.6</v>
      </c>
      <c r="O115" s="9">
        <f>IF(Raw!$G115&gt;$C$8,IF(Raw!$Q115&gt;$C$8,IF(Raw!$N115&gt;$C$9,IF(Raw!$N115&lt;$A$9,IF(Raw!$X115&gt;$C$9,IF(Raw!$X115&lt;$A$9,Raw!W115,-999),-999),-999),-999),-999),-999)</f>
        <v>0.25918400000000003</v>
      </c>
      <c r="P115" s="9">
        <f>IF(Raw!$G115&gt;$C$8,IF(Raw!$Q115&gt;$C$8,IF(Raw!$N115&gt;$C$9,IF(Raw!$N115&lt;$A$9,IF(Raw!$X115&gt;$C$9,IF(Raw!$X115&lt;$A$9,Raw!X115,-999),-999),-999),-999),-999),-999)</f>
        <v>306</v>
      </c>
      <c r="R115" s="9">
        <f t="shared" si="20"/>
        <v>0.41147800000000001</v>
      </c>
      <c r="S115" s="9">
        <f t="shared" si="21"/>
        <v>0.44316042511211534</v>
      </c>
      <c r="T115" s="9">
        <f t="shared" si="22"/>
        <v>0.5151</v>
      </c>
      <c r="U115" s="9">
        <f t="shared" si="23"/>
        <v>0.48457743643390139</v>
      </c>
      <c r="V115" s="15">
        <f t="shared" si="16"/>
        <v>0.43529358600000001</v>
      </c>
      <c r="X115" s="11">
        <f t="shared" si="24"/>
        <v>2.1069999999999997E+18</v>
      </c>
      <c r="Y115" s="11">
        <f t="shared" si="25"/>
        <v>6.7169999999999998E-18</v>
      </c>
      <c r="Z115" s="11">
        <f t="shared" si="26"/>
        <v>2.8899999999999998E-4</v>
      </c>
      <c r="AA115" s="16">
        <f t="shared" si="27"/>
        <v>4.073474726228518E-3</v>
      </c>
      <c r="AB115" s="9">
        <f t="shared" si="17"/>
        <v>0.54998624683148034</v>
      </c>
      <c r="AC115" s="9">
        <f t="shared" si="18"/>
        <v>0.99592652527377146</v>
      </c>
      <c r="AD115" s="15">
        <f t="shared" si="19"/>
        <v>14.095068256846083</v>
      </c>
      <c r="AE115" s="3">
        <f t="shared" si="28"/>
        <v>808.7267999999998</v>
      </c>
      <c r="AF115" s="2">
        <f t="shared" si="29"/>
        <v>0.25</v>
      </c>
      <c r="AG115" s="9">
        <f t="shared" si="30"/>
        <v>5.2539631094333334E-3</v>
      </c>
      <c r="AH115" s="2">
        <f t="shared" si="31"/>
        <v>0.25423654057018419</v>
      </c>
    </row>
    <row r="116" spans="1:34">
      <c r="A116" s="1">
        <f>Raw!A116</f>
        <v>103</v>
      </c>
      <c r="B116" s="14">
        <f>Raw!B116</f>
        <v>0.54091435185185188</v>
      </c>
      <c r="C116" s="15">
        <f>Raw!C116</f>
        <v>91.2</v>
      </c>
      <c r="D116" s="15">
        <f>IF(C116&gt;0.5,Raw!D116*D$11,-999)</f>
        <v>3.5</v>
      </c>
      <c r="E116" s="9">
        <f>IF(Raw!$G116&gt;$C$8,IF(Raw!$Q116&gt;$C$8,IF(Raw!$N116&gt;$C$9,IF(Raw!$N116&lt;$A$9,IF(Raw!$X116&gt;$C$9,IF(Raw!$X116&lt;$A$9,Raw!H116,-999),-999),-999),-999),-999),-999)</f>
        <v>0.46636499999999997</v>
      </c>
      <c r="F116" s="9">
        <f>IF(Raw!$G116&gt;$C$8,IF(Raw!$Q116&gt;$C$8,IF(Raw!$N116&gt;$C$9,IF(Raw!$N116&lt;$A$9,IF(Raw!$X116&gt;$C$9,IF(Raw!$X116&lt;$A$9,Raw!I116,-999),-999),-999),-999),-999),-999)</f>
        <v>0.82887</v>
      </c>
      <c r="G116" s="9">
        <f>Raw!G116</f>
        <v>0.98963400000000001</v>
      </c>
      <c r="H116" s="9">
        <f>IF(Raw!$G116&gt;$C$8,IF(Raw!$Q116&gt;$C$8,IF(Raw!$N116&gt;$C$9,IF(Raw!$N116&lt;$A$9,IF(Raw!$X116&gt;$C$9,IF(Raw!$X116&lt;$A$9,Raw!L116,-999),-999),-999),-999),-999),-999)</f>
        <v>649.70000000000005</v>
      </c>
      <c r="I116" s="9">
        <f>IF(Raw!$G116&gt;$C$8,IF(Raw!$Q116&gt;$C$8,IF(Raw!$N116&gt;$C$9,IF(Raw!$N116&lt;$A$9,IF(Raw!$X116&gt;$C$9,IF(Raw!$X116&lt;$A$9,Raw!M116,-999),-999),-999),-999),-999),-999)</f>
        <v>0.28328199999999998</v>
      </c>
      <c r="J116" s="9">
        <f>IF(Raw!$G116&gt;$C$8,IF(Raw!$Q116&gt;$C$8,IF(Raw!$N116&gt;$C$9,IF(Raw!$N116&lt;$A$9,IF(Raw!$X116&gt;$C$9,IF(Raw!$X116&lt;$A$9,Raw!N116,-999),-999),-999),-999),-999),-999)</f>
        <v>380</v>
      </c>
      <c r="K116" s="9">
        <f>IF(Raw!$G116&gt;$C$8,IF(Raw!$Q116&gt;$C$8,IF(Raw!$N116&gt;$C$9,IF(Raw!$N116&lt;$A$9,IF(Raw!$X116&gt;$C$9,IF(Raw!$X116&lt;$A$9,Raw!R116,-999),-999),-999),-999),-999),-999)</f>
        <v>0.42998799999999998</v>
      </c>
      <c r="L116" s="9">
        <f>IF(Raw!$G116&gt;$C$8,IF(Raw!$Q116&gt;$C$8,IF(Raw!$N116&gt;$C$9,IF(Raw!$N116&lt;$A$9,IF(Raw!$X116&gt;$C$9,IF(Raw!$X116&lt;$A$9,Raw!S116,-999),-999),-999),-999),-999),-999)</f>
        <v>0.81581099999999995</v>
      </c>
      <c r="M116" s="9">
        <f>Raw!Q116</f>
        <v>0.99336999999999998</v>
      </c>
      <c r="N116" s="9">
        <f>IF(Raw!$G116&gt;$C$8,IF(Raw!$Q116&gt;$C$8,IF(Raw!$N116&gt;$C$9,IF(Raw!$N116&lt;$A$9,IF(Raw!$X116&gt;$C$9,IF(Raw!$X116&lt;$A$9,Raw!V116,-999),-999),-999),-999),-999),-999)</f>
        <v>665.9</v>
      </c>
      <c r="O116" s="9">
        <f>IF(Raw!$G116&gt;$C$8,IF(Raw!$Q116&gt;$C$8,IF(Raw!$N116&gt;$C$9,IF(Raw!$N116&lt;$A$9,IF(Raw!$X116&gt;$C$9,IF(Raw!$X116&lt;$A$9,Raw!W116,-999),-999),-999),-999),-999),-999)</f>
        <v>0.233593</v>
      </c>
      <c r="P116" s="9">
        <f>IF(Raw!$G116&gt;$C$8,IF(Raw!$Q116&gt;$C$8,IF(Raw!$N116&gt;$C$9,IF(Raw!$N116&lt;$A$9,IF(Raw!$X116&gt;$C$9,IF(Raw!$X116&lt;$A$9,Raw!X116,-999),-999),-999),-999),-999),-999)</f>
        <v>281</v>
      </c>
      <c r="R116" s="9">
        <f t="shared" si="20"/>
        <v>0.36250500000000002</v>
      </c>
      <c r="S116" s="9">
        <f t="shared" si="21"/>
        <v>0.43734843823518771</v>
      </c>
      <c r="T116" s="9">
        <f t="shared" si="22"/>
        <v>0.38582299999999997</v>
      </c>
      <c r="U116" s="9">
        <f t="shared" si="23"/>
        <v>0.47293184328232885</v>
      </c>
      <c r="V116" s="15">
        <f t="shared" si="16"/>
        <v>0.33407460449999998</v>
      </c>
      <c r="X116" s="11">
        <f t="shared" si="24"/>
        <v>2.1069999999999997E+18</v>
      </c>
      <c r="Y116" s="11">
        <f t="shared" si="25"/>
        <v>6.4970000000000002E-18</v>
      </c>
      <c r="Z116" s="11">
        <f t="shared" si="26"/>
        <v>3.7999999999999997E-4</v>
      </c>
      <c r="AA116" s="16">
        <f t="shared" si="27"/>
        <v>5.1749684138043522E-3</v>
      </c>
      <c r="AB116" s="9">
        <f t="shared" si="17"/>
        <v>0.4319846218383192</v>
      </c>
      <c r="AC116" s="9">
        <f t="shared" si="18"/>
        <v>0.99482503158619573</v>
      </c>
      <c r="AD116" s="15">
        <f t="shared" si="19"/>
        <v>13.618337931064087</v>
      </c>
      <c r="AE116" s="3">
        <f t="shared" si="28"/>
        <v>782.23879999999986</v>
      </c>
      <c r="AF116" s="2">
        <f t="shared" si="29"/>
        <v>0.25</v>
      </c>
      <c r="AG116" s="9">
        <f t="shared" si="30"/>
        <v>4.9542658924459958E-3</v>
      </c>
      <c r="AH116" s="2">
        <f t="shared" si="31"/>
        <v>0.23973434821017917</v>
      </c>
    </row>
    <row r="117" spans="1:34">
      <c r="A117" s="1">
        <f>Raw!A117</f>
        <v>104</v>
      </c>
      <c r="B117" s="14">
        <f>Raw!B117</f>
        <v>0.54097222222222219</v>
      </c>
      <c r="C117" s="15">
        <f>Raw!C117</f>
        <v>93.1</v>
      </c>
      <c r="D117" s="15">
        <f>IF(C117&gt;0.5,Raw!D117*D$11,-999)</f>
        <v>3.5</v>
      </c>
      <c r="E117" s="9">
        <f>IF(Raw!$G117&gt;$C$8,IF(Raw!$Q117&gt;$C$8,IF(Raw!$N117&gt;$C$9,IF(Raw!$N117&lt;$A$9,IF(Raw!$X117&gt;$C$9,IF(Raw!$X117&lt;$A$9,Raw!H117,-999),-999),-999),-999),-999),-999)</f>
        <v>0.44875700000000002</v>
      </c>
      <c r="F117" s="9">
        <f>IF(Raw!$G117&gt;$C$8,IF(Raw!$Q117&gt;$C$8,IF(Raw!$N117&gt;$C$9,IF(Raw!$N117&lt;$A$9,IF(Raw!$X117&gt;$C$9,IF(Raw!$X117&lt;$A$9,Raw!I117,-999),-999),-999),-999),-999),-999)</f>
        <v>0.78829499999999997</v>
      </c>
      <c r="G117" s="9">
        <f>Raw!G117</f>
        <v>0.97942399999999996</v>
      </c>
      <c r="H117" s="9">
        <f>IF(Raw!$G117&gt;$C$8,IF(Raw!$Q117&gt;$C$8,IF(Raw!$N117&gt;$C$9,IF(Raw!$N117&lt;$A$9,IF(Raw!$X117&gt;$C$9,IF(Raw!$X117&lt;$A$9,Raw!L117,-999),-999),-999),-999),-999),-999)</f>
        <v>697.8</v>
      </c>
      <c r="I117" s="9">
        <f>IF(Raw!$G117&gt;$C$8,IF(Raw!$Q117&gt;$C$8,IF(Raw!$N117&gt;$C$9,IF(Raw!$N117&lt;$A$9,IF(Raw!$X117&gt;$C$9,IF(Raw!$X117&lt;$A$9,Raw!M117,-999),-999),-999),-999),-999),-999)</f>
        <v>0.33124900000000002</v>
      </c>
      <c r="J117" s="9">
        <f>IF(Raw!$G117&gt;$C$8,IF(Raw!$Q117&gt;$C$8,IF(Raw!$N117&gt;$C$9,IF(Raw!$N117&lt;$A$9,IF(Raw!$X117&gt;$C$9,IF(Raw!$X117&lt;$A$9,Raw!N117,-999),-999),-999),-999),-999),-999)</f>
        <v>428</v>
      </c>
      <c r="K117" s="9">
        <f>IF(Raw!$G117&gt;$C$8,IF(Raw!$Q117&gt;$C$8,IF(Raw!$N117&gt;$C$9,IF(Raw!$N117&lt;$A$9,IF(Raw!$X117&gt;$C$9,IF(Raw!$X117&lt;$A$9,Raw!R117,-999),-999),-999),-999),-999),-999)</f>
        <v>0.43787999999999999</v>
      </c>
      <c r="L117" s="9">
        <f>IF(Raw!$G117&gt;$C$8,IF(Raw!$Q117&gt;$C$8,IF(Raw!$N117&gt;$C$9,IF(Raw!$N117&lt;$A$9,IF(Raw!$X117&gt;$C$9,IF(Raw!$X117&lt;$A$9,Raw!S117,-999),-999),-999),-999),-999),-999)</f>
        <v>0.80484699999999998</v>
      </c>
      <c r="M117" s="9">
        <f>Raw!Q117</f>
        <v>0.995286</v>
      </c>
      <c r="N117" s="9">
        <f>IF(Raw!$G117&gt;$C$8,IF(Raw!$Q117&gt;$C$8,IF(Raw!$N117&gt;$C$9,IF(Raw!$N117&lt;$A$9,IF(Raw!$X117&gt;$C$9,IF(Raw!$X117&lt;$A$9,Raw!V117,-999),-999),-999),-999),-999),-999)</f>
        <v>662</v>
      </c>
      <c r="O117" s="9">
        <f>IF(Raw!$G117&gt;$C$8,IF(Raw!$Q117&gt;$C$8,IF(Raw!$N117&gt;$C$9,IF(Raw!$N117&lt;$A$9,IF(Raw!$X117&gt;$C$9,IF(Raw!$X117&lt;$A$9,Raw!W117,-999),-999),-999),-999),-999),-999)</f>
        <v>0.31472299999999997</v>
      </c>
      <c r="P117" s="9">
        <f>IF(Raw!$G117&gt;$C$8,IF(Raw!$Q117&gt;$C$8,IF(Raw!$N117&gt;$C$9,IF(Raw!$N117&lt;$A$9,IF(Raw!$X117&gt;$C$9,IF(Raw!$X117&lt;$A$9,Raw!X117,-999),-999),-999),-999),-999),-999)</f>
        <v>334</v>
      </c>
      <c r="R117" s="9">
        <f t="shared" si="20"/>
        <v>0.33953799999999995</v>
      </c>
      <c r="S117" s="9">
        <f t="shared" si="21"/>
        <v>0.43072453840250158</v>
      </c>
      <c r="T117" s="9">
        <f t="shared" si="22"/>
        <v>0.36696699999999999</v>
      </c>
      <c r="U117" s="9">
        <f t="shared" si="23"/>
        <v>0.45594628544307181</v>
      </c>
      <c r="V117" s="15">
        <f t="shared" si="16"/>
        <v>0.32958484649999997</v>
      </c>
      <c r="X117" s="11">
        <f t="shared" si="24"/>
        <v>2.1069999999999997E+18</v>
      </c>
      <c r="Y117" s="11">
        <f t="shared" si="25"/>
        <v>6.9779999999999994E-18</v>
      </c>
      <c r="Z117" s="11">
        <f t="shared" si="26"/>
        <v>4.28E-4</v>
      </c>
      <c r="AA117" s="16">
        <f t="shared" si="27"/>
        <v>6.2533816302554265E-3</v>
      </c>
      <c r="AB117" s="9">
        <f t="shared" si="17"/>
        <v>0.44017478469670995</v>
      </c>
      <c r="AC117" s="9">
        <f t="shared" si="18"/>
        <v>0.99374661836974454</v>
      </c>
      <c r="AD117" s="15">
        <f t="shared" si="19"/>
        <v>14.610704743587448</v>
      </c>
      <c r="AE117" s="3">
        <f t="shared" si="28"/>
        <v>840.15119999999968</v>
      </c>
      <c r="AF117" s="2">
        <f t="shared" si="29"/>
        <v>0.25</v>
      </c>
      <c r="AG117" s="9">
        <f t="shared" si="30"/>
        <v>5.1243819658032038E-3</v>
      </c>
      <c r="AH117" s="2">
        <f t="shared" si="31"/>
        <v>0.24796617646722699</v>
      </c>
    </row>
    <row r="118" spans="1:34">
      <c r="A118" s="1">
        <f>Raw!A118</f>
        <v>105</v>
      </c>
      <c r="B118" s="14">
        <f>Raw!B118</f>
        <v>0.5410300925925926</v>
      </c>
      <c r="C118" s="15">
        <f>Raw!C118</f>
        <v>93.2</v>
      </c>
      <c r="D118" s="15">
        <f>IF(C118&gt;0.5,Raw!D118*D$11,-999)</f>
        <v>3.5</v>
      </c>
      <c r="E118" s="9">
        <f>IF(Raw!$G118&gt;$C$8,IF(Raw!$Q118&gt;$C$8,IF(Raw!$N118&gt;$C$9,IF(Raw!$N118&lt;$A$9,IF(Raw!$X118&gt;$C$9,IF(Raw!$X118&lt;$A$9,Raw!H118,-999),-999),-999),-999),-999),-999)</f>
        <v>0.44590800000000003</v>
      </c>
      <c r="F118" s="9">
        <f>IF(Raw!$G118&gt;$C$8,IF(Raw!$Q118&gt;$C$8,IF(Raw!$N118&gt;$C$9,IF(Raw!$N118&lt;$A$9,IF(Raw!$X118&gt;$C$9,IF(Raw!$X118&lt;$A$9,Raw!I118,-999),-999),-999),-999),-999),-999)</f>
        <v>0.786972</v>
      </c>
      <c r="G118" s="9">
        <f>Raw!G118</f>
        <v>0.985711</v>
      </c>
      <c r="H118" s="9">
        <f>IF(Raw!$G118&gt;$C$8,IF(Raw!$Q118&gt;$C$8,IF(Raw!$N118&gt;$C$9,IF(Raw!$N118&lt;$A$9,IF(Raw!$X118&gt;$C$9,IF(Raw!$X118&lt;$A$9,Raw!L118,-999),-999),-999),-999),-999),-999)</f>
        <v>668</v>
      </c>
      <c r="I118" s="9">
        <f>IF(Raw!$G118&gt;$C$8,IF(Raw!$Q118&gt;$C$8,IF(Raw!$N118&gt;$C$9,IF(Raw!$N118&lt;$A$9,IF(Raw!$X118&gt;$C$9,IF(Raw!$X118&lt;$A$9,Raw!M118,-999),-999),-999),-999),-999),-999)</f>
        <v>0.354495</v>
      </c>
      <c r="J118" s="9">
        <f>IF(Raw!$G118&gt;$C$8,IF(Raw!$Q118&gt;$C$8,IF(Raw!$N118&gt;$C$9,IF(Raw!$N118&lt;$A$9,IF(Raw!$X118&gt;$C$9,IF(Raw!$X118&lt;$A$9,Raw!N118,-999),-999),-999),-999),-999),-999)</f>
        <v>411</v>
      </c>
      <c r="K118" s="9">
        <f>IF(Raw!$G118&gt;$C$8,IF(Raw!$Q118&gt;$C$8,IF(Raw!$N118&gt;$C$9,IF(Raw!$N118&lt;$A$9,IF(Raw!$X118&gt;$C$9,IF(Raw!$X118&lt;$A$9,Raw!R118,-999),-999),-999),-999),-999),-999)</f>
        <v>0.403951</v>
      </c>
      <c r="L118" s="9">
        <f>IF(Raw!$G118&gt;$C$8,IF(Raw!$Q118&gt;$C$8,IF(Raw!$N118&gt;$C$9,IF(Raw!$N118&lt;$A$9,IF(Raw!$X118&gt;$C$9,IF(Raw!$X118&lt;$A$9,Raw!S118,-999),-999),-999),-999),-999),-999)</f>
        <v>0.75112699999999999</v>
      </c>
      <c r="M118" s="9">
        <f>Raw!Q118</f>
        <v>0.991066</v>
      </c>
      <c r="N118" s="9">
        <f>IF(Raw!$G118&gt;$C$8,IF(Raw!$Q118&gt;$C$8,IF(Raw!$N118&gt;$C$9,IF(Raw!$N118&lt;$A$9,IF(Raw!$X118&gt;$C$9,IF(Raw!$X118&lt;$A$9,Raw!V118,-999),-999),-999),-999),-999),-999)</f>
        <v>653.4</v>
      </c>
      <c r="O118" s="9">
        <f>IF(Raw!$G118&gt;$C$8,IF(Raw!$Q118&gt;$C$8,IF(Raw!$N118&gt;$C$9,IF(Raw!$N118&lt;$A$9,IF(Raw!$X118&gt;$C$9,IF(Raw!$X118&lt;$A$9,Raw!W118,-999),-999),-999),-999),-999),-999)</f>
        <v>0.33921699999999999</v>
      </c>
      <c r="P118" s="9">
        <f>IF(Raw!$G118&gt;$C$8,IF(Raw!$Q118&gt;$C$8,IF(Raw!$N118&gt;$C$9,IF(Raw!$N118&lt;$A$9,IF(Raw!$X118&gt;$C$9,IF(Raw!$X118&lt;$A$9,Raw!X118,-999),-999),-999),-999),-999),-999)</f>
        <v>392</v>
      </c>
      <c r="R118" s="9">
        <f t="shared" si="20"/>
        <v>0.34106399999999998</v>
      </c>
      <c r="S118" s="9">
        <f t="shared" si="21"/>
        <v>0.43338771900397977</v>
      </c>
      <c r="T118" s="9">
        <f t="shared" si="22"/>
        <v>0.34717599999999998</v>
      </c>
      <c r="U118" s="9">
        <f t="shared" si="23"/>
        <v>0.46220679059599773</v>
      </c>
      <c r="V118" s="15">
        <f t="shared" si="16"/>
        <v>0.30758650649999997</v>
      </c>
      <c r="X118" s="11">
        <f t="shared" si="24"/>
        <v>2.1069999999999997E+18</v>
      </c>
      <c r="Y118" s="11">
        <f t="shared" si="25"/>
        <v>6.6799999999999999E-18</v>
      </c>
      <c r="Z118" s="11">
        <f t="shared" si="26"/>
        <v>4.1099999999999996E-4</v>
      </c>
      <c r="AA118" s="16">
        <f t="shared" si="27"/>
        <v>5.7514557622437724E-3</v>
      </c>
      <c r="AB118" s="9">
        <f t="shared" si="17"/>
        <v>0.40594776740571276</v>
      </c>
      <c r="AC118" s="9">
        <f t="shared" si="18"/>
        <v>0.99424854423775622</v>
      </c>
      <c r="AD118" s="15">
        <f t="shared" si="19"/>
        <v>13.993809640495799</v>
      </c>
      <c r="AE118" s="3">
        <f t="shared" si="28"/>
        <v>804.27199999999982</v>
      </c>
      <c r="AF118" s="2">
        <f t="shared" si="29"/>
        <v>0.25</v>
      </c>
      <c r="AG118" s="9">
        <f t="shared" si="30"/>
        <v>4.9754106478037659E-3</v>
      </c>
      <c r="AH118" s="2">
        <f t="shared" si="31"/>
        <v>0.24075753191767613</v>
      </c>
    </row>
    <row r="119" spans="1:34">
      <c r="A119" s="1">
        <f>Raw!A119</f>
        <v>106</v>
      </c>
      <c r="B119" s="14">
        <f>Raw!B119</f>
        <v>0.54107638888888887</v>
      </c>
      <c r="C119" s="15">
        <f>Raw!C119</f>
        <v>95.3</v>
      </c>
      <c r="D119" s="15">
        <f>IF(C119&gt;0.5,Raw!D119*D$11,-999)</f>
        <v>2.6</v>
      </c>
      <c r="E119" s="9">
        <f>IF(Raw!$G119&gt;$C$8,IF(Raw!$Q119&gt;$C$8,IF(Raw!$N119&gt;$C$9,IF(Raw!$N119&lt;$A$9,IF(Raw!$X119&gt;$C$9,IF(Raw!$X119&lt;$A$9,Raw!H119,-999),-999),-999),-999),-999),-999)</f>
        <v>0.42725600000000002</v>
      </c>
      <c r="F119" s="9">
        <f>IF(Raw!$G119&gt;$C$8,IF(Raw!$Q119&gt;$C$8,IF(Raw!$N119&gt;$C$9,IF(Raw!$N119&lt;$A$9,IF(Raw!$X119&gt;$C$9,IF(Raw!$X119&lt;$A$9,Raw!I119,-999),-999),-999),-999),-999),-999)</f>
        <v>0.764517</v>
      </c>
      <c r="G119" s="9">
        <f>Raw!G119</f>
        <v>0.98580800000000002</v>
      </c>
      <c r="H119" s="9">
        <f>IF(Raw!$G119&gt;$C$8,IF(Raw!$Q119&gt;$C$8,IF(Raw!$N119&gt;$C$9,IF(Raw!$N119&lt;$A$9,IF(Raw!$X119&gt;$C$9,IF(Raw!$X119&lt;$A$9,Raw!L119,-999),-999),-999),-999),-999),-999)</f>
        <v>717.9</v>
      </c>
      <c r="I119" s="9">
        <f>IF(Raw!$G119&gt;$C$8,IF(Raw!$Q119&gt;$C$8,IF(Raw!$N119&gt;$C$9,IF(Raw!$N119&lt;$A$9,IF(Raw!$X119&gt;$C$9,IF(Raw!$X119&lt;$A$9,Raw!M119,-999),-999),-999),-999),-999),-999)</f>
        <v>0.27110099999999998</v>
      </c>
      <c r="J119" s="9">
        <f>IF(Raw!$G119&gt;$C$8,IF(Raw!$Q119&gt;$C$8,IF(Raw!$N119&gt;$C$9,IF(Raw!$N119&lt;$A$9,IF(Raw!$X119&gt;$C$9,IF(Raw!$X119&lt;$A$9,Raw!N119,-999),-999),-999),-999),-999),-999)</f>
        <v>443</v>
      </c>
      <c r="K119" s="9">
        <f>IF(Raw!$G119&gt;$C$8,IF(Raw!$Q119&gt;$C$8,IF(Raw!$N119&gt;$C$9,IF(Raw!$N119&lt;$A$9,IF(Raw!$X119&gt;$C$9,IF(Raw!$X119&lt;$A$9,Raw!R119,-999),-999),-999),-999),-999),-999)</f>
        <v>0.38773600000000003</v>
      </c>
      <c r="L119" s="9">
        <f>IF(Raw!$G119&gt;$C$8,IF(Raw!$Q119&gt;$C$8,IF(Raw!$N119&gt;$C$9,IF(Raw!$N119&lt;$A$9,IF(Raw!$X119&gt;$C$9,IF(Raw!$X119&lt;$A$9,Raw!S119,-999),-999),-999),-999),-999),-999)</f>
        <v>0.70177100000000003</v>
      </c>
      <c r="M119" s="9">
        <f>Raw!Q119</f>
        <v>0.98749900000000002</v>
      </c>
      <c r="N119" s="9">
        <f>IF(Raw!$G119&gt;$C$8,IF(Raw!$Q119&gt;$C$8,IF(Raw!$N119&gt;$C$9,IF(Raw!$N119&lt;$A$9,IF(Raw!$X119&gt;$C$9,IF(Raw!$X119&lt;$A$9,Raw!V119,-999),-999),-999),-999),-999),-999)</f>
        <v>665.6</v>
      </c>
      <c r="O119" s="9">
        <f>IF(Raw!$G119&gt;$C$8,IF(Raw!$Q119&gt;$C$8,IF(Raw!$N119&gt;$C$9,IF(Raw!$N119&lt;$A$9,IF(Raw!$X119&gt;$C$9,IF(Raw!$X119&lt;$A$9,Raw!W119,-999),-999),-999),-999),-999),-999)</f>
        <v>0.35894300000000001</v>
      </c>
      <c r="P119" s="9">
        <f>IF(Raw!$G119&gt;$C$8,IF(Raw!$Q119&gt;$C$8,IF(Raw!$N119&gt;$C$9,IF(Raw!$N119&lt;$A$9,IF(Raw!$X119&gt;$C$9,IF(Raw!$X119&lt;$A$9,Raw!X119,-999),-999),-999),-999),-999),-999)</f>
        <v>399</v>
      </c>
      <c r="R119" s="9">
        <f t="shared" si="20"/>
        <v>0.33726099999999998</v>
      </c>
      <c r="S119" s="9">
        <f t="shared" si="21"/>
        <v>0.44114257760128289</v>
      </c>
      <c r="T119" s="9">
        <f t="shared" si="22"/>
        <v>0.31403500000000001</v>
      </c>
      <c r="U119" s="9">
        <f t="shared" si="23"/>
        <v>0.44748928069127963</v>
      </c>
      <c r="V119" s="15">
        <f t="shared" si="16"/>
        <v>0.28737522449999997</v>
      </c>
      <c r="X119" s="11">
        <f t="shared" si="24"/>
        <v>1.5651999999999997E+18</v>
      </c>
      <c r="Y119" s="11">
        <f t="shared" si="25"/>
        <v>7.1790000000000001E-18</v>
      </c>
      <c r="Z119" s="11">
        <f t="shared" si="26"/>
        <v>4.4299999999999998E-4</v>
      </c>
      <c r="AA119" s="16">
        <f t="shared" si="27"/>
        <v>4.9531450944672612E-3</v>
      </c>
      <c r="AB119" s="9">
        <f t="shared" si="17"/>
        <v>0.38929146091974104</v>
      </c>
      <c r="AC119" s="9">
        <f t="shared" si="18"/>
        <v>0.9950468549055328</v>
      </c>
      <c r="AD119" s="15">
        <f t="shared" si="19"/>
        <v>11.180914434463345</v>
      </c>
      <c r="AE119" s="3">
        <f t="shared" si="28"/>
        <v>864.35159999999973</v>
      </c>
      <c r="AF119" s="2">
        <f t="shared" si="29"/>
        <v>0.25</v>
      </c>
      <c r="AG119" s="9">
        <f t="shared" si="30"/>
        <v>3.8487225828836521E-3</v>
      </c>
      <c r="AH119" s="2">
        <f t="shared" si="31"/>
        <v>0.18623768281315903</v>
      </c>
    </row>
    <row r="120" spans="1:34">
      <c r="A120" s="1">
        <f>Raw!A120</f>
        <v>107</v>
      </c>
      <c r="B120" s="14">
        <f>Raw!B120</f>
        <v>0.54113425925925929</v>
      </c>
      <c r="C120" s="15">
        <f>Raw!C120</f>
        <v>95.6</v>
      </c>
      <c r="D120" s="15">
        <f>IF(C120&gt;0.5,Raw!D120*D$11,-999)</f>
        <v>2.6</v>
      </c>
      <c r="E120" s="9">
        <f>IF(Raw!$G120&gt;$C$8,IF(Raw!$Q120&gt;$C$8,IF(Raw!$N120&gt;$C$9,IF(Raw!$N120&lt;$A$9,IF(Raw!$X120&gt;$C$9,IF(Raw!$X120&lt;$A$9,Raw!H120,-999),-999),-999),-999),-999),-999)</f>
        <v>0.40618500000000002</v>
      </c>
      <c r="F120" s="9">
        <f>IF(Raw!$G120&gt;$C$8,IF(Raw!$Q120&gt;$C$8,IF(Raw!$N120&gt;$C$9,IF(Raw!$N120&lt;$A$9,IF(Raw!$X120&gt;$C$9,IF(Raw!$X120&lt;$A$9,Raw!I120,-999),-999),-999),-999),-999),-999)</f>
        <v>0.70657800000000004</v>
      </c>
      <c r="G120" s="9">
        <f>Raw!G120</f>
        <v>0.982738</v>
      </c>
      <c r="H120" s="9">
        <f>IF(Raw!$G120&gt;$C$8,IF(Raw!$Q120&gt;$C$8,IF(Raw!$N120&gt;$C$9,IF(Raw!$N120&lt;$A$9,IF(Raw!$X120&gt;$C$9,IF(Raw!$X120&lt;$A$9,Raw!L120,-999),-999),-999),-999),-999),-999)</f>
        <v>708.2</v>
      </c>
      <c r="I120" s="9">
        <f>IF(Raw!$G120&gt;$C$8,IF(Raw!$Q120&gt;$C$8,IF(Raw!$N120&gt;$C$9,IF(Raw!$N120&lt;$A$9,IF(Raw!$X120&gt;$C$9,IF(Raw!$X120&lt;$A$9,Raw!M120,-999),-999),-999),-999),-999),-999)</f>
        <v>0.37081700000000001</v>
      </c>
      <c r="J120" s="9">
        <f>IF(Raw!$G120&gt;$C$8,IF(Raw!$Q120&gt;$C$8,IF(Raw!$N120&gt;$C$9,IF(Raw!$N120&lt;$A$9,IF(Raw!$X120&gt;$C$9,IF(Raw!$X120&lt;$A$9,Raw!N120,-999),-999),-999),-999),-999),-999)</f>
        <v>429</v>
      </c>
      <c r="K120" s="9">
        <f>IF(Raw!$G120&gt;$C$8,IF(Raw!$Q120&gt;$C$8,IF(Raw!$N120&gt;$C$9,IF(Raw!$N120&lt;$A$9,IF(Raw!$X120&gt;$C$9,IF(Raw!$X120&lt;$A$9,Raw!R120,-999),-999),-999),-999),-999),-999)</f>
        <v>0.37515900000000002</v>
      </c>
      <c r="L120" s="9">
        <f>IF(Raw!$G120&gt;$C$8,IF(Raw!$Q120&gt;$C$8,IF(Raw!$N120&gt;$C$9,IF(Raw!$N120&lt;$A$9,IF(Raw!$X120&gt;$C$9,IF(Raw!$X120&lt;$A$9,Raw!S120,-999),-999),-999),-999),-999),-999)</f>
        <v>0.68189299999999997</v>
      </c>
      <c r="M120" s="9">
        <f>Raw!Q120</f>
        <v>0.98744299999999996</v>
      </c>
      <c r="N120" s="9">
        <f>IF(Raw!$G120&gt;$C$8,IF(Raw!$Q120&gt;$C$8,IF(Raw!$N120&gt;$C$9,IF(Raw!$N120&lt;$A$9,IF(Raw!$X120&gt;$C$9,IF(Raw!$X120&lt;$A$9,Raw!V120,-999),-999),-999),-999),-999),-999)</f>
        <v>706.8</v>
      </c>
      <c r="O120" s="9">
        <f>IF(Raw!$G120&gt;$C$8,IF(Raw!$Q120&gt;$C$8,IF(Raw!$N120&gt;$C$9,IF(Raw!$N120&lt;$A$9,IF(Raw!$X120&gt;$C$9,IF(Raw!$X120&lt;$A$9,Raw!W120,-999),-999),-999),-999),-999),-999)</f>
        <v>0.29126200000000002</v>
      </c>
      <c r="P120" s="9">
        <f>IF(Raw!$G120&gt;$C$8,IF(Raw!$Q120&gt;$C$8,IF(Raw!$N120&gt;$C$9,IF(Raw!$N120&lt;$A$9,IF(Raw!$X120&gt;$C$9,IF(Raw!$X120&lt;$A$9,Raw!X120,-999),-999),-999),-999),-999),-999)</f>
        <v>407</v>
      </c>
      <c r="R120" s="9">
        <f t="shared" si="20"/>
        <v>0.30039300000000002</v>
      </c>
      <c r="S120" s="9">
        <f t="shared" si="21"/>
        <v>0.42513777672104142</v>
      </c>
      <c r="T120" s="9">
        <f t="shared" si="22"/>
        <v>0.30673399999999995</v>
      </c>
      <c r="U120" s="9">
        <f t="shared" si="23"/>
        <v>0.44982717229829305</v>
      </c>
      <c r="V120" s="15">
        <f t="shared" si="16"/>
        <v>0.27923518349999998</v>
      </c>
      <c r="X120" s="11">
        <f t="shared" si="24"/>
        <v>1.5651999999999997E+18</v>
      </c>
      <c r="Y120" s="11">
        <f t="shared" si="25"/>
        <v>7.0819999999999998E-18</v>
      </c>
      <c r="Z120" s="11">
        <f t="shared" si="26"/>
        <v>4.2899999999999997E-4</v>
      </c>
      <c r="AA120" s="16">
        <f t="shared" si="27"/>
        <v>4.7328498188437878E-3</v>
      </c>
      <c r="AB120" s="9">
        <f t="shared" si="17"/>
        <v>0.37661072595633327</v>
      </c>
      <c r="AC120" s="9">
        <f t="shared" si="18"/>
        <v>0.99526715018115619</v>
      </c>
      <c r="AD120" s="15">
        <f t="shared" si="19"/>
        <v>11.032283960008829</v>
      </c>
      <c r="AE120" s="3">
        <f t="shared" si="28"/>
        <v>852.67279999999971</v>
      </c>
      <c r="AF120" s="2">
        <f t="shared" si="29"/>
        <v>0.25</v>
      </c>
      <c r="AG120" s="9">
        <f t="shared" si="30"/>
        <v>3.8174008444019896E-3</v>
      </c>
      <c r="AH120" s="2">
        <f t="shared" si="31"/>
        <v>0.18472204018865632</v>
      </c>
    </row>
    <row r="121" spans="1:34">
      <c r="A121" s="1">
        <f>Raw!A121</f>
        <v>108</v>
      </c>
      <c r="B121" s="14">
        <f>Raw!B121</f>
        <v>0.5411921296296297</v>
      </c>
      <c r="C121" s="15">
        <f>Raw!C121</f>
        <v>97.1</v>
      </c>
      <c r="D121" s="15">
        <f>IF(C121&gt;0.5,Raw!D121*D$11,-999)</f>
        <v>2.6</v>
      </c>
      <c r="E121" s="9">
        <f>IF(Raw!$G121&gt;$C$8,IF(Raw!$Q121&gt;$C$8,IF(Raw!$N121&gt;$C$9,IF(Raw!$N121&lt;$A$9,IF(Raw!$X121&gt;$C$9,IF(Raw!$X121&lt;$A$9,Raw!H121,-999),-999),-999),-999),-999),-999)</f>
        <v>0.38809100000000002</v>
      </c>
      <c r="F121" s="9">
        <f>IF(Raw!$G121&gt;$C$8,IF(Raw!$Q121&gt;$C$8,IF(Raw!$N121&gt;$C$9,IF(Raw!$N121&lt;$A$9,IF(Raw!$X121&gt;$C$9,IF(Raw!$X121&lt;$A$9,Raw!I121,-999),-999),-999),-999),-999),-999)</f>
        <v>0.66987799999999997</v>
      </c>
      <c r="G121" s="9">
        <f>Raw!G121</f>
        <v>0.97848900000000005</v>
      </c>
      <c r="H121" s="9">
        <f>IF(Raw!$G121&gt;$C$8,IF(Raw!$Q121&gt;$C$8,IF(Raw!$N121&gt;$C$9,IF(Raw!$N121&lt;$A$9,IF(Raw!$X121&gt;$C$9,IF(Raw!$X121&lt;$A$9,Raw!L121,-999),-999),-999),-999),-999),-999)</f>
        <v>719.8</v>
      </c>
      <c r="I121" s="9">
        <f>IF(Raw!$G121&gt;$C$8,IF(Raw!$Q121&gt;$C$8,IF(Raw!$N121&gt;$C$9,IF(Raw!$N121&lt;$A$9,IF(Raw!$X121&gt;$C$9,IF(Raw!$X121&lt;$A$9,Raw!M121,-999),-999),-999),-999),-999),-999)</f>
        <v>0.32877800000000001</v>
      </c>
      <c r="J121" s="9">
        <f>IF(Raw!$G121&gt;$C$8,IF(Raw!$Q121&gt;$C$8,IF(Raw!$N121&gt;$C$9,IF(Raw!$N121&lt;$A$9,IF(Raw!$X121&gt;$C$9,IF(Raw!$X121&lt;$A$9,Raw!N121,-999),-999),-999),-999),-999),-999)</f>
        <v>392</v>
      </c>
      <c r="K121" s="9">
        <f>IF(Raw!$G121&gt;$C$8,IF(Raw!$Q121&gt;$C$8,IF(Raw!$N121&gt;$C$9,IF(Raw!$N121&lt;$A$9,IF(Raw!$X121&gt;$C$9,IF(Raw!$X121&lt;$A$9,Raw!R121,-999),-999),-999),-999),-999),-999)</f>
        <v>0.360767</v>
      </c>
      <c r="L121" s="9">
        <f>IF(Raw!$G121&gt;$C$8,IF(Raw!$Q121&gt;$C$8,IF(Raw!$N121&gt;$C$9,IF(Raw!$N121&lt;$A$9,IF(Raw!$X121&gt;$C$9,IF(Raw!$X121&lt;$A$9,Raw!S121,-999),-999),-999),-999),-999),-999)</f>
        <v>0.64730799999999999</v>
      </c>
      <c r="M121" s="9">
        <f>Raw!Q121</f>
        <v>0.98362799999999995</v>
      </c>
      <c r="N121" s="9">
        <f>IF(Raw!$G121&gt;$C$8,IF(Raw!$Q121&gt;$C$8,IF(Raw!$N121&gt;$C$9,IF(Raw!$N121&lt;$A$9,IF(Raw!$X121&gt;$C$9,IF(Raw!$X121&lt;$A$9,Raw!V121,-999),-999),-999),-999),-999),-999)</f>
        <v>701.1</v>
      </c>
      <c r="O121" s="9">
        <f>IF(Raw!$G121&gt;$C$8,IF(Raw!$Q121&gt;$C$8,IF(Raw!$N121&gt;$C$9,IF(Raw!$N121&lt;$A$9,IF(Raw!$X121&gt;$C$9,IF(Raw!$X121&lt;$A$9,Raw!W121,-999),-999),-999),-999),-999),-999)</f>
        <v>0.37081999999999998</v>
      </c>
      <c r="P121" s="9">
        <f>IF(Raw!$G121&gt;$C$8,IF(Raw!$Q121&gt;$C$8,IF(Raw!$N121&gt;$C$9,IF(Raw!$N121&lt;$A$9,IF(Raw!$X121&gt;$C$9,IF(Raw!$X121&lt;$A$9,Raw!X121,-999),-999),-999),-999),-999),-999)</f>
        <v>332</v>
      </c>
      <c r="R121" s="9">
        <f t="shared" si="20"/>
        <v>0.28178699999999995</v>
      </c>
      <c r="S121" s="9">
        <f t="shared" si="21"/>
        <v>0.42065420867680381</v>
      </c>
      <c r="T121" s="9">
        <f t="shared" si="22"/>
        <v>0.28654099999999999</v>
      </c>
      <c r="U121" s="9">
        <f t="shared" si="23"/>
        <v>0.44266562440136686</v>
      </c>
      <c r="V121" s="15">
        <f t="shared" si="16"/>
        <v>0.26507262599999998</v>
      </c>
      <c r="X121" s="11">
        <f t="shared" si="24"/>
        <v>1.5651999999999997E+18</v>
      </c>
      <c r="Y121" s="11">
        <f t="shared" si="25"/>
        <v>7.1979999999999998E-18</v>
      </c>
      <c r="Z121" s="11">
        <f t="shared" si="26"/>
        <v>3.9199999999999999E-4</v>
      </c>
      <c r="AA121" s="16">
        <f t="shared" si="27"/>
        <v>4.396974593785844E-3</v>
      </c>
      <c r="AB121" s="9">
        <f t="shared" si="17"/>
        <v>0.362026913497078</v>
      </c>
      <c r="AC121" s="9">
        <f t="shared" si="18"/>
        <v>0.99560302540621415</v>
      </c>
      <c r="AD121" s="15">
        <f t="shared" si="19"/>
        <v>11.216771922923073</v>
      </c>
      <c r="AE121" s="3">
        <f t="shared" si="28"/>
        <v>866.63919999999973</v>
      </c>
      <c r="AF121" s="2">
        <f t="shared" si="29"/>
        <v>0.25</v>
      </c>
      <c r="AG121" s="9">
        <f t="shared" si="30"/>
        <v>3.8194456515603559E-3</v>
      </c>
      <c r="AH121" s="2">
        <f t="shared" si="31"/>
        <v>0.1848209873428803</v>
      </c>
    </row>
    <row r="122" spans="1:34">
      <c r="A122" s="1">
        <f>Raw!A122</f>
        <v>109</v>
      </c>
      <c r="B122" s="14">
        <f>Raw!B122</f>
        <v>0.54125000000000001</v>
      </c>
      <c r="C122" s="15">
        <f>Raw!C122</f>
        <v>97.4</v>
      </c>
      <c r="D122" s="15">
        <f>IF(C122&gt;0.5,Raw!D122*D$11,-999)</f>
        <v>2.6</v>
      </c>
      <c r="E122" s="9">
        <f>IF(Raw!$G122&gt;$C$8,IF(Raw!$Q122&gt;$C$8,IF(Raw!$N122&gt;$C$9,IF(Raw!$N122&lt;$A$9,IF(Raw!$X122&gt;$C$9,IF(Raw!$X122&lt;$A$9,Raw!H122,-999),-999),-999),-999),-999),-999)</f>
        <v>0.39581100000000002</v>
      </c>
      <c r="F122" s="9">
        <f>IF(Raw!$G122&gt;$C$8,IF(Raw!$Q122&gt;$C$8,IF(Raw!$N122&gt;$C$9,IF(Raw!$N122&lt;$A$9,IF(Raw!$X122&gt;$C$9,IF(Raw!$X122&lt;$A$9,Raw!I122,-999),-999),-999),-999),-999),-999)</f>
        <v>0.69861899999999999</v>
      </c>
      <c r="G122" s="9">
        <f>Raw!G122</f>
        <v>0.98046199999999994</v>
      </c>
      <c r="H122" s="9">
        <f>IF(Raw!$G122&gt;$C$8,IF(Raw!$Q122&gt;$C$8,IF(Raw!$N122&gt;$C$9,IF(Raw!$N122&lt;$A$9,IF(Raw!$X122&gt;$C$9,IF(Raw!$X122&lt;$A$9,Raw!L122,-999),-999),-999),-999),-999),-999)</f>
        <v>689.3</v>
      </c>
      <c r="I122" s="9">
        <f>IF(Raw!$G122&gt;$C$8,IF(Raw!$Q122&gt;$C$8,IF(Raw!$N122&gt;$C$9,IF(Raw!$N122&lt;$A$9,IF(Raw!$X122&gt;$C$9,IF(Raw!$X122&lt;$A$9,Raw!M122,-999),-999),-999),-999),-999),-999)</f>
        <v>0.30882500000000002</v>
      </c>
      <c r="J122" s="9">
        <f>IF(Raw!$G122&gt;$C$8,IF(Raw!$Q122&gt;$C$8,IF(Raw!$N122&gt;$C$9,IF(Raw!$N122&lt;$A$9,IF(Raw!$X122&gt;$C$9,IF(Raw!$X122&lt;$A$9,Raw!N122,-999),-999),-999),-999),-999),-999)</f>
        <v>463</v>
      </c>
      <c r="K122" s="9">
        <f>IF(Raw!$G122&gt;$C$8,IF(Raw!$Q122&gt;$C$8,IF(Raw!$N122&gt;$C$9,IF(Raw!$N122&lt;$A$9,IF(Raw!$X122&gt;$C$9,IF(Raw!$X122&lt;$A$9,Raw!R122,-999),-999),-999),-999),-999),-999)</f>
        <v>0.359514</v>
      </c>
      <c r="L122" s="9">
        <f>IF(Raw!$G122&gt;$C$8,IF(Raw!$Q122&gt;$C$8,IF(Raw!$N122&gt;$C$9,IF(Raw!$N122&lt;$A$9,IF(Raw!$X122&gt;$C$9,IF(Raw!$X122&lt;$A$9,Raw!S122,-999),-999),-999),-999),-999),-999)</f>
        <v>0.65317199999999997</v>
      </c>
      <c r="M122" s="9">
        <f>Raw!Q122</f>
        <v>0.98146</v>
      </c>
      <c r="N122" s="9">
        <f>IF(Raw!$G122&gt;$C$8,IF(Raw!$Q122&gt;$C$8,IF(Raw!$N122&gt;$C$9,IF(Raw!$N122&lt;$A$9,IF(Raw!$X122&gt;$C$9,IF(Raw!$X122&lt;$A$9,Raw!V122,-999),-999),-999),-999),-999),-999)</f>
        <v>659.9</v>
      </c>
      <c r="O122" s="9">
        <f>IF(Raw!$G122&gt;$C$8,IF(Raw!$Q122&gt;$C$8,IF(Raw!$N122&gt;$C$9,IF(Raw!$N122&lt;$A$9,IF(Raw!$X122&gt;$C$9,IF(Raw!$X122&lt;$A$9,Raw!W122,-999),-999),-999),-999),-999),-999)</f>
        <v>0.28358800000000001</v>
      </c>
      <c r="P122" s="9">
        <f>IF(Raw!$G122&gt;$C$8,IF(Raw!$Q122&gt;$C$8,IF(Raw!$N122&gt;$C$9,IF(Raw!$N122&lt;$A$9,IF(Raw!$X122&gt;$C$9,IF(Raw!$X122&lt;$A$9,Raw!X122,-999),-999),-999),-999),-999),-999)</f>
        <v>339</v>
      </c>
      <c r="R122" s="9">
        <f t="shared" si="20"/>
        <v>0.30280799999999997</v>
      </c>
      <c r="S122" s="9">
        <f t="shared" si="21"/>
        <v>0.43343796833467163</v>
      </c>
      <c r="T122" s="9">
        <f t="shared" si="22"/>
        <v>0.29365799999999997</v>
      </c>
      <c r="U122" s="9">
        <f t="shared" si="23"/>
        <v>0.44958755121162569</v>
      </c>
      <c r="V122" s="15">
        <f t="shared" si="16"/>
        <v>0.26747393399999997</v>
      </c>
      <c r="X122" s="11">
        <f t="shared" si="24"/>
        <v>1.5651999999999997E+18</v>
      </c>
      <c r="Y122" s="11">
        <f t="shared" si="25"/>
        <v>6.8929999999999995E-18</v>
      </c>
      <c r="Z122" s="11">
        <f t="shared" si="26"/>
        <v>4.6299999999999998E-4</v>
      </c>
      <c r="AA122" s="16">
        <f t="shared" si="27"/>
        <v>4.9704429143373786E-3</v>
      </c>
      <c r="AB122" s="9">
        <f t="shared" si="17"/>
        <v>0.36097361032533848</v>
      </c>
      <c r="AC122" s="9">
        <f t="shared" si="18"/>
        <v>0.99502955708566265</v>
      </c>
      <c r="AD122" s="15">
        <f t="shared" si="19"/>
        <v>10.73529787113905</v>
      </c>
      <c r="AE122" s="3">
        <f t="shared" si="28"/>
        <v>829.91719999999975</v>
      </c>
      <c r="AF122" s="2">
        <f t="shared" si="29"/>
        <v>0.25</v>
      </c>
      <c r="AG122" s="9">
        <f t="shared" si="30"/>
        <v>3.7126586780098334E-3</v>
      </c>
      <c r="AH122" s="2">
        <f t="shared" si="31"/>
        <v>0.17965362126741258</v>
      </c>
    </row>
    <row r="123" spans="1:34">
      <c r="A123" s="1">
        <f>Raw!A123</f>
        <v>110</v>
      </c>
      <c r="B123" s="14">
        <f>Raw!B123</f>
        <v>0.54129629629629628</v>
      </c>
      <c r="C123" s="15">
        <f>Raw!C123</f>
        <v>98.9</v>
      </c>
      <c r="D123" s="15">
        <f>IF(C123&gt;0.5,Raw!D123*D$11,-999)</f>
        <v>2.6</v>
      </c>
      <c r="E123" s="9">
        <f>IF(Raw!$G123&gt;$C$8,IF(Raw!$Q123&gt;$C$8,IF(Raw!$N123&gt;$C$9,IF(Raw!$N123&lt;$A$9,IF(Raw!$X123&gt;$C$9,IF(Raw!$X123&lt;$A$9,Raw!H123,-999),-999),-999),-999),-999),-999)</f>
        <v>0.38104700000000002</v>
      </c>
      <c r="F123" s="9">
        <f>IF(Raw!$G123&gt;$C$8,IF(Raw!$Q123&gt;$C$8,IF(Raw!$N123&gt;$C$9,IF(Raw!$N123&lt;$A$9,IF(Raw!$X123&gt;$C$9,IF(Raw!$X123&lt;$A$9,Raw!I123,-999),-999),-999),-999),-999),-999)</f>
        <v>0.68008800000000003</v>
      </c>
      <c r="G123" s="9">
        <f>Raw!G123</f>
        <v>0.98531000000000002</v>
      </c>
      <c r="H123" s="9">
        <f>IF(Raw!$G123&gt;$C$8,IF(Raw!$Q123&gt;$C$8,IF(Raw!$N123&gt;$C$9,IF(Raw!$N123&lt;$A$9,IF(Raw!$X123&gt;$C$9,IF(Raw!$X123&lt;$A$9,Raw!L123,-999),-999),-999),-999),-999),-999)</f>
        <v>684.7</v>
      </c>
      <c r="I123" s="9">
        <f>IF(Raw!$G123&gt;$C$8,IF(Raw!$Q123&gt;$C$8,IF(Raw!$N123&gt;$C$9,IF(Raw!$N123&lt;$A$9,IF(Raw!$X123&gt;$C$9,IF(Raw!$X123&lt;$A$9,Raw!M123,-999),-999),-999),-999),-999),-999)</f>
        <v>0.31341599999999997</v>
      </c>
      <c r="J123" s="9">
        <f>IF(Raw!$G123&gt;$C$8,IF(Raw!$Q123&gt;$C$8,IF(Raw!$N123&gt;$C$9,IF(Raw!$N123&lt;$A$9,IF(Raw!$X123&gt;$C$9,IF(Raw!$X123&lt;$A$9,Raw!N123,-999),-999),-999),-999),-999),-999)</f>
        <v>372</v>
      </c>
      <c r="K123" s="9">
        <f>IF(Raw!$G123&gt;$C$8,IF(Raw!$Q123&gt;$C$8,IF(Raw!$N123&gt;$C$9,IF(Raw!$N123&lt;$A$9,IF(Raw!$X123&gt;$C$9,IF(Raw!$X123&lt;$A$9,Raw!R123,-999),-999),-999),-999),-999),-999)</f>
        <v>0.36094100000000001</v>
      </c>
      <c r="L123" s="9">
        <f>IF(Raw!$G123&gt;$C$8,IF(Raw!$Q123&gt;$C$8,IF(Raw!$N123&gt;$C$9,IF(Raw!$N123&lt;$A$9,IF(Raw!$X123&gt;$C$9,IF(Raw!$X123&lt;$A$9,Raw!S123,-999),-999),-999),-999),-999),-999)</f>
        <v>0.65645399999999998</v>
      </c>
      <c r="M123" s="9">
        <f>Raw!Q123</f>
        <v>0.98502299999999998</v>
      </c>
      <c r="N123" s="9">
        <f>IF(Raw!$G123&gt;$C$8,IF(Raw!$Q123&gt;$C$8,IF(Raw!$N123&gt;$C$9,IF(Raw!$N123&lt;$A$9,IF(Raw!$X123&gt;$C$9,IF(Raw!$X123&lt;$A$9,Raw!V123,-999),-999),-999),-999),-999),-999)</f>
        <v>670.2</v>
      </c>
      <c r="O123" s="9">
        <f>IF(Raw!$G123&gt;$C$8,IF(Raw!$Q123&gt;$C$8,IF(Raw!$N123&gt;$C$9,IF(Raw!$N123&lt;$A$9,IF(Raw!$X123&gt;$C$9,IF(Raw!$X123&lt;$A$9,Raw!W123,-999),-999),-999),-999),-999),-999)</f>
        <v>0.33432200000000001</v>
      </c>
      <c r="P123" s="9">
        <f>IF(Raw!$G123&gt;$C$8,IF(Raw!$Q123&gt;$C$8,IF(Raw!$N123&gt;$C$9,IF(Raw!$N123&lt;$A$9,IF(Raw!$X123&gt;$C$9,IF(Raw!$X123&lt;$A$9,Raw!X123,-999),-999),-999),-999),-999),-999)</f>
        <v>461</v>
      </c>
      <c r="R123" s="9">
        <f t="shared" si="20"/>
        <v>0.299041</v>
      </c>
      <c r="S123" s="9">
        <f t="shared" si="21"/>
        <v>0.43970927291762241</v>
      </c>
      <c r="T123" s="9">
        <f t="shared" si="22"/>
        <v>0.29551299999999997</v>
      </c>
      <c r="U123" s="9">
        <f t="shared" si="23"/>
        <v>0.45016558662145401</v>
      </c>
      <c r="V123" s="15">
        <f t="shared" si="16"/>
        <v>0.26881791299999996</v>
      </c>
      <c r="X123" s="11">
        <f t="shared" si="24"/>
        <v>1.5651999999999997E+18</v>
      </c>
      <c r="Y123" s="11">
        <f t="shared" si="25"/>
        <v>6.8469999999999999E-18</v>
      </c>
      <c r="Z123" s="11">
        <f t="shared" si="26"/>
        <v>3.7199999999999999E-4</v>
      </c>
      <c r="AA123" s="16">
        <f t="shared" si="27"/>
        <v>3.970865244701618E-3</v>
      </c>
      <c r="AB123" s="9">
        <f t="shared" si="17"/>
        <v>0.36211444230105749</v>
      </c>
      <c r="AC123" s="9">
        <f t="shared" si="18"/>
        <v>0.99602913475529853</v>
      </c>
      <c r="AD123" s="15">
        <f t="shared" si="19"/>
        <v>10.674368937369945</v>
      </c>
      <c r="AE123" s="3">
        <f t="shared" si="28"/>
        <v>824.37879999999973</v>
      </c>
      <c r="AF123" s="2">
        <f t="shared" si="29"/>
        <v>0.25</v>
      </c>
      <c r="AG123" s="9">
        <f t="shared" si="30"/>
        <v>3.6963335034653597E-3</v>
      </c>
      <c r="AH123" s="2">
        <f t="shared" si="31"/>
        <v>0.17886365456723929</v>
      </c>
    </row>
    <row r="124" spans="1:34">
      <c r="A124" s="1">
        <f>Raw!A124</f>
        <v>111</v>
      </c>
      <c r="B124" s="14">
        <f>Raw!B124</f>
        <v>0.54135416666666669</v>
      </c>
      <c r="C124" s="15">
        <f>Raw!C124</f>
        <v>99.6</v>
      </c>
      <c r="D124" s="15">
        <f>IF(C124&gt;0.5,Raw!D124*D$11,-999)</f>
        <v>2.6</v>
      </c>
      <c r="E124" s="9">
        <f>IF(Raw!$G124&gt;$C$8,IF(Raw!$Q124&gt;$C$8,IF(Raw!$N124&gt;$C$9,IF(Raw!$N124&lt;$A$9,IF(Raw!$X124&gt;$C$9,IF(Raw!$X124&lt;$A$9,Raw!H124,-999),-999),-999),-999),-999),-999)</f>
        <v>0.383187</v>
      </c>
      <c r="F124" s="9">
        <f>IF(Raw!$G124&gt;$C$8,IF(Raw!$Q124&gt;$C$8,IF(Raw!$N124&gt;$C$9,IF(Raw!$N124&lt;$A$9,IF(Raw!$X124&gt;$C$9,IF(Raw!$X124&lt;$A$9,Raw!I124,-999),-999),-999),-999),-999),-999)</f>
        <v>0.69057199999999996</v>
      </c>
      <c r="G124" s="9">
        <f>Raw!G124</f>
        <v>0.98661799999999999</v>
      </c>
      <c r="H124" s="9">
        <f>IF(Raw!$G124&gt;$C$8,IF(Raw!$Q124&gt;$C$8,IF(Raw!$N124&gt;$C$9,IF(Raw!$N124&lt;$A$9,IF(Raw!$X124&gt;$C$9,IF(Raw!$X124&lt;$A$9,Raw!L124,-999),-999),-999),-999),-999),-999)</f>
        <v>685.1</v>
      </c>
      <c r="I124" s="9">
        <f>IF(Raw!$G124&gt;$C$8,IF(Raw!$Q124&gt;$C$8,IF(Raw!$N124&gt;$C$9,IF(Raw!$N124&lt;$A$9,IF(Raw!$X124&gt;$C$9,IF(Raw!$X124&lt;$A$9,Raw!M124,-999),-999),-999),-999),-999),-999)</f>
        <v>0.34065899999999999</v>
      </c>
      <c r="J124" s="9">
        <f>IF(Raw!$G124&gt;$C$8,IF(Raw!$Q124&gt;$C$8,IF(Raw!$N124&gt;$C$9,IF(Raw!$N124&lt;$A$9,IF(Raw!$X124&gt;$C$9,IF(Raw!$X124&lt;$A$9,Raw!N124,-999),-999),-999),-999),-999),-999)</f>
        <v>412</v>
      </c>
      <c r="K124" s="9">
        <f>IF(Raw!$G124&gt;$C$8,IF(Raw!$Q124&gt;$C$8,IF(Raw!$N124&gt;$C$9,IF(Raw!$N124&lt;$A$9,IF(Raw!$X124&gt;$C$9,IF(Raw!$X124&lt;$A$9,Raw!R124,-999),-999),-999),-999),-999),-999)</f>
        <v>0.35139100000000001</v>
      </c>
      <c r="L124" s="9">
        <f>IF(Raw!$G124&gt;$C$8,IF(Raw!$Q124&gt;$C$8,IF(Raw!$N124&gt;$C$9,IF(Raw!$N124&lt;$A$9,IF(Raw!$X124&gt;$C$9,IF(Raw!$X124&lt;$A$9,Raw!S124,-999),-999),-999),-999),-999),-999)</f>
        <v>0.64985300000000001</v>
      </c>
      <c r="M124" s="9">
        <f>Raw!Q124</f>
        <v>0.98417100000000002</v>
      </c>
      <c r="N124" s="9">
        <f>IF(Raw!$G124&gt;$C$8,IF(Raw!$Q124&gt;$C$8,IF(Raw!$N124&gt;$C$9,IF(Raw!$N124&lt;$A$9,IF(Raw!$X124&gt;$C$9,IF(Raw!$X124&lt;$A$9,Raw!V124,-999),-999),-999),-999),-999),-999)</f>
        <v>691.3</v>
      </c>
      <c r="O124" s="9">
        <f>IF(Raw!$G124&gt;$C$8,IF(Raw!$Q124&gt;$C$8,IF(Raw!$N124&gt;$C$9,IF(Raw!$N124&lt;$A$9,IF(Raw!$X124&gt;$C$9,IF(Raw!$X124&lt;$A$9,Raw!W124,-999),-999),-999),-999),-999),-999)</f>
        <v>0.25959599999999999</v>
      </c>
      <c r="P124" s="9">
        <f>IF(Raw!$G124&gt;$C$8,IF(Raw!$Q124&gt;$C$8,IF(Raw!$N124&gt;$C$9,IF(Raw!$N124&lt;$A$9,IF(Raw!$X124&gt;$C$9,IF(Raw!$X124&lt;$A$9,Raw!X124,-999),-999),-999),-999),-999),-999)</f>
        <v>431</v>
      </c>
      <c r="R124" s="9">
        <f t="shared" si="20"/>
        <v>0.30738499999999996</v>
      </c>
      <c r="S124" s="9">
        <f t="shared" si="21"/>
        <v>0.44511651210880254</v>
      </c>
      <c r="T124" s="9">
        <f t="shared" si="22"/>
        <v>0.29846200000000001</v>
      </c>
      <c r="U124" s="9">
        <f t="shared" si="23"/>
        <v>0.45927617476567778</v>
      </c>
      <c r="V124" s="15">
        <f t="shared" si="16"/>
        <v>0.2661148035</v>
      </c>
      <c r="X124" s="11">
        <f t="shared" si="24"/>
        <v>1.5651999999999997E+18</v>
      </c>
      <c r="Y124" s="11">
        <f t="shared" si="25"/>
        <v>6.851E-18</v>
      </c>
      <c r="Z124" s="11">
        <f t="shared" si="26"/>
        <v>4.1199999999999999E-4</v>
      </c>
      <c r="AA124" s="16">
        <f t="shared" si="27"/>
        <v>4.3985198514949354E-3</v>
      </c>
      <c r="AB124" s="9">
        <f t="shared" si="17"/>
        <v>0.3527037910319169</v>
      </c>
      <c r="AC124" s="9">
        <f t="shared" si="18"/>
        <v>0.99560148014850502</v>
      </c>
      <c r="AD124" s="15">
        <f t="shared" si="19"/>
        <v>10.67601905702654</v>
      </c>
      <c r="AE124" s="3">
        <f t="shared" si="28"/>
        <v>824.8603999999998</v>
      </c>
      <c r="AF124" s="2">
        <f t="shared" si="29"/>
        <v>0.25</v>
      </c>
      <c r="AG124" s="9">
        <f t="shared" si="30"/>
        <v>3.7717239955666363E-3</v>
      </c>
      <c r="AH124" s="2">
        <f t="shared" si="31"/>
        <v>0.18251176124490104</v>
      </c>
    </row>
    <row r="125" spans="1:34">
      <c r="A125" s="1">
        <f>Raw!A125</f>
        <v>112</v>
      </c>
      <c r="B125" s="14">
        <f>Raw!B125</f>
        <v>0.54141203703703711</v>
      </c>
      <c r="C125" s="15">
        <f>Raw!C125</f>
        <v>101.1</v>
      </c>
      <c r="D125" s="15">
        <f>IF(C125&gt;0.5,Raw!D125*D$11,-999)</f>
        <v>1.8</v>
      </c>
      <c r="E125" s="9">
        <f>IF(Raw!$G125&gt;$C$8,IF(Raw!$Q125&gt;$C$8,IF(Raw!$N125&gt;$C$9,IF(Raw!$N125&lt;$A$9,IF(Raw!$X125&gt;$C$9,IF(Raw!$X125&lt;$A$9,Raw!H125,-999),-999),-999),-999),-999),-999)</f>
        <v>0.37691000000000002</v>
      </c>
      <c r="F125" s="9">
        <f>IF(Raw!$G125&gt;$C$8,IF(Raw!$Q125&gt;$C$8,IF(Raw!$N125&gt;$C$9,IF(Raw!$N125&lt;$A$9,IF(Raw!$X125&gt;$C$9,IF(Raw!$X125&lt;$A$9,Raw!I125,-999),-999),-999),-999),-999),-999)</f>
        <v>0.66021200000000002</v>
      </c>
      <c r="G125" s="9">
        <f>Raw!G125</f>
        <v>0.98748100000000005</v>
      </c>
      <c r="H125" s="9">
        <f>IF(Raw!$G125&gt;$C$8,IF(Raw!$Q125&gt;$C$8,IF(Raw!$N125&gt;$C$9,IF(Raw!$N125&lt;$A$9,IF(Raw!$X125&gt;$C$9,IF(Raw!$X125&lt;$A$9,Raw!L125,-999),-999),-999),-999),-999),-999)</f>
        <v>687.2</v>
      </c>
      <c r="I125" s="9">
        <f>IF(Raw!$G125&gt;$C$8,IF(Raw!$Q125&gt;$C$8,IF(Raw!$N125&gt;$C$9,IF(Raw!$N125&lt;$A$9,IF(Raw!$X125&gt;$C$9,IF(Raw!$X125&lt;$A$9,Raw!M125,-999),-999),-999),-999),-999),-999)</f>
        <v>0.30503400000000003</v>
      </c>
      <c r="J125" s="9">
        <f>IF(Raw!$G125&gt;$C$8,IF(Raw!$Q125&gt;$C$8,IF(Raw!$N125&gt;$C$9,IF(Raw!$N125&lt;$A$9,IF(Raw!$X125&gt;$C$9,IF(Raw!$X125&lt;$A$9,Raw!N125,-999),-999),-999),-999),-999),-999)</f>
        <v>405</v>
      </c>
      <c r="K125" s="9">
        <f>IF(Raw!$G125&gt;$C$8,IF(Raw!$Q125&gt;$C$8,IF(Raw!$N125&gt;$C$9,IF(Raw!$N125&lt;$A$9,IF(Raw!$X125&gt;$C$9,IF(Raw!$X125&lt;$A$9,Raw!R125,-999),-999),-999),-999),-999),-999)</f>
        <v>0.349412</v>
      </c>
      <c r="L125" s="9">
        <f>IF(Raw!$G125&gt;$C$8,IF(Raw!$Q125&gt;$C$8,IF(Raw!$N125&gt;$C$9,IF(Raw!$N125&lt;$A$9,IF(Raw!$X125&gt;$C$9,IF(Raw!$X125&lt;$A$9,Raw!S125,-999),-999),-999),-999),-999),-999)</f>
        <v>0.634239</v>
      </c>
      <c r="M125" s="9">
        <f>Raw!Q125</f>
        <v>0.98320099999999999</v>
      </c>
      <c r="N125" s="9">
        <f>IF(Raw!$G125&gt;$C$8,IF(Raw!$Q125&gt;$C$8,IF(Raw!$N125&gt;$C$9,IF(Raw!$N125&lt;$A$9,IF(Raw!$X125&gt;$C$9,IF(Raw!$X125&lt;$A$9,Raw!V125,-999),-999),-999),-999),-999),-999)</f>
        <v>695.3</v>
      </c>
      <c r="O125" s="9">
        <f>IF(Raw!$G125&gt;$C$8,IF(Raw!$Q125&gt;$C$8,IF(Raw!$N125&gt;$C$9,IF(Raw!$N125&lt;$A$9,IF(Raw!$X125&gt;$C$9,IF(Raw!$X125&lt;$A$9,Raw!W125,-999),-999),-999),-999),-999),-999)</f>
        <v>0.30057400000000001</v>
      </c>
      <c r="P125" s="9">
        <f>IF(Raw!$G125&gt;$C$8,IF(Raw!$Q125&gt;$C$8,IF(Raw!$N125&gt;$C$9,IF(Raw!$N125&lt;$A$9,IF(Raw!$X125&gt;$C$9,IF(Raw!$X125&lt;$A$9,Raw!X125,-999),-999),-999),-999),-999),-999)</f>
        <v>409</v>
      </c>
      <c r="R125" s="9">
        <f t="shared" si="20"/>
        <v>0.283302</v>
      </c>
      <c r="S125" s="9">
        <f t="shared" si="21"/>
        <v>0.42910761997661356</v>
      </c>
      <c r="T125" s="9">
        <f t="shared" si="22"/>
        <v>0.284827</v>
      </c>
      <c r="U125" s="9">
        <f t="shared" si="23"/>
        <v>0.44908465105425555</v>
      </c>
      <c r="V125" s="15">
        <f t="shared" si="16"/>
        <v>0.25972087049999998</v>
      </c>
      <c r="X125" s="11">
        <f t="shared" si="24"/>
        <v>1.0835999999999999E+18</v>
      </c>
      <c r="Y125" s="11">
        <f t="shared" si="25"/>
        <v>6.8720000000000001E-18</v>
      </c>
      <c r="Z125" s="11">
        <f t="shared" si="26"/>
        <v>4.0499999999999998E-4</v>
      </c>
      <c r="AA125" s="16">
        <f t="shared" si="27"/>
        <v>3.0067642795401153E-3</v>
      </c>
      <c r="AB125" s="9">
        <f t="shared" si="17"/>
        <v>0.35026840764944855</v>
      </c>
      <c r="AC125" s="9">
        <f t="shared" si="18"/>
        <v>0.99699323572045995</v>
      </c>
      <c r="AD125" s="15">
        <f t="shared" si="19"/>
        <v>7.4241093321978155</v>
      </c>
      <c r="AE125" s="3">
        <f t="shared" si="28"/>
        <v>827.38879999999983</v>
      </c>
      <c r="AF125" s="2">
        <f t="shared" si="29"/>
        <v>0.25</v>
      </c>
      <c r="AG125" s="9">
        <f t="shared" si="30"/>
        <v>2.5646565760297679E-3</v>
      </c>
      <c r="AH125" s="2">
        <f t="shared" si="31"/>
        <v>0.12410239700192842</v>
      </c>
    </row>
    <row r="126" spans="1:34">
      <c r="A126" s="1">
        <f>Raw!A126</f>
        <v>113</v>
      </c>
      <c r="B126" s="14">
        <f>Raw!B126</f>
        <v>0.54146990740740741</v>
      </c>
      <c r="C126" s="15">
        <f>Raw!C126</f>
        <v>101.8</v>
      </c>
      <c r="D126" s="15">
        <f>IF(C126&gt;0.5,Raw!D126*D$11,-999)</f>
        <v>1.8</v>
      </c>
      <c r="E126" s="9">
        <f>IF(Raw!$G126&gt;$C$8,IF(Raw!$Q126&gt;$C$8,IF(Raw!$N126&gt;$C$9,IF(Raw!$N126&lt;$A$9,IF(Raw!$X126&gt;$C$9,IF(Raw!$X126&lt;$A$9,Raw!H126,-999),-999),-999),-999),-999),-999)</f>
        <v>0.36579</v>
      </c>
      <c r="F126" s="9">
        <f>IF(Raw!$G126&gt;$C$8,IF(Raw!$Q126&gt;$C$8,IF(Raw!$N126&gt;$C$9,IF(Raw!$N126&lt;$A$9,IF(Raw!$X126&gt;$C$9,IF(Raw!$X126&lt;$A$9,Raw!I126,-999),-999),-999),-999),-999),-999)</f>
        <v>0.65032400000000001</v>
      </c>
      <c r="G126" s="9">
        <f>Raw!G126</f>
        <v>0.98426100000000005</v>
      </c>
      <c r="H126" s="9">
        <f>IF(Raw!$G126&gt;$C$8,IF(Raw!$Q126&gt;$C$8,IF(Raw!$N126&gt;$C$9,IF(Raw!$N126&lt;$A$9,IF(Raw!$X126&gt;$C$9,IF(Raw!$X126&lt;$A$9,Raw!L126,-999),-999),-999),-999),-999),-999)</f>
        <v>712.2</v>
      </c>
      <c r="I126" s="9">
        <f>IF(Raw!$G126&gt;$C$8,IF(Raw!$Q126&gt;$C$8,IF(Raw!$N126&gt;$C$9,IF(Raw!$N126&lt;$A$9,IF(Raw!$X126&gt;$C$9,IF(Raw!$X126&lt;$A$9,Raw!M126,-999),-999),-999),-999),-999),-999)</f>
        <v>0.29595900000000003</v>
      </c>
      <c r="J126" s="9">
        <f>IF(Raw!$G126&gt;$C$8,IF(Raw!$Q126&gt;$C$8,IF(Raw!$N126&gt;$C$9,IF(Raw!$N126&lt;$A$9,IF(Raw!$X126&gt;$C$9,IF(Raw!$X126&lt;$A$9,Raw!N126,-999),-999),-999),-999),-999),-999)</f>
        <v>430</v>
      </c>
      <c r="K126" s="9">
        <f>IF(Raw!$G126&gt;$C$8,IF(Raw!$Q126&gt;$C$8,IF(Raw!$N126&gt;$C$9,IF(Raw!$N126&lt;$A$9,IF(Raw!$X126&gt;$C$9,IF(Raw!$X126&lt;$A$9,Raw!R126,-999),-999),-999),-999),-999),-999)</f>
        <v>0.33798600000000001</v>
      </c>
      <c r="L126" s="9">
        <f>IF(Raw!$G126&gt;$C$8,IF(Raw!$Q126&gt;$C$8,IF(Raw!$N126&gt;$C$9,IF(Raw!$N126&lt;$A$9,IF(Raw!$X126&gt;$C$9,IF(Raw!$X126&lt;$A$9,Raw!S126,-999),-999),-999),-999),-999),-999)</f>
        <v>0.62617299999999998</v>
      </c>
      <c r="M126" s="9">
        <f>Raw!Q126</f>
        <v>0.98994400000000005</v>
      </c>
      <c r="N126" s="9">
        <f>IF(Raw!$G126&gt;$C$8,IF(Raw!$Q126&gt;$C$8,IF(Raw!$N126&gt;$C$9,IF(Raw!$N126&lt;$A$9,IF(Raw!$X126&gt;$C$9,IF(Raw!$X126&lt;$A$9,Raw!V126,-999),-999),-999),-999),-999),-999)</f>
        <v>680.8</v>
      </c>
      <c r="O126" s="9">
        <f>IF(Raw!$G126&gt;$C$8,IF(Raw!$Q126&gt;$C$8,IF(Raw!$N126&gt;$C$9,IF(Raw!$N126&lt;$A$9,IF(Raw!$X126&gt;$C$9,IF(Raw!$X126&lt;$A$9,Raw!W126,-999),-999),-999),-999),-999),-999)</f>
        <v>0.19350400000000001</v>
      </c>
      <c r="P126" s="9">
        <f>IF(Raw!$G126&gt;$C$8,IF(Raw!$Q126&gt;$C$8,IF(Raw!$N126&gt;$C$9,IF(Raw!$N126&lt;$A$9,IF(Raw!$X126&gt;$C$9,IF(Raw!$X126&lt;$A$9,Raw!X126,-999),-999),-999),-999),-999),-999)</f>
        <v>433</v>
      </c>
      <c r="R126" s="9">
        <f t="shared" si="20"/>
        <v>0.28453400000000001</v>
      </c>
      <c r="S126" s="9">
        <f t="shared" si="21"/>
        <v>0.43752652523972668</v>
      </c>
      <c r="T126" s="9">
        <f t="shared" si="22"/>
        <v>0.28818699999999997</v>
      </c>
      <c r="U126" s="9">
        <f t="shared" si="23"/>
        <v>0.46023543014470436</v>
      </c>
      <c r="V126" s="15">
        <f t="shared" si="16"/>
        <v>0.25641784349999996</v>
      </c>
      <c r="X126" s="11">
        <f t="shared" si="24"/>
        <v>1.0835999999999999E+18</v>
      </c>
      <c r="Y126" s="11">
        <f t="shared" si="25"/>
        <v>7.1219999999999995E-18</v>
      </c>
      <c r="Z126" s="11">
        <f t="shared" si="26"/>
        <v>4.2999999999999999E-4</v>
      </c>
      <c r="AA126" s="16">
        <f t="shared" si="27"/>
        <v>3.3075057588122666E-3</v>
      </c>
      <c r="AB126" s="9">
        <f t="shared" si="17"/>
        <v>0.33893918016211483</v>
      </c>
      <c r="AC126" s="9">
        <f t="shared" si="18"/>
        <v>0.99669249424118778</v>
      </c>
      <c r="AD126" s="15">
        <f t="shared" si="19"/>
        <v>7.6918738577029453</v>
      </c>
      <c r="AE126" s="3">
        <f t="shared" si="28"/>
        <v>857.48879999999974</v>
      </c>
      <c r="AF126" s="2">
        <f t="shared" si="29"/>
        <v>0.25</v>
      </c>
      <c r="AG126" s="9">
        <f t="shared" si="30"/>
        <v>2.7231329796297853E-3</v>
      </c>
      <c r="AH126" s="2">
        <f t="shared" si="31"/>
        <v>0.13177098769700435</v>
      </c>
    </row>
    <row r="127" spans="1:34">
      <c r="A127" s="1">
        <f>Raw!A127</f>
        <v>114</v>
      </c>
      <c r="B127" s="14">
        <f>Raw!B127</f>
        <v>0.54151620370370368</v>
      </c>
      <c r="C127" s="15">
        <f>Raw!C127</f>
        <v>102.9</v>
      </c>
      <c r="D127" s="15">
        <f>IF(C127&gt;0.5,Raw!D127*D$11,-999)</f>
        <v>1.8</v>
      </c>
      <c r="E127" s="9">
        <f>IF(Raw!$G127&gt;$C$8,IF(Raw!$Q127&gt;$C$8,IF(Raw!$N127&gt;$C$9,IF(Raw!$N127&lt;$A$9,IF(Raw!$X127&gt;$C$9,IF(Raw!$X127&lt;$A$9,Raw!H127,-999),-999),-999),-999),-999),-999)</f>
        <v>0.36160500000000001</v>
      </c>
      <c r="F127" s="9">
        <f>IF(Raw!$G127&gt;$C$8,IF(Raw!$Q127&gt;$C$8,IF(Raw!$N127&gt;$C$9,IF(Raw!$N127&lt;$A$9,IF(Raw!$X127&gt;$C$9,IF(Raw!$X127&lt;$A$9,Raw!I127,-999),-999),-999),-999),-999),-999)</f>
        <v>0.62826099999999996</v>
      </c>
      <c r="G127" s="9">
        <f>Raw!G127</f>
        <v>0.98199499999999995</v>
      </c>
      <c r="H127" s="9">
        <f>IF(Raw!$G127&gt;$C$8,IF(Raw!$Q127&gt;$C$8,IF(Raw!$N127&gt;$C$9,IF(Raw!$N127&lt;$A$9,IF(Raw!$X127&gt;$C$9,IF(Raw!$X127&lt;$A$9,Raw!L127,-999),-999),-999),-999),-999),-999)</f>
        <v>698.8</v>
      </c>
      <c r="I127" s="9">
        <f>IF(Raw!$G127&gt;$C$8,IF(Raw!$Q127&gt;$C$8,IF(Raw!$N127&gt;$C$9,IF(Raw!$N127&lt;$A$9,IF(Raw!$X127&gt;$C$9,IF(Raw!$X127&lt;$A$9,Raw!M127,-999),-999),-999),-999),-999),-999)</f>
        <v>0.37081999999999998</v>
      </c>
      <c r="J127" s="9">
        <f>IF(Raw!$G127&gt;$C$8,IF(Raw!$Q127&gt;$C$8,IF(Raw!$N127&gt;$C$9,IF(Raw!$N127&lt;$A$9,IF(Raw!$X127&gt;$C$9,IF(Raw!$X127&lt;$A$9,Raw!N127,-999),-999),-999),-999),-999),-999)</f>
        <v>382</v>
      </c>
      <c r="K127" s="9">
        <f>IF(Raw!$G127&gt;$C$8,IF(Raw!$Q127&gt;$C$8,IF(Raw!$N127&gt;$C$9,IF(Raw!$N127&lt;$A$9,IF(Raw!$X127&gt;$C$9,IF(Raw!$X127&lt;$A$9,Raw!R127,-999),-999),-999),-999),-999),-999)</f>
        <v>0.34443600000000002</v>
      </c>
      <c r="L127" s="9">
        <f>IF(Raw!$G127&gt;$C$8,IF(Raw!$Q127&gt;$C$8,IF(Raw!$N127&gt;$C$9,IF(Raw!$N127&lt;$A$9,IF(Raw!$X127&gt;$C$9,IF(Raw!$X127&lt;$A$9,Raw!S127,-999),-999),-999),-999),-999),-999)</f>
        <v>0.61826300000000001</v>
      </c>
      <c r="M127" s="9">
        <f>Raw!Q127</f>
        <v>0.985236</v>
      </c>
      <c r="N127" s="9">
        <f>IF(Raw!$G127&gt;$C$8,IF(Raw!$Q127&gt;$C$8,IF(Raw!$N127&gt;$C$9,IF(Raw!$N127&lt;$A$9,IF(Raw!$X127&gt;$C$9,IF(Raw!$X127&lt;$A$9,Raw!V127,-999),-999),-999),-999),-999),-999)</f>
        <v>670.4</v>
      </c>
      <c r="O127" s="9">
        <f>IF(Raw!$G127&gt;$C$8,IF(Raw!$Q127&gt;$C$8,IF(Raw!$N127&gt;$C$9,IF(Raw!$N127&lt;$A$9,IF(Raw!$X127&gt;$C$9,IF(Raw!$X127&lt;$A$9,Raw!W127,-999),-999),-999),-999),-999),-999)</f>
        <v>0.37081999999999998</v>
      </c>
      <c r="P127" s="9">
        <f>IF(Raw!$G127&gt;$C$8,IF(Raw!$Q127&gt;$C$8,IF(Raw!$N127&gt;$C$9,IF(Raw!$N127&lt;$A$9,IF(Raw!$X127&gt;$C$9,IF(Raw!$X127&lt;$A$9,Raw!X127,-999),-999),-999),-999),-999),-999)</f>
        <v>320</v>
      </c>
      <c r="R127" s="9">
        <f t="shared" si="20"/>
        <v>0.26665599999999995</v>
      </c>
      <c r="S127" s="9">
        <f t="shared" si="21"/>
        <v>0.42443506759133537</v>
      </c>
      <c r="T127" s="9">
        <f t="shared" si="22"/>
        <v>0.27382699999999999</v>
      </c>
      <c r="U127" s="9">
        <f t="shared" si="23"/>
        <v>0.44289727834271175</v>
      </c>
      <c r="V127" s="15">
        <f t="shared" si="16"/>
        <v>0.25317869849999997</v>
      </c>
      <c r="X127" s="11">
        <f t="shared" si="24"/>
        <v>1.0835999999999999E+18</v>
      </c>
      <c r="Y127" s="11">
        <f t="shared" si="25"/>
        <v>6.9879999999999986E-18</v>
      </c>
      <c r="Z127" s="11">
        <f t="shared" si="26"/>
        <v>3.8199999999999996E-4</v>
      </c>
      <c r="AA127" s="16">
        <f t="shared" si="27"/>
        <v>2.8842362957476409E-3</v>
      </c>
      <c r="AB127" s="9">
        <f t="shared" si="17"/>
        <v>0.34522578177215568</v>
      </c>
      <c r="AC127" s="9">
        <f t="shared" si="18"/>
        <v>0.99711576370425248</v>
      </c>
      <c r="AD127" s="15">
        <f t="shared" si="19"/>
        <v>7.5503567951508943</v>
      </c>
      <c r="AE127" s="3">
        <f t="shared" si="28"/>
        <v>841.35519999999963</v>
      </c>
      <c r="AF127" s="2">
        <f t="shared" si="29"/>
        <v>0.25</v>
      </c>
      <c r="AG127" s="9">
        <f t="shared" si="30"/>
        <v>2.5723326731451773E-3</v>
      </c>
      <c r="AH127" s="2">
        <f t="shared" si="31"/>
        <v>0.12447383934650798</v>
      </c>
    </row>
    <row r="128" spans="1:34">
      <c r="A128" s="1">
        <f>Raw!A128</f>
        <v>115</v>
      </c>
      <c r="B128" s="14">
        <f>Raw!B128</f>
        <v>0.5415740740740741</v>
      </c>
      <c r="C128" s="15">
        <f>Raw!C128</f>
        <v>104</v>
      </c>
      <c r="D128" s="15">
        <f>IF(C128&gt;0.5,Raw!D128*D$11,-999)</f>
        <v>1.8</v>
      </c>
      <c r="E128" s="9">
        <f>IF(Raw!$G128&gt;$C$8,IF(Raw!$Q128&gt;$C$8,IF(Raw!$N128&gt;$C$9,IF(Raw!$N128&lt;$A$9,IF(Raw!$X128&gt;$C$9,IF(Raw!$X128&lt;$A$9,Raw!H128,-999),-999),-999),-999),-999),-999)</f>
        <v>0.37152400000000002</v>
      </c>
      <c r="F128" s="9">
        <f>IF(Raw!$G128&gt;$C$8,IF(Raw!$Q128&gt;$C$8,IF(Raw!$N128&gt;$C$9,IF(Raw!$N128&lt;$A$9,IF(Raw!$X128&gt;$C$9,IF(Raw!$X128&lt;$A$9,Raw!I128,-999),-999),-999),-999),-999),-999)</f>
        <v>0.64546099999999995</v>
      </c>
      <c r="G128" s="9">
        <f>Raw!G128</f>
        <v>0.97320399999999996</v>
      </c>
      <c r="H128" s="9">
        <f>IF(Raw!$G128&gt;$C$8,IF(Raw!$Q128&gt;$C$8,IF(Raw!$N128&gt;$C$9,IF(Raw!$N128&lt;$A$9,IF(Raw!$X128&gt;$C$9,IF(Raw!$X128&lt;$A$9,Raw!L128,-999),-999),-999),-999),-999),-999)</f>
        <v>751.6</v>
      </c>
      <c r="I128" s="9">
        <f>IF(Raw!$G128&gt;$C$8,IF(Raw!$Q128&gt;$C$8,IF(Raw!$N128&gt;$C$9,IF(Raw!$N128&lt;$A$9,IF(Raw!$X128&gt;$C$9,IF(Raw!$X128&lt;$A$9,Raw!M128,-999),-999),-999),-999),-999),-999)</f>
        <v>0.37081999999999998</v>
      </c>
      <c r="J128" s="9">
        <f>IF(Raw!$G128&gt;$C$8,IF(Raw!$Q128&gt;$C$8,IF(Raw!$N128&gt;$C$9,IF(Raw!$N128&lt;$A$9,IF(Raw!$X128&gt;$C$9,IF(Raw!$X128&lt;$A$9,Raw!N128,-999),-999),-999),-999),-999),-999)</f>
        <v>449</v>
      </c>
      <c r="K128" s="9">
        <f>IF(Raw!$G128&gt;$C$8,IF(Raw!$Q128&gt;$C$8,IF(Raw!$N128&gt;$C$9,IF(Raw!$N128&lt;$A$9,IF(Raw!$X128&gt;$C$9,IF(Raw!$X128&lt;$A$9,Raw!R128,-999),-999),-999),-999),-999),-999)</f>
        <v>0.34747600000000001</v>
      </c>
      <c r="L128" s="9">
        <f>IF(Raw!$G128&gt;$C$8,IF(Raw!$Q128&gt;$C$8,IF(Raw!$N128&gt;$C$9,IF(Raw!$N128&lt;$A$9,IF(Raw!$X128&gt;$C$9,IF(Raw!$X128&lt;$A$9,Raw!S128,-999),-999),-999),-999),-999),-999)</f>
        <v>0.62182700000000002</v>
      </c>
      <c r="M128" s="9">
        <f>Raw!Q128</f>
        <v>0.98458299999999999</v>
      </c>
      <c r="N128" s="9">
        <f>IF(Raw!$G128&gt;$C$8,IF(Raw!$Q128&gt;$C$8,IF(Raw!$N128&gt;$C$9,IF(Raw!$N128&lt;$A$9,IF(Raw!$X128&gt;$C$9,IF(Raw!$X128&lt;$A$9,Raw!V128,-999),-999),-999),-999),-999),-999)</f>
        <v>616.70000000000005</v>
      </c>
      <c r="O128" s="9">
        <f>IF(Raw!$G128&gt;$C$8,IF(Raw!$Q128&gt;$C$8,IF(Raw!$N128&gt;$C$9,IF(Raw!$N128&lt;$A$9,IF(Raw!$X128&gt;$C$9,IF(Raw!$X128&lt;$A$9,Raw!W128,-999),-999),-999),-999),-999),-999)</f>
        <v>0.317776</v>
      </c>
      <c r="P128" s="9">
        <f>IF(Raw!$G128&gt;$C$8,IF(Raw!$Q128&gt;$C$8,IF(Raw!$N128&gt;$C$9,IF(Raw!$N128&lt;$A$9,IF(Raw!$X128&gt;$C$9,IF(Raw!$X128&lt;$A$9,Raw!X128,-999),-999),-999),-999),-999),-999)</f>
        <v>350</v>
      </c>
      <c r="R128" s="9">
        <f t="shared" si="20"/>
        <v>0.27393699999999993</v>
      </c>
      <c r="S128" s="9">
        <f t="shared" si="21"/>
        <v>0.42440519256779258</v>
      </c>
      <c r="T128" s="9">
        <f t="shared" si="22"/>
        <v>0.27435100000000001</v>
      </c>
      <c r="U128" s="9">
        <f t="shared" si="23"/>
        <v>0.44120149173323125</v>
      </c>
      <c r="V128" s="15">
        <f t="shared" si="16"/>
        <v>0.25463815649999999</v>
      </c>
      <c r="X128" s="11">
        <f t="shared" si="24"/>
        <v>1.0835999999999999E+18</v>
      </c>
      <c r="Y128" s="11">
        <f t="shared" si="25"/>
        <v>7.5159999999999991E-18</v>
      </c>
      <c r="Z128" s="11">
        <f t="shared" si="26"/>
        <v>4.4899999999999996E-4</v>
      </c>
      <c r="AA128" s="16">
        <f t="shared" si="27"/>
        <v>3.6434840622547918E-3</v>
      </c>
      <c r="AB128" s="9">
        <f t="shared" si="17"/>
        <v>0.34847559349596369</v>
      </c>
      <c r="AC128" s="9">
        <f t="shared" si="18"/>
        <v>0.9963565159377451</v>
      </c>
      <c r="AD128" s="15">
        <f t="shared" si="19"/>
        <v>8.1146638357567742</v>
      </c>
      <c r="AE128" s="3">
        <f t="shared" si="28"/>
        <v>904.9263999999996</v>
      </c>
      <c r="AF128" s="2">
        <f t="shared" si="29"/>
        <v>0.25</v>
      </c>
      <c r="AG128" s="9">
        <f t="shared" si="30"/>
        <v>2.7540013763458406E-3</v>
      </c>
      <c r="AH128" s="2">
        <f t="shared" si="31"/>
        <v>0.13326469334939983</v>
      </c>
    </row>
    <row r="129" spans="1:34">
      <c r="A129" s="1">
        <f>Raw!A129</f>
        <v>116</v>
      </c>
      <c r="B129" s="14">
        <f>Raw!B129</f>
        <v>0.54163194444444451</v>
      </c>
      <c r="C129" s="15">
        <f>Raw!C129</f>
        <v>105.1</v>
      </c>
      <c r="D129" s="15">
        <f>IF(C129&gt;0.5,Raw!D129*D$11,-999)</f>
        <v>1.8</v>
      </c>
      <c r="E129" s="9">
        <f>IF(Raw!$G129&gt;$C$8,IF(Raw!$Q129&gt;$C$8,IF(Raw!$N129&gt;$C$9,IF(Raw!$N129&lt;$A$9,IF(Raw!$X129&gt;$C$9,IF(Raw!$X129&lt;$A$9,Raw!H129,-999),-999),-999),-999),-999),-999)</f>
        <v>0.34371699999999999</v>
      </c>
      <c r="F129" s="9">
        <f>IF(Raw!$G129&gt;$C$8,IF(Raw!$Q129&gt;$C$8,IF(Raw!$N129&gt;$C$9,IF(Raw!$N129&lt;$A$9,IF(Raw!$X129&gt;$C$9,IF(Raw!$X129&lt;$A$9,Raw!I129,-999),-999),-999),-999),-999),-999)</f>
        <v>0.59403099999999998</v>
      </c>
      <c r="G129" s="9">
        <f>Raw!G129</f>
        <v>0.97531400000000001</v>
      </c>
      <c r="H129" s="9">
        <f>IF(Raw!$G129&gt;$C$8,IF(Raw!$Q129&gt;$C$8,IF(Raw!$N129&gt;$C$9,IF(Raw!$N129&lt;$A$9,IF(Raw!$X129&gt;$C$9,IF(Raw!$X129&lt;$A$9,Raw!L129,-999),-999),-999),-999),-999),-999)</f>
        <v>717.3</v>
      </c>
      <c r="I129" s="9">
        <f>IF(Raw!$G129&gt;$C$8,IF(Raw!$Q129&gt;$C$8,IF(Raw!$N129&gt;$C$9,IF(Raw!$N129&lt;$A$9,IF(Raw!$X129&gt;$C$9,IF(Raw!$X129&lt;$A$9,Raw!M129,-999),-999),-999),-999),-999),-999)</f>
        <v>0.36201499999999998</v>
      </c>
      <c r="J129" s="9">
        <f>IF(Raw!$G129&gt;$C$8,IF(Raw!$Q129&gt;$C$8,IF(Raw!$N129&gt;$C$9,IF(Raw!$N129&lt;$A$9,IF(Raw!$X129&gt;$C$9,IF(Raw!$X129&lt;$A$9,Raw!N129,-999),-999),-999),-999),-999),-999)</f>
        <v>452</v>
      </c>
      <c r="K129" s="9">
        <f>IF(Raw!$G129&gt;$C$8,IF(Raw!$Q129&gt;$C$8,IF(Raw!$N129&gt;$C$9,IF(Raw!$N129&lt;$A$9,IF(Raw!$X129&gt;$C$9,IF(Raw!$X129&lt;$A$9,Raw!R129,-999),-999),-999),-999),-999),-999)</f>
        <v>0.33210699999999999</v>
      </c>
      <c r="L129" s="9">
        <f>IF(Raw!$G129&gt;$C$8,IF(Raw!$Q129&gt;$C$8,IF(Raw!$N129&gt;$C$9,IF(Raw!$N129&lt;$A$9,IF(Raw!$X129&gt;$C$9,IF(Raw!$X129&lt;$A$9,Raw!S129,-999),-999),-999),-999),-999),-999)</f>
        <v>0.57786300000000002</v>
      </c>
      <c r="M129" s="9">
        <f>Raw!Q129</f>
        <v>0.97755300000000001</v>
      </c>
      <c r="N129" s="9">
        <f>IF(Raw!$G129&gt;$C$8,IF(Raw!$Q129&gt;$C$8,IF(Raw!$N129&gt;$C$9,IF(Raw!$N129&lt;$A$9,IF(Raw!$X129&gt;$C$9,IF(Raw!$X129&lt;$A$9,Raw!V129,-999),-999),-999),-999),-999),-999)</f>
        <v>628.1</v>
      </c>
      <c r="O129" s="9">
        <f>IF(Raw!$G129&gt;$C$8,IF(Raw!$Q129&gt;$C$8,IF(Raw!$N129&gt;$C$9,IF(Raw!$N129&lt;$A$9,IF(Raw!$X129&gt;$C$9,IF(Raw!$X129&lt;$A$9,Raw!W129,-999),-999),-999),-999),-999),-999)</f>
        <v>0.39492300000000002</v>
      </c>
      <c r="P129" s="9">
        <f>IF(Raw!$G129&gt;$C$8,IF(Raw!$Q129&gt;$C$8,IF(Raw!$N129&gt;$C$9,IF(Raw!$N129&lt;$A$9,IF(Raw!$X129&gt;$C$9,IF(Raw!$X129&lt;$A$9,Raw!X129,-999),-999),-999),-999),-999),-999)</f>
        <v>436</v>
      </c>
      <c r="R129" s="9">
        <f t="shared" si="20"/>
        <v>0.25031399999999998</v>
      </c>
      <c r="S129" s="9">
        <f t="shared" si="21"/>
        <v>0.42138204908498039</v>
      </c>
      <c r="T129" s="9">
        <f t="shared" si="22"/>
        <v>0.24575600000000003</v>
      </c>
      <c r="U129" s="9">
        <f t="shared" si="23"/>
        <v>0.42528419365835851</v>
      </c>
      <c r="V129" s="15">
        <f t="shared" si="16"/>
        <v>0.2366348985</v>
      </c>
      <c r="X129" s="11">
        <f t="shared" si="24"/>
        <v>1.0835999999999999E+18</v>
      </c>
      <c r="Y129" s="11">
        <f t="shared" si="25"/>
        <v>7.1729999999999987E-18</v>
      </c>
      <c r="Z129" s="11">
        <f t="shared" si="26"/>
        <v>4.5199999999999998E-4</v>
      </c>
      <c r="AA129" s="16">
        <f t="shared" si="27"/>
        <v>3.5009439168406128E-3</v>
      </c>
      <c r="AB129" s="9">
        <f t="shared" si="17"/>
        <v>0.33296737797322706</v>
      </c>
      <c r="AC129" s="9">
        <f t="shared" si="18"/>
        <v>0.99649905608315936</v>
      </c>
      <c r="AD129" s="15">
        <f t="shared" si="19"/>
        <v>7.7454511434526836</v>
      </c>
      <c r="AE129" s="3">
        <f t="shared" si="28"/>
        <v>863.62919999999963</v>
      </c>
      <c r="AF129" s="2">
        <f t="shared" si="29"/>
        <v>0.25</v>
      </c>
      <c r="AG129" s="9">
        <f t="shared" si="30"/>
        <v>2.5338599569719117E-3</v>
      </c>
      <c r="AH129" s="2">
        <f t="shared" si="31"/>
        <v>0.1226121646330583</v>
      </c>
    </row>
    <row r="130" spans="1:34">
      <c r="A130" s="1">
        <f>Raw!A130</f>
        <v>117</v>
      </c>
      <c r="B130" s="14">
        <f>Raw!B130</f>
        <v>0.54168981481481482</v>
      </c>
      <c r="C130" s="15">
        <f>Raw!C130</f>
        <v>105.8</v>
      </c>
      <c r="D130" s="15">
        <f>IF(C130&gt;0.5,Raw!D130*D$11,-999)</f>
        <v>1.8</v>
      </c>
      <c r="E130" s="9">
        <f>IF(Raw!$G130&gt;$C$8,IF(Raw!$Q130&gt;$C$8,IF(Raw!$N130&gt;$C$9,IF(Raw!$N130&lt;$A$9,IF(Raw!$X130&gt;$C$9,IF(Raw!$X130&lt;$A$9,Raw!H130,-999),-999),-999),-999),-999),-999)</f>
        <v>0.33565200000000001</v>
      </c>
      <c r="F130" s="9">
        <f>IF(Raw!$G130&gt;$C$8,IF(Raw!$Q130&gt;$C$8,IF(Raw!$N130&gt;$C$9,IF(Raw!$N130&lt;$A$9,IF(Raw!$X130&gt;$C$9,IF(Raw!$X130&lt;$A$9,Raw!I130,-999),-999),-999),-999),-999),-999)</f>
        <v>0.59100399999999997</v>
      </c>
      <c r="G130" s="9">
        <f>Raw!G130</f>
        <v>0.97416100000000005</v>
      </c>
      <c r="H130" s="9">
        <f>IF(Raw!$G130&gt;$C$8,IF(Raw!$Q130&gt;$C$8,IF(Raw!$N130&gt;$C$9,IF(Raw!$N130&lt;$A$9,IF(Raw!$X130&gt;$C$9,IF(Raw!$X130&lt;$A$9,Raw!L130,-999),-999),-999),-999),-999),-999)</f>
        <v>704.3</v>
      </c>
      <c r="I130" s="9">
        <f>IF(Raw!$G130&gt;$C$8,IF(Raw!$Q130&gt;$C$8,IF(Raw!$N130&gt;$C$9,IF(Raw!$N130&lt;$A$9,IF(Raw!$X130&gt;$C$9,IF(Raw!$X130&lt;$A$9,Raw!M130,-999),-999),-999),-999),-999),-999)</f>
        <v>0.25356499999999998</v>
      </c>
      <c r="J130" s="9">
        <f>IF(Raw!$G130&gt;$C$8,IF(Raw!$Q130&gt;$C$8,IF(Raw!$N130&gt;$C$9,IF(Raw!$N130&lt;$A$9,IF(Raw!$X130&gt;$C$9,IF(Raw!$X130&lt;$A$9,Raw!N130,-999),-999),-999),-999),-999),-999)</f>
        <v>391</v>
      </c>
      <c r="K130" s="9">
        <f>IF(Raw!$G130&gt;$C$8,IF(Raw!$Q130&gt;$C$8,IF(Raw!$N130&gt;$C$9,IF(Raw!$N130&lt;$A$9,IF(Raw!$X130&gt;$C$9,IF(Raw!$X130&lt;$A$9,Raw!R130,-999),-999),-999),-999),-999),-999)</f>
        <v>0.32009399999999999</v>
      </c>
      <c r="L130" s="9">
        <f>IF(Raw!$G130&gt;$C$8,IF(Raw!$Q130&gt;$C$8,IF(Raw!$N130&gt;$C$9,IF(Raw!$N130&lt;$A$9,IF(Raw!$X130&gt;$C$9,IF(Raw!$X130&lt;$A$9,Raw!S130,-999),-999),-999),-999),-999),-999)</f>
        <v>0.57070100000000001</v>
      </c>
      <c r="M130" s="9">
        <f>Raw!Q130</f>
        <v>0.98292599999999997</v>
      </c>
      <c r="N130" s="9">
        <f>IF(Raw!$G130&gt;$C$8,IF(Raw!$Q130&gt;$C$8,IF(Raw!$N130&gt;$C$9,IF(Raw!$N130&lt;$A$9,IF(Raw!$X130&gt;$C$9,IF(Raw!$X130&lt;$A$9,Raw!V130,-999),-999),-999),-999),-999),-999)</f>
        <v>664.5</v>
      </c>
      <c r="O130" s="9">
        <f>IF(Raw!$G130&gt;$C$8,IF(Raw!$Q130&gt;$C$8,IF(Raw!$N130&gt;$C$9,IF(Raw!$N130&lt;$A$9,IF(Raw!$X130&gt;$C$9,IF(Raw!$X130&lt;$A$9,Raw!W130,-999),-999),-999),-999),-999),-999)</f>
        <v>0.27094400000000002</v>
      </c>
      <c r="P130" s="9">
        <f>IF(Raw!$G130&gt;$C$8,IF(Raw!$Q130&gt;$C$8,IF(Raw!$N130&gt;$C$9,IF(Raw!$N130&lt;$A$9,IF(Raw!$X130&gt;$C$9,IF(Raw!$X130&lt;$A$9,Raw!X130,-999),-999),-999),-999),-999),-999)</f>
        <v>422</v>
      </c>
      <c r="R130" s="9">
        <f t="shared" si="20"/>
        <v>0.25535199999999997</v>
      </c>
      <c r="S130" s="9">
        <f t="shared" si="21"/>
        <v>0.43206475759893331</v>
      </c>
      <c r="T130" s="9">
        <f t="shared" si="22"/>
        <v>0.25060700000000002</v>
      </c>
      <c r="U130" s="9">
        <f t="shared" si="23"/>
        <v>0.4391213612732412</v>
      </c>
      <c r="V130" s="15">
        <f t="shared" si="16"/>
        <v>0.2337020595</v>
      </c>
      <c r="X130" s="11">
        <f t="shared" si="24"/>
        <v>1.0835999999999999E+18</v>
      </c>
      <c r="Y130" s="11">
        <f t="shared" si="25"/>
        <v>7.0429999999999987E-18</v>
      </c>
      <c r="Z130" s="11">
        <f t="shared" si="26"/>
        <v>3.9099999999999996E-4</v>
      </c>
      <c r="AA130" s="16">
        <f t="shared" si="27"/>
        <v>2.9751538133099657E-3</v>
      </c>
      <c r="AB130" s="9">
        <f t="shared" si="17"/>
        <v>0.32083959437169218</v>
      </c>
      <c r="AC130" s="9">
        <f t="shared" si="18"/>
        <v>0.99702484618668996</v>
      </c>
      <c r="AD130" s="15">
        <f t="shared" si="19"/>
        <v>7.6090890365983785</v>
      </c>
      <c r="AE130" s="3">
        <f t="shared" si="28"/>
        <v>847.97719999999958</v>
      </c>
      <c r="AF130" s="2">
        <f t="shared" si="29"/>
        <v>0.25</v>
      </c>
      <c r="AG130" s="9">
        <f t="shared" si="30"/>
        <v>2.5702411813849041E-3</v>
      </c>
      <c r="AH130" s="2">
        <f t="shared" si="31"/>
        <v>0.12437263314869358</v>
      </c>
    </row>
    <row r="131" spans="1:34">
      <c r="A131" s="1">
        <f>Raw!A131</f>
        <v>118</v>
      </c>
      <c r="B131" s="14">
        <f>Raw!B131</f>
        <v>0.54173611111111108</v>
      </c>
      <c r="C131" s="15">
        <f>Raw!C131</f>
        <v>107.1</v>
      </c>
      <c r="D131" s="15">
        <f>IF(C131&gt;0.5,Raw!D131*D$11,-999)</f>
        <v>1.8</v>
      </c>
      <c r="E131" s="9">
        <f>IF(Raw!$G131&gt;$C$8,IF(Raw!$Q131&gt;$C$8,IF(Raw!$N131&gt;$C$9,IF(Raw!$N131&lt;$A$9,IF(Raw!$X131&gt;$C$9,IF(Raw!$X131&lt;$A$9,Raw!H131,-999),-999),-999),-999),-999),-999)</f>
        <v>0.30883699999999997</v>
      </c>
      <c r="F131" s="9">
        <f>IF(Raw!$G131&gt;$C$8,IF(Raw!$Q131&gt;$C$8,IF(Raw!$N131&gt;$C$9,IF(Raw!$N131&lt;$A$9,IF(Raw!$X131&gt;$C$9,IF(Raw!$X131&lt;$A$9,Raw!I131,-999),-999),-999),-999),-999),-999)</f>
        <v>0.52411799999999997</v>
      </c>
      <c r="G131" s="9">
        <f>Raw!G131</f>
        <v>0.97192699999999999</v>
      </c>
      <c r="H131" s="9">
        <f>IF(Raw!$G131&gt;$C$8,IF(Raw!$Q131&gt;$C$8,IF(Raw!$N131&gt;$C$9,IF(Raw!$N131&lt;$A$9,IF(Raw!$X131&gt;$C$9,IF(Raw!$X131&lt;$A$9,Raw!L131,-999),-999),-999),-999),-999),-999)</f>
        <v>710</v>
      </c>
      <c r="I131" s="9">
        <f>IF(Raw!$G131&gt;$C$8,IF(Raw!$Q131&gt;$C$8,IF(Raw!$N131&gt;$C$9,IF(Raw!$N131&lt;$A$9,IF(Raw!$X131&gt;$C$9,IF(Raw!$X131&lt;$A$9,Raw!M131,-999),-999),-999),-999),-999),-999)</f>
        <v>0.39717400000000003</v>
      </c>
      <c r="J131" s="9">
        <f>IF(Raw!$G131&gt;$C$8,IF(Raw!$Q131&gt;$C$8,IF(Raw!$N131&gt;$C$9,IF(Raw!$N131&lt;$A$9,IF(Raw!$X131&gt;$C$9,IF(Raw!$X131&lt;$A$9,Raw!N131,-999),-999),-999),-999),-999),-999)</f>
        <v>501</v>
      </c>
      <c r="K131" s="9">
        <f>IF(Raw!$G131&gt;$C$8,IF(Raw!$Q131&gt;$C$8,IF(Raw!$N131&gt;$C$9,IF(Raw!$N131&lt;$A$9,IF(Raw!$X131&gt;$C$9,IF(Raw!$X131&lt;$A$9,Raw!R131,-999),-999),-999),-999),-999),-999)</f>
        <v>0.289632</v>
      </c>
      <c r="L131" s="9">
        <f>IF(Raw!$G131&gt;$C$8,IF(Raw!$Q131&gt;$C$8,IF(Raw!$N131&gt;$C$9,IF(Raw!$N131&lt;$A$9,IF(Raw!$X131&gt;$C$9,IF(Raw!$X131&lt;$A$9,Raw!S131,-999),-999),-999),-999),-999),-999)</f>
        <v>0.520729</v>
      </c>
      <c r="M131" s="9">
        <f>Raw!Q131</f>
        <v>0.97576300000000005</v>
      </c>
      <c r="N131" s="9">
        <f>IF(Raw!$G131&gt;$C$8,IF(Raw!$Q131&gt;$C$8,IF(Raw!$N131&gt;$C$9,IF(Raw!$N131&lt;$A$9,IF(Raw!$X131&gt;$C$9,IF(Raw!$X131&lt;$A$9,Raw!V131,-999),-999),-999),-999),-999),-999)</f>
        <v>690.7</v>
      </c>
      <c r="O131" s="9">
        <f>IF(Raw!$G131&gt;$C$8,IF(Raw!$Q131&gt;$C$8,IF(Raw!$N131&gt;$C$9,IF(Raw!$N131&lt;$A$9,IF(Raw!$X131&gt;$C$9,IF(Raw!$X131&lt;$A$9,Raw!W131,-999),-999),-999),-999),-999),-999)</f>
        <v>0.26146799999999998</v>
      </c>
      <c r="P131" s="9">
        <f>IF(Raw!$G131&gt;$C$8,IF(Raw!$Q131&gt;$C$8,IF(Raw!$N131&gt;$C$9,IF(Raw!$N131&lt;$A$9,IF(Raw!$X131&gt;$C$9,IF(Raw!$X131&lt;$A$9,Raw!X131,-999),-999),-999),-999),-999),-999)</f>
        <v>402</v>
      </c>
      <c r="R131" s="9">
        <f t="shared" si="20"/>
        <v>0.215281</v>
      </c>
      <c r="S131" s="9">
        <f t="shared" si="21"/>
        <v>0.41074910611732474</v>
      </c>
      <c r="T131" s="9">
        <f t="shared" si="22"/>
        <v>0.231097</v>
      </c>
      <c r="U131" s="9">
        <f t="shared" si="23"/>
        <v>0.44379514104265366</v>
      </c>
      <c r="V131" s="15">
        <f t="shared" si="16"/>
        <v>0.2132385255</v>
      </c>
      <c r="X131" s="11">
        <f t="shared" si="24"/>
        <v>1.0835999999999999E+18</v>
      </c>
      <c r="Y131" s="11">
        <f t="shared" si="25"/>
        <v>7.0999999999999992E-18</v>
      </c>
      <c r="Z131" s="11">
        <f t="shared" si="26"/>
        <v>5.0099999999999993E-4</v>
      </c>
      <c r="AA131" s="16">
        <f t="shared" si="27"/>
        <v>3.8396736394776029E-3</v>
      </c>
      <c r="AB131" s="9">
        <f t="shared" si="17"/>
        <v>0.29051933705906235</v>
      </c>
      <c r="AC131" s="9">
        <f t="shared" si="18"/>
        <v>0.99616032636052243</v>
      </c>
      <c r="AD131" s="15">
        <f t="shared" si="19"/>
        <v>7.6640192404742589</v>
      </c>
      <c r="AE131" s="3">
        <f t="shared" si="28"/>
        <v>854.83999999999969</v>
      </c>
      <c r="AF131" s="2">
        <f t="shared" si="29"/>
        <v>0.25</v>
      </c>
      <c r="AG131" s="9">
        <f t="shared" si="30"/>
        <v>2.6163496152152963E-3</v>
      </c>
      <c r="AH131" s="2">
        <f t="shared" si="31"/>
        <v>0.12660379626575102</v>
      </c>
    </row>
    <row r="132" spans="1:34">
      <c r="A132" s="1">
        <f>Raw!A132</f>
        <v>119</v>
      </c>
      <c r="B132" s="14">
        <f>Raw!B132</f>
        <v>0.5417939814814815</v>
      </c>
      <c r="C132" s="15">
        <f>Raw!C132</f>
        <v>108</v>
      </c>
      <c r="D132" s="15">
        <f>IF(C132&gt;0.5,Raw!D132*D$11,-999)</f>
        <v>1.8</v>
      </c>
      <c r="E132" s="9">
        <f>IF(Raw!$G132&gt;$C$8,IF(Raw!$Q132&gt;$C$8,IF(Raw!$N132&gt;$C$9,IF(Raw!$N132&lt;$A$9,IF(Raw!$X132&gt;$C$9,IF(Raw!$X132&lt;$A$9,Raw!H132,-999),-999),-999),-999),-999),-999)</f>
        <v>0.29968600000000001</v>
      </c>
      <c r="F132" s="9">
        <f>IF(Raw!$G132&gt;$C$8,IF(Raw!$Q132&gt;$C$8,IF(Raw!$N132&gt;$C$9,IF(Raw!$N132&lt;$A$9,IF(Raw!$X132&gt;$C$9,IF(Raw!$X132&lt;$A$9,Raw!I132,-999),-999),-999),-999),-999),-999)</f>
        <v>0.49785600000000002</v>
      </c>
      <c r="G132" s="9">
        <f>Raw!G132</f>
        <v>0.96138199999999996</v>
      </c>
      <c r="H132" s="9">
        <f>IF(Raw!$G132&gt;$C$8,IF(Raw!$Q132&gt;$C$8,IF(Raw!$N132&gt;$C$9,IF(Raw!$N132&lt;$A$9,IF(Raw!$X132&gt;$C$9,IF(Raw!$X132&lt;$A$9,Raw!L132,-999),-999),-999),-999),-999),-999)</f>
        <v>707.7</v>
      </c>
      <c r="I132" s="9">
        <f>IF(Raw!$G132&gt;$C$8,IF(Raw!$Q132&gt;$C$8,IF(Raw!$N132&gt;$C$9,IF(Raw!$N132&lt;$A$9,IF(Raw!$X132&gt;$C$9,IF(Raw!$X132&lt;$A$9,Raw!M132,-999),-999),-999),-999),-999),-999)</f>
        <v>0.35601300000000002</v>
      </c>
      <c r="J132" s="9">
        <f>IF(Raw!$G132&gt;$C$8,IF(Raw!$Q132&gt;$C$8,IF(Raw!$N132&gt;$C$9,IF(Raw!$N132&lt;$A$9,IF(Raw!$X132&gt;$C$9,IF(Raw!$X132&lt;$A$9,Raw!N132,-999),-999),-999),-999),-999),-999)</f>
        <v>499</v>
      </c>
      <c r="K132" s="9">
        <f>IF(Raw!$G132&gt;$C$8,IF(Raw!$Q132&gt;$C$8,IF(Raw!$N132&gt;$C$9,IF(Raw!$N132&lt;$A$9,IF(Raw!$X132&gt;$C$9,IF(Raw!$X132&lt;$A$9,Raw!R132,-999),-999),-999),-999),-999),-999)</f>
        <v>0.27594200000000002</v>
      </c>
      <c r="L132" s="9">
        <f>IF(Raw!$G132&gt;$C$8,IF(Raw!$Q132&gt;$C$8,IF(Raw!$N132&gt;$C$9,IF(Raw!$N132&lt;$A$9,IF(Raw!$X132&gt;$C$9,IF(Raw!$X132&lt;$A$9,Raw!S132,-999),-999),-999),-999),-999),-999)</f>
        <v>0.48324600000000001</v>
      </c>
      <c r="M132" s="9">
        <f>Raw!Q132</f>
        <v>0.97379599999999999</v>
      </c>
      <c r="N132" s="9">
        <f>IF(Raw!$G132&gt;$C$8,IF(Raw!$Q132&gt;$C$8,IF(Raw!$N132&gt;$C$9,IF(Raw!$N132&lt;$A$9,IF(Raw!$X132&gt;$C$9,IF(Raw!$X132&lt;$A$9,Raw!V132,-999),-999),-999),-999),-999),-999)</f>
        <v>705.8</v>
      </c>
      <c r="O132" s="9">
        <f>IF(Raw!$G132&gt;$C$8,IF(Raw!$Q132&gt;$C$8,IF(Raw!$N132&gt;$C$9,IF(Raw!$N132&lt;$A$9,IF(Raw!$X132&gt;$C$9,IF(Raw!$X132&lt;$A$9,Raw!W132,-999),-999),-999),-999),-999),-999)</f>
        <v>0.35576000000000002</v>
      </c>
      <c r="P132" s="9">
        <f>IF(Raw!$G132&gt;$C$8,IF(Raw!$Q132&gt;$C$8,IF(Raw!$N132&gt;$C$9,IF(Raw!$N132&lt;$A$9,IF(Raw!$X132&gt;$C$9,IF(Raw!$X132&lt;$A$9,Raw!X132,-999),-999),-999),-999),-999),-999)</f>
        <v>367</v>
      </c>
      <c r="R132" s="9">
        <f t="shared" si="20"/>
        <v>0.19817000000000001</v>
      </c>
      <c r="S132" s="9">
        <f t="shared" si="21"/>
        <v>0.39804682478467668</v>
      </c>
      <c r="T132" s="9">
        <f t="shared" si="22"/>
        <v>0.20730399999999999</v>
      </c>
      <c r="U132" s="9">
        <f t="shared" si="23"/>
        <v>0.428982340257343</v>
      </c>
      <c r="V132" s="15">
        <f t="shared" si="16"/>
        <v>0.197889237</v>
      </c>
      <c r="X132" s="11">
        <f t="shared" si="24"/>
        <v>1.0835999999999999E+18</v>
      </c>
      <c r="Y132" s="11">
        <f t="shared" si="25"/>
        <v>7.0770000000000002E-18</v>
      </c>
      <c r="Z132" s="11">
        <f t="shared" si="26"/>
        <v>4.9899999999999999E-4</v>
      </c>
      <c r="AA132" s="16">
        <f t="shared" si="27"/>
        <v>3.8120625338466641E-3</v>
      </c>
      <c r="AB132" s="9">
        <f t="shared" si="17"/>
        <v>0.27673225581151656</v>
      </c>
      <c r="AC132" s="9">
        <f t="shared" si="18"/>
        <v>0.99618793746615342</v>
      </c>
      <c r="AD132" s="15">
        <f t="shared" si="19"/>
        <v>7.6394038754442173</v>
      </c>
      <c r="AE132" s="3">
        <f t="shared" si="28"/>
        <v>852.07079999999974</v>
      </c>
      <c r="AF132" s="2">
        <f t="shared" si="29"/>
        <v>0.25</v>
      </c>
      <c r="AG132" s="9">
        <f t="shared" si="30"/>
        <v>2.520899502045443E-3</v>
      </c>
      <c r="AH132" s="2">
        <f t="shared" si="31"/>
        <v>0.12198501496411503</v>
      </c>
    </row>
    <row r="133" spans="1:34">
      <c r="A133" s="1">
        <f>Raw!A133</f>
        <v>120</v>
      </c>
      <c r="B133" s="14">
        <f>Raw!B133</f>
        <v>0.54185185185185192</v>
      </c>
      <c r="C133" s="15">
        <f>Raw!C133</f>
        <v>109.1</v>
      </c>
      <c r="D133" s="15">
        <f>IF(C133&gt;0.5,Raw!D133*D$11,-999)</f>
        <v>1.8</v>
      </c>
      <c r="E133" s="9">
        <f>IF(Raw!$G133&gt;$C$8,IF(Raw!$Q133&gt;$C$8,IF(Raw!$N133&gt;$C$9,IF(Raw!$N133&lt;$A$9,IF(Raw!$X133&gt;$C$9,IF(Raw!$X133&lt;$A$9,Raw!H133,-999),-999),-999),-999),-999),-999)</f>
        <v>0.28581899999999999</v>
      </c>
      <c r="F133" s="9">
        <f>IF(Raw!$G133&gt;$C$8,IF(Raw!$Q133&gt;$C$8,IF(Raw!$N133&gt;$C$9,IF(Raw!$N133&lt;$A$9,IF(Raw!$X133&gt;$C$9,IF(Raw!$X133&lt;$A$9,Raw!I133,-999),-999),-999),-999),-999),-999)</f>
        <v>0.49906</v>
      </c>
      <c r="G133" s="9">
        <f>Raw!G133</f>
        <v>0.97976099999999999</v>
      </c>
      <c r="H133" s="9">
        <f>IF(Raw!$G133&gt;$C$8,IF(Raw!$Q133&gt;$C$8,IF(Raw!$N133&gt;$C$9,IF(Raw!$N133&lt;$A$9,IF(Raw!$X133&gt;$C$9,IF(Raw!$X133&lt;$A$9,Raw!L133,-999),-999),-999),-999),-999),-999)</f>
        <v>744.7</v>
      </c>
      <c r="I133" s="9">
        <f>IF(Raw!$G133&gt;$C$8,IF(Raw!$Q133&gt;$C$8,IF(Raw!$N133&gt;$C$9,IF(Raw!$N133&lt;$A$9,IF(Raw!$X133&gt;$C$9,IF(Raw!$X133&lt;$A$9,Raw!M133,-999),-999),-999),-999),-999),-999)</f>
        <v>0.313392</v>
      </c>
      <c r="J133" s="9">
        <f>IF(Raw!$G133&gt;$C$8,IF(Raw!$Q133&gt;$C$8,IF(Raw!$N133&gt;$C$9,IF(Raw!$N133&lt;$A$9,IF(Raw!$X133&gt;$C$9,IF(Raw!$X133&lt;$A$9,Raw!N133,-999),-999),-999),-999),-999),-999)</f>
        <v>394</v>
      </c>
      <c r="K133" s="9">
        <f>IF(Raw!$G133&gt;$C$8,IF(Raw!$Q133&gt;$C$8,IF(Raw!$N133&gt;$C$9,IF(Raw!$N133&lt;$A$9,IF(Raw!$X133&gt;$C$9,IF(Raw!$X133&lt;$A$9,Raw!R133,-999),-999),-999),-999),-999),-999)</f>
        <v>0.25825900000000002</v>
      </c>
      <c r="L133" s="9">
        <f>IF(Raw!$G133&gt;$C$8,IF(Raw!$Q133&gt;$C$8,IF(Raw!$N133&gt;$C$9,IF(Raw!$N133&lt;$A$9,IF(Raw!$X133&gt;$C$9,IF(Raw!$X133&lt;$A$9,Raw!S133,-999),-999),-999),-999),-999),-999)</f>
        <v>0.46144299999999999</v>
      </c>
      <c r="M133" s="9">
        <f>Raw!Q133</f>
        <v>0.97733400000000004</v>
      </c>
      <c r="N133" s="9">
        <f>IF(Raw!$G133&gt;$C$8,IF(Raw!$Q133&gt;$C$8,IF(Raw!$N133&gt;$C$9,IF(Raw!$N133&lt;$A$9,IF(Raw!$X133&gt;$C$9,IF(Raw!$X133&lt;$A$9,Raw!V133,-999),-999),-999),-999),-999),-999)</f>
        <v>717.1</v>
      </c>
      <c r="O133" s="9">
        <f>IF(Raw!$G133&gt;$C$8,IF(Raw!$Q133&gt;$C$8,IF(Raw!$N133&gt;$C$9,IF(Raw!$N133&lt;$A$9,IF(Raw!$X133&gt;$C$9,IF(Raw!$X133&lt;$A$9,Raw!W133,-999),-999),-999),-999),-999),-999)</f>
        <v>0.33760299999999999</v>
      </c>
      <c r="P133" s="9">
        <f>IF(Raw!$G133&gt;$C$8,IF(Raw!$Q133&gt;$C$8,IF(Raw!$N133&gt;$C$9,IF(Raw!$N133&lt;$A$9,IF(Raw!$X133&gt;$C$9,IF(Raw!$X133&lt;$A$9,Raw!X133,-999),-999),-999),-999),-999),-999)</f>
        <v>575</v>
      </c>
      <c r="R133" s="9">
        <f t="shared" si="20"/>
        <v>0.21324100000000001</v>
      </c>
      <c r="S133" s="9">
        <f t="shared" si="21"/>
        <v>0.42728529635715146</v>
      </c>
      <c r="T133" s="9">
        <f t="shared" si="22"/>
        <v>0.20318399999999998</v>
      </c>
      <c r="U133" s="9">
        <f t="shared" si="23"/>
        <v>0.44032307348903327</v>
      </c>
      <c r="V133" s="15">
        <f t="shared" si="16"/>
        <v>0.1889609085</v>
      </c>
      <c r="X133" s="11">
        <f t="shared" si="24"/>
        <v>1.0835999999999999E+18</v>
      </c>
      <c r="Y133" s="11">
        <f t="shared" si="25"/>
        <v>7.4470000000000005E-18</v>
      </c>
      <c r="Z133" s="11">
        <f t="shared" si="26"/>
        <v>3.9399999999999998E-4</v>
      </c>
      <c r="AA133" s="16">
        <f t="shared" si="27"/>
        <v>3.1693336528515479E-3</v>
      </c>
      <c r="AB133" s="9">
        <f t="shared" si="17"/>
        <v>0.25890295788892098</v>
      </c>
      <c r="AC133" s="9">
        <f t="shared" si="18"/>
        <v>0.99683066634714856</v>
      </c>
      <c r="AD133" s="15">
        <f t="shared" si="19"/>
        <v>8.0439940427704268</v>
      </c>
      <c r="AE133" s="3">
        <f t="shared" si="28"/>
        <v>896.61879999999985</v>
      </c>
      <c r="AF133" s="2">
        <f t="shared" si="29"/>
        <v>0.25</v>
      </c>
      <c r="AG133" s="9">
        <f t="shared" si="30"/>
        <v>2.7245816769539601E-3</v>
      </c>
      <c r="AH133" s="2">
        <f t="shared" si="31"/>
        <v>0.13184108940658246</v>
      </c>
    </row>
    <row r="134" spans="1:34">
      <c r="A134" s="1">
        <f>Raw!A134</f>
        <v>121</v>
      </c>
      <c r="B134" s="14">
        <f>Raw!B134</f>
        <v>0.54190972222222222</v>
      </c>
      <c r="C134" s="15">
        <f>Raw!C134</f>
        <v>110</v>
      </c>
      <c r="D134" s="15">
        <f>IF(C134&gt;0.5,Raw!D134*D$11,-999)</f>
        <v>1.8</v>
      </c>
      <c r="E134" s="9">
        <f>IF(Raw!$G134&gt;$C$8,IF(Raw!$Q134&gt;$C$8,IF(Raw!$N134&gt;$C$9,IF(Raw!$N134&lt;$A$9,IF(Raw!$X134&gt;$C$9,IF(Raw!$X134&lt;$A$9,Raw!H134,-999),-999),-999),-999),-999),-999)</f>
        <v>0.25749499999999997</v>
      </c>
      <c r="F134" s="9">
        <f>IF(Raw!$G134&gt;$C$8,IF(Raw!$Q134&gt;$C$8,IF(Raw!$N134&gt;$C$9,IF(Raw!$N134&lt;$A$9,IF(Raw!$X134&gt;$C$9,IF(Raw!$X134&lt;$A$9,Raw!I134,-999),-999),-999),-999),-999),-999)</f>
        <v>0.43124200000000001</v>
      </c>
      <c r="G134" s="9">
        <f>Raw!G134</f>
        <v>0.966526</v>
      </c>
      <c r="H134" s="9">
        <f>IF(Raw!$G134&gt;$C$8,IF(Raw!$Q134&gt;$C$8,IF(Raw!$N134&gt;$C$9,IF(Raw!$N134&lt;$A$9,IF(Raw!$X134&gt;$C$9,IF(Raw!$X134&lt;$A$9,Raw!L134,-999),-999),-999),-999),-999),-999)</f>
        <v>729.7</v>
      </c>
      <c r="I134" s="9">
        <f>IF(Raw!$G134&gt;$C$8,IF(Raw!$Q134&gt;$C$8,IF(Raw!$N134&gt;$C$9,IF(Raw!$N134&lt;$A$9,IF(Raw!$X134&gt;$C$9,IF(Raw!$X134&lt;$A$9,Raw!M134,-999),-999),-999),-999),-999),-999)</f>
        <v>0.34804099999999999</v>
      </c>
      <c r="J134" s="9">
        <f>IF(Raw!$G134&gt;$C$8,IF(Raw!$Q134&gt;$C$8,IF(Raw!$N134&gt;$C$9,IF(Raw!$N134&lt;$A$9,IF(Raw!$X134&gt;$C$9,IF(Raw!$X134&lt;$A$9,Raw!N134,-999),-999),-999),-999),-999),-999)</f>
        <v>561</v>
      </c>
      <c r="K134" s="9">
        <f>IF(Raw!$G134&gt;$C$8,IF(Raw!$Q134&gt;$C$8,IF(Raw!$N134&gt;$C$9,IF(Raw!$N134&lt;$A$9,IF(Raw!$X134&gt;$C$9,IF(Raw!$X134&lt;$A$9,Raw!R134,-999),-999),-999),-999),-999),-999)</f>
        <v>0.241342</v>
      </c>
      <c r="L134" s="9">
        <f>IF(Raw!$G134&gt;$C$8,IF(Raw!$Q134&gt;$C$8,IF(Raw!$N134&gt;$C$9,IF(Raw!$N134&lt;$A$9,IF(Raw!$X134&gt;$C$9,IF(Raw!$X134&lt;$A$9,Raw!S134,-999),-999),-999),-999),-999),-999)</f>
        <v>0.429537</v>
      </c>
      <c r="M134" s="9">
        <f>Raw!Q134</f>
        <v>0.98490500000000003</v>
      </c>
      <c r="N134" s="9">
        <f>IF(Raw!$G134&gt;$C$8,IF(Raw!$Q134&gt;$C$8,IF(Raw!$N134&gt;$C$9,IF(Raw!$N134&lt;$A$9,IF(Raw!$X134&gt;$C$9,IF(Raw!$X134&lt;$A$9,Raw!V134,-999),-999),-999),-999),-999),-999)</f>
        <v>698.6</v>
      </c>
      <c r="O134" s="9">
        <f>IF(Raw!$G134&gt;$C$8,IF(Raw!$Q134&gt;$C$8,IF(Raw!$N134&gt;$C$9,IF(Raw!$N134&lt;$A$9,IF(Raw!$X134&gt;$C$9,IF(Raw!$X134&lt;$A$9,Raw!W134,-999),-999),-999),-999),-999),-999)</f>
        <v>0.35014000000000001</v>
      </c>
      <c r="P134" s="9">
        <f>IF(Raw!$G134&gt;$C$8,IF(Raw!$Q134&gt;$C$8,IF(Raw!$N134&gt;$C$9,IF(Raw!$N134&lt;$A$9,IF(Raw!$X134&gt;$C$9,IF(Raw!$X134&lt;$A$9,Raw!X134,-999),-999),-999),-999),-999),-999)</f>
        <v>387</v>
      </c>
      <c r="R134" s="9">
        <f t="shared" si="20"/>
        <v>0.17374700000000004</v>
      </c>
      <c r="S134" s="9">
        <f t="shared" si="21"/>
        <v>0.40289906827257094</v>
      </c>
      <c r="T134" s="9">
        <f t="shared" si="22"/>
        <v>0.188195</v>
      </c>
      <c r="U134" s="9">
        <f t="shared" si="23"/>
        <v>0.43813454952658326</v>
      </c>
      <c r="V134" s="15">
        <f t="shared" si="16"/>
        <v>0.17589540149999999</v>
      </c>
      <c r="X134" s="11">
        <f t="shared" si="24"/>
        <v>1.0835999999999999E+18</v>
      </c>
      <c r="Y134" s="11">
        <f t="shared" si="25"/>
        <v>7.2970000000000005E-18</v>
      </c>
      <c r="Z134" s="11">
        <f t="shared" si="26"/>
        <v>5.6099999999999998E-4</v>
      </c>
      <c r="AA134" s="16">
        <f t="shared" si="27"/>
        <v>4.4162535720228416E-3</v>
      </c>
      <c r="AB134" s="9">
        <f t="shared" si="17"/>
        <v>0.24217311684098683</v>
      </c>
      <c r="AC134" s="9">
        <f t="shared" si="18"/>
        <v>0.9955837464279772</v>
      </c>
      <c r="AD134" s="15">
        <f t="shared" si="19"/>
        <v>7.8721097540514107</v>
      </c>
      <c r="AE134" s="3">
        <f t="shared" si="28"/>
        <v>878.55879999999979</v>
      </c>
      <c r="AF134" s="2">
        <f t="shared" si="29"/>
        <v>0.25</v>
      </c>
      <c r="AG134" s="9">
        <f t="shared" si="30"/>
        <v>2.6531102007039515E-3</v>
      </c>
      <c r="AH134" s="2">
        <f t="shared" si="31"/>
        <v>0.12838262186640856</v>
      </c>
    </row>
    <row r="135" spans="1:34">
      <c r="A135" s="1">
        <f>Raw!A135</f>
        <v>122</v>
      </c>
      <c r="B135" s="14">
        <f>Raw!B135</f>
        <v>0.54195601851851849</v>
      </c>
      <c r="C135" s="15">
        <f>Raw!C135</f>
        <v>110.7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0.23141500000000001</v>
      </c>
      <c r="F135" s="9">
        <f>IF(Raw!$G135&gt;$C$8,IF(Raw!$Q135&gt;$C$8,IF(Raw!$N135&gt;$C$9,IF(Raw!$N135&lt;$A$9,IF(Raw!$X135&gt;$C$9,IF(Raw!$X135&lt;$A$9,Raw!I135,-999),-999),-999),-999),-999),-999)</f>
        <v>0.384237</v>
      </c>
      <c r="G135" s="9">
        <f>Raw!G135</f>
        <v>0.95704800000000001</v>
      </c>
      <c r="H135" s="9">
        <f>IF(Raw!$G135&gt;$C$8,IF(Raw!$Q135&gt;$C$8,IF(Raw!$N135&gt;$C$9,IF(Raw!$N135&lt;$A$9,IF(Raw!$X135&gt;$C$9,IF(Raw!$X135&lt;$A$9,Raw!L135,-999),-999),-999),-999),-999),-999)</f>
        <v>725.3</v>
      </c>
      <c r="I135" s="9">
        <f>IF(Raw!$G135&gt;$C$8,IF(Raw!$Q135&gt;$C$8,IF(Raw!$N135&gt;$C$9,IF(Raw!$N135&lt;$A$9,IF(Raw!$X135&gt;$C$9,IF(Raw!$X135&lt;$A$9,Raw!M135,-999),-999),-999),-999),-999),-999)</f>
        <v>0.362653</v>
      </c>
      <c r="J135" s="9">
        <f>IF(Raw!$G135&gt;$C$8,IF(Raw!$Q135&gt;$C$8,IF(Raw!$N135&gt;$C$9,IF(Raw!$N135&lt;$A$9,IF(Raw!$X135&gt;$C$9,IF(Raw!$X135&lt;$A$9,Raw!N135,-999),-999),-999),-999),-999),-999)</f>
        <v>504</v>
      </c>
      <c r="K135" s="9">
        <f>IF(Raw!$G135&gt;$C$8,IF(Raw!$Q135&gt;$C$8,IF(Raw!$N135&gt;$C$9,IF(Raw!$N135&lt;$A$9,IF(Raw!$X135&gt;$C$9,IF(Raw!$X135&lt;$A$9,Raw!R135,-999),-999),-999),-999),-999),-999)</f>
        <v>0.222081</v>
      </c>
      <c r="L135" s="9">
        <f>IF(Raw!$G135&gt;$C$8,IF(Raw!$Q135&gt;$C$8,IF(Raw!$N135&gt;$C$9,IF(Raw!$N135&lt;$A$9,IF(Raw!$X135&gt;$C$9,IF(Raw!$X135&lt;$A$9,Raw!S135,-999),-999),-999),-999),-999),-999)</f>
        <v>0.37308599999999997</v>
      </c>
      <c r="M135" s="9">
        <f>Raw!Q135</f>
        <v>0.96460999999999997</v>
      </c>
      <c r="N135" s="9">
        <f>IF(Raw!$G135&gt;$C$8,IF(Raw!$Q135&gt;$C$8,IF(Raw!$N135&gt;$C$9,IF(Raw!$N135&lt;$A$9,IF(Raw!$X135&gt;$C$9,IF(Raw!$X135&lt;$A$9,Raw!V135,-999),-999),-999),-999),-999),-999)</f>
        <v>661.9</v>
      </c>
      <c r="O135" s="9">
        <f>IF(Raw!$G135&gt;$C$8,IF(Raw!$Q135&gt;$C$8,IF(Raw!$N135&gt;$C$9,IF(Raw!$N135&lt;$A$9,IF(Raw!$X135&gt;$C$9,IF(Raw!$X135&lt;$A$9,Raw!W135,-999),-999),-999),-999),-999),-999)</f>
        <v>0.28328199999999998</v>
      </c>
      <c r="P135" s="9">
        <f>IF(Raw!$G135&gt;$C$8,IF(Raw!$Q135&gt;$C$8,IF(Raw!$N135&gt;$C$9,IF(Raw!$N135&lt;$A$9,IF(Raw!$X135&gt;$C$9,IF(Raw!$X135&lt;$A$9,Raw!X135,-999),-999),-999),-999),-999),-999)</f>
        <v>350</v>
      </c>
      <c r="R135" s="9">
        <f t="shared" si="20"/>
        <v>0.15282199999999999</v>
      </c>
      <c r="S135" s="9">
        <f t="shared" si="21"/>
        <v>0.39772848528382221</v>
      </c>
      <c r="T135" s="9">
        <f t="shared" si="22"/>
        <v>0.15100499999999997</v>
      </c>
      <c r="U135" s="9">
        <f t="shared" si="23"/>
        <v>0.40474582267895332</v>
      </c>
      <c r="V135" s="15">
        <f t="shared" si="16"/>
        <v>0.15277871699999998</v>
      </c>
      <c r="X135" s="11">
        <f t="shared" si="24"/>
        <v>5.4179999999999994E+17</v>
      </c>
      <c r="Y135" s="11">
        <f t="shared" si="25"/>
        <v>7.2529999999999998E-18</v>
      </c>
      <c r="Z135" s="11">
        <f t="shared" si="26"/>
        <v>5.04E-4</v>
      </c>
      <c r="AA135" s="16">
        <f t="shared" si="27"/>
        <v>1.9766415515214656E-3</v>
      </c>
      <c r="AB135" s="9">
        <f t="shared" si="17"/>
        <v>0.22237948275748751</v>
      </c>
      <c r="AC135" s="9">
        <f t="shared" si="18"/>
        <v>0.99802335844847845</v>
      </c>
      <c r="AD135" s="15">
        <f t="shared" si="19"/>
        <v>3.9219078403203671</v>
      </c>
      <c r="AE135" s="3">
        <f t="shared" si="28"/>
        <v>873.26119999999969</v>
      </c>
      <c r="AF135" s="2">
        <f t="shared" si="29"/>
        <v>0.25</v>
      </c>
      <c r="AG135" s="9">
        <f t="shared" si="30"/>
        <v>1.2210583194626951E-3</v>
      </c>
      <c r="AH135" s="2">
        <f t="shared" si="31"/>
        <v>5.908637660916518E-2</v>
      </c>
    </row>
    <row r="136" spans="1:34">
      <c r="A136" s="1">
        <f>Raw!A136</f>
        <v>123</v>
      </c>
      <c r="B136" s="14">
        <f>Raw!B136</f>
        <v>0.54201388888888891</v>
      </c>
      <c r="C136" s="15">
        <f>Raw!C136</f>
        <v>112.6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0.223047</v>
      </c>
      <c r="F136" s="9">
        <f>IF(Raw!$G136&gt;$C$8,IF(Raw!$Q136&gt;$C$8,IF(Raw!$N136&gt;$C$9,IF(Raw!$N136&lt;$A$9,IF(Raw!$X136&gt;$C$9,IF(Raw!$X136&lt;$A$9,Raw!I136,-999),-999),-999),-999),-999),-999)</f>
        <v>0.37509799999999999</v>
      </c>
      <c r="G136" s="9">
        <f>Raw!G136</f>
        <v>0.952712</v>
      </c>
      <c r="H136" s="9">
        <f>IF(Raw!$G136&gt;$C$8,IF(Raw!$Q136&gt;$C$8,IF(Raw!$N136&gt;$C$9,IF(Raw!$N136&lt;$A$9,IF(Raw!$X136&gt;$C$9,IF(Raw!$X136&lt;$A$9,Raw!L136,-999),-999),-999),-999),-999),-999)</f>
        <v>765.8</v>
      </c>
      <c r="I136" s="9">
        <f>IF(Raw!$G136&gt;$C$8,IF(Raw!$Q136&gt;$C$8,IF(Raw!$N136&gt;$C$9,IF(Raw!$N136&lt;$A$9,IF(Raw!$X136&gt;$C$9,IF(Raw!$X136&lt;$A$9,Raw!M136,-999),-999),-999),-999),-999),-999)</f>
        <v>0.37081999999999998</v>
      </c>
      <c r="J136" s="9">
        <f>IF(Raw!$G136&gt;$C$8,IF(Raw!$Q136&gt;$C$8,IF(Raw!$N136&gt;$C$9,IF(Raw!$N136&lt;$A$9,IF(Raw!$X136&gt;$C$9,IF(Raw!$X136&lt;$A$9,Raw!N136,-999),-999),-999),-999),-999),-999)</f>
        <v>345</v>
      </c>
      <c r="K136" s="9">
        <f>IF(Raw!$G136&gt;$C$8,IF(Raw!$Q136&gt;$C$8,IF(Raw!$N136&gt;$C$9,IF(Raw!$N136&lt;$A$9,IF(Raw!$X136&gt;$C$9,IF(Raw!$X136&lt;$A$9,Raw!R136,-999),-999),-999),-999),-999),-999)</f>
        <v>0.207675</v>
      </c>
      <c r="L136" s="9">
        <f>IF(Raw!$G136&gt;$C$8,IF(Raw!$Q136&gt;$C$8,IF(Raw!$N136&gt;$C$9,IF(Raw!$N136&lt;$A$9,IF(Raw!$X136&gt;$C$9,IF(Raw!$X136&lt;$A$9,Raw!S136,-999),-999),-999),-999),-999),-999)</f>
        <v>0.35067700000000002</v>
      </c>
      <c r="M136" s="9">
        <f>Raw!Q136</f>
        <v>0.96777400000000002</v>
      </c>
      <c r="N136" s="9">
        <f>IF(Raw!$G136&gt;$C$8,IF(Raw!$Q136&gt;$C$8,IF(Raw!$N136&gt;$C$9,IF(Raw!$N136&lt;$A$9,IF(Raw!$X136&gt;$C$9,IF(Raw!$X136&lt;$A$9,Raw!V136,-999),-999),-999),-999),-999),-999)</f>
        <v>684</v>
      </c>
      <c r="O136" s="9">
        <f>IF(Raw!$G136&gt;$C$8,IF(Raw!$Q136&gt;$C$8,IF(Raw!$N136&gt;$C$9,IF(Raw!$N136&lt;$A$9,IF(Raw!$X136&gt;$C$9,IF(Raw!$X136&lt;$A$9,Raw!W136,-999),-999),-999),-999),-999),-999)</f>
        <v>0.37081900000000001</v>
      </c>
      <c r="P136" s="9">
        <f>IF(Raw!$G136&gt;$C$8,IF(Raw!$Q136&gt;$C$8,IF(Raw!$N136&gt;$C$9,IF(Raw!$N136&lt;$A$9,IF(Raw!$X136&gt;$C$9,IF(Raw!$X136&lt;$A$9,Raw!X136,-999),-999),-999),-999),-999),-999)</f>
        <v>509</v>
      </c>
      <c r="R136" s="9">
        <f t="shared" si="20"/>
        <v>0.15205099999999999</v>
      </c>
      <c r="S136" s="9">
        <f t="shared" si="21"/>
        <v>0.40536339836522722</v>
      </c>
      <c r="T136" s="9">
        <f t="shared" si="22"/>
        <v>0.14300200000000002</v>
      </c>
      <c r="U136" s="9">
        <f t="shared" si="23"/>
        <v>0.40778836365088106</v>
      </c>
      <c r="V136" s="15">
        <f t="shared" si="16"/>
        <v>0.14360223150000001</v>
      </c>
      <c r="X136" s="11">
        <f t="shared" si="24"/>
        <v>5.4179999999999994E+17</v>
      </c>
      <c r="Y136" s="11">
        <f t="shared" si="25"/>
        <v>7.6579999999999988E-18</v>
      </c>
      <c r="Z136" s="11">
        <f t="shared" si="26"/>
        <v>3.4499999999999998E-4</v>
      </c>
      <c r="AA136" s="16">
        <f t="shared" si="27"/>
        <v>1.4293949234756155E-3</v>
      </c>
      <c r="AB136" s="9">
        <f t="shared" si="17"/>
        <v>0.20787940633284685</v>
      </c>
      <c r="AC136" s="9">
        <f t="shared" si="18"/>
        <v>0.9985706050765244</v>
      </c>
      <c r="AD136" s="15">
        <f t="shared" si="19"/>
        <v>4.1431736912336685</v>
      </c>
      <c r="AE136" s="3">
        <f t="shared" si="28"/>
        <v>922.02319999999963</v>
      </c>
      <c r="AF136" s="2">
        <f t="shared" si="29"/>
        <v>0.25</v>
      </c>
      <c r="AG136" s="9">
        <f t="shared" si="30"/>
        <v>1.299644630668891E-3</v>
      </c>
      <c r="AH136" s="2">
        <f t="shared" si="31"/>
        <v>6.2889127310128898E-2</v>
      </c>
    </row>
    <row r="137" spans="1:34">
      <c r="A137" s="1">
        <f>Raw!A137</f>
        <v>124</v>
      </c>
      <c r="B137" s="14">
        <f>Raw!B137</f>
        <v>0.54207175925925932</v>
      </c>
      <c r="C137" s="15">
        <f>Raw!C137</f>
        <v>112.6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0.22111</v>
      </c>
      <c r="F137" s="9">
        <f>IF(Raw!$G137&gt;$C$8,IF(Raw!$Q137&gt;$C$8,IF(Raw!$N137&gt;$C$9,IF(Raw!$N137&lt;$A$9,IF(Raw!$X137&gt;$C$9,IF(Raw!$X137&lt;$A$9,Raw!I137,-999),-999),-999),-999),-999),-999)</f>
        <v>0.36966599999999999</v>
      </c>
      <c r="G137" s="9">
        <f>Raw!G137</f>
        <v>0.96311599999999997</v>
      </c>
      <c r="H137" s="9">
        <f>IF(Raw!$G137&gt;$C$8,IF(Raw!$Q137&gt;$C$8,IF(Raw!$N137&gt;$C$9,IF(Raw!$N137&lt;$A$9,IF(Raw!$X137&gt;$C$9,IF(Raw!$X137&lt;$A$9,Raw!L137,-999),-999),-999),-999),-999),-999)</f>
        <v>737</v>
      </c>
      <c r="I137" s="9">
        <f>IF(Raw!$G137&gt;$C$8,IF(Raw!$Q137&gt;$C$8,IF(Raw!$N137&gt;$C$9,IF(Raw!$N137&lt;$A$9,IF(Raw!$X137&gt;$C$9,IF(Raw!$X137&lt;$A$9,Raw!M137,-999),-999),-999),-999),-999),-999)</f>
        <v>0.34559800000000002</v>
      </c>
      <c r="J137" s="9">
        <f>IF(Raw!$G137&gt;$C$8,IF(Raw!$Q137&gt;$C$8,IF(Raw!$N137&gt;$C$9,IF(Raw!$N137&lt;$A$9,IF(Raw!$X137&gt;$C$9,IF(Raw!$X137&lt;$A$9,Raw!N137,-999),-999),-999),-999),-999),-999)</f>
        <v>407</v>
      </c>
      <c r="K137" s="9">
        <f>IF(Raw!$G137&gt;$C$8,IF(Raw!$Q137&gt;$C$8,IF(Raw!$N137&gt;$C$9,IF(Raw!$N137&lt;$A$9,IF(Raw!$X137&gt;$C$9,IF(Raw!$X137&lt;$A$9,Raw!R137,-999),-999),-999),-999),-999),-999)</f>
        <v>0.204513</v>
      </c>
      <c r="L137" s="9">
        <f>IF(Raw!$G137&gt;$C$8,IF(Raw!$Q137&gt;$C$8,IF(Raw!$N137&gt;$C$9,IF(Raw!$N137&lt;$A$9,IF(Raw!$X137&gt;$C$9,IF(Raw!$X137&lt;$A$9,Raw!S137,-999),-999),-999),-999),-999),-999)</f>
        <v>0.34398299999999998</v>
      </c>
      <c r="M137" s="9">
        <f>Raw!Q137</f>
        <v>0.97415600000000002</v>
      </c>
      <c r="N137" s="9">
        <f>IF(Raw!$G137&gt;$C$8,IF(Raw!$Q137&gt;$C$8,IF(Raw!$N137&gt;$C$9,IF(Raw!$N137&lt;$A$9,IF(Raw!$X137&gt;$C$9,IF(Raw!$X137&lt;$A$9,Raw!V137,-999),-999),-999),-999),-999),-999)</f>
        <v>697.7</v>
      </c>
      <c r="O137" s="9">
        <f>IF(Raw!$G137&gt;$C$8,IF(Raw!$Q137&gt;$C$8,IF(Raw!$N137&gt;$C$9,IF(Raw!$N137&lt;$A$9,IF(Raw!$X137&gt;$C$9,IF(Raw!$X137&lt;$A$9,Raw!W137,-999),-999),-999),-999),-999),-999)</f>
        <v>0.43830200000000002</v>
      </c>
      <c r="P137" s="9">
        <f>IF(Raw!$G137&gt;$C$8,IF(Raw!$Q137&gt;$C$8,IF(Raw!$N137&gt;$C$9,IF(Raw!$N137&lt;$A$9,IF(Raw!$X137&gt;$C$9,IF(Raw!$X137&lt;$A$9,Raw!X137,-999),-999),-999),-999),-999),-999)</f>
        <v>563</v>
      </c>
      <c r="R137" s="9">
        <f t="shared" si="20"/>
        <v>0.14855599999999999</v>
      </c>
      <c r="S137" s="9">
        <f t="shared" si="21"/>
        <v>0.4018654677465604</v>
      </c>
      <c r="T137" s="9">
        <f t="shared" si="22"/>
        <v>0.13946999999999998</v>
      </c>
      <c r="U137" s="9">
        <f t="shared" si="23"/>
        <v>0.40545608358552598</v>
      </c>
      <c r="V137" s="15">
        <f t="shared" si="16"/>
        <v>0.14086103849999998</v>
      </c>
      <c r="X137" s="11">
        <f t="shared" si="24"/>
        <v>5.4179999999999994E+17</v>
      </c>
      <c r="Y137" s="11">
        <f t="shared" si="25"/>
        <v>7.3700000000000001E-18</v>
      </c>
      <c r="Z137" s="11">
        <f t="shared" si="26"/>
        <v>4.0699999999999997E-4</v>
      </c>
      <c r="AA137" s="16">
        <f t="shared" si="27"/>
        <v>1.6225409443770098E-3</v>
      </c>
      <c r="AB137" s="9">
        <f t="shared" si="17"/>
        <v>0.20473929578551225</v>
      </c>
      <c r="AC137" s="9">
        <f t="shared" si="18"/>
        <v>0.99837745905562303</v>
      </c>
      <c r="AD137" s="15">
        <f t="shared" si="19"/>
        <v>3.9865870869214004</v>
      </c>
      <c r="AE137" s="3">
        <f t="shared" si="28"/>
        <v>887.34799999999973</v>
      </c>
      <c r="AF137" s="2">
        <f t="shared" si="29"/>
        <v>0.25</v>
      </c>
      <c r="AG137" s="9">
        <f t="shared" si="30"/>
        <v>1.2433738362582936E-3</v>
      </c>
      <c r="AH137" s="2">
        <f t="shared" si="31"/>
        <v>6.0166212853344808E-2</v>
      </c>
    </row>
    <row r="138" spans="1:34">
      <c r="A138" s="1">
        <f>Raw!A138</f>
        <v>125</v>
      </c>
      <c r="B138" s="14">
        <f>Raw!B138</f>
        <v>0.54212962962962963</v>
      </c>
      <c r="C138" s="15">
        <f>Raw!C138</f>
        <v>114.6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0.22458900000000001</v>
      </c>
      <c r="F138" s="9">
        <f>IF(Raw!$G138&gt;$C$8,IF(Raw!$Q138&gt;$C$8,IF(Raw!$N138&gt;$C$9,IF(Raw!$N138&lt;$A$9,IF(Raw!$X138&gt;$C$9,IF(Raw!$X138&lt;$A$9,Raw!I138,-999),-999),-999),-999),-999),-999)</f>
        <v>0.36183599999999999</v>
      </c>
      <c r="G138" s="9">
        <f>Raw!G138</f>
        <v>0.95422399999999996</v>
      </c>
      <c r="H138" s="9">
        <f>IF(Raw!$G138&gt;$C$8,IF(Raw!$Q138&gt;$C$8,IF(Raw!$N138&gt;$C$9,IF(Raw!$N138&lt;$A$9,IF(Raw!$X138&gt;$C$9,IF(Raw!$X138&lt;$A$9,Raw!L138,-999),-999),-999),-999),-999),-999)</f>
        <v>710.5</v>
      </c>
      <c r="I138" s="9">
        <f>IF(Raw!$G138&gt;$C$8,IF(Raw!$Q138&gt;$C$8,IF(Raw!$N138&gt;$C$9,IF(Raw!$N138&lt;$A$9,IF(Raw!$X138&gt;$C$9,IF(Raw!$X138&lt;$A$9,Raw!M138,-999),-999),-999),-999),-999),-999)</f>
        <v>0.40653600000000001</v>
      </c>
      <c r="J138" s="9">
        <f>IF(Raw!$G138&gt;$C$8,IF(Raw!$Q138&gt;$C$8,IF(Raw!$N138&gt;$C$9,IF(Raw!$N138&lt;$A$9,IF(Raw!$X138&gt;$C$9,IF(Raw!$X138&lt;$A$9,Raw!N138,-999),-999),-999),-999),-999),-999)</f>
        <v>575</v>
      </c>
      <c r="K138" s="9">
        <f>IF(Raw!$G138&gt;$C$8,IF(Raw!$Q138&gt;$C$8,IF(Raw!$N138&gt;$C$9,IF(Raw!$N138&lt;$A$9,IF(Raw!$X138&gt;$C$9,IF(Raw!$X138&lt;$A$9,Raw!R138,-999),-999),-999),-999),-999),-999)</f>
        <v>0.19433800000000001</v>
      </c>
      <c r="L138" s="9">
        <f>IF(Raw!$G138&gt;$C$8,IF(Raw!$Q138&gt;$C$8,IF(Raw!$N138&gt;$C$9,IF(Raw!$N138&lt;$A$9,IF(Raw!$X138&gt;$C$9,IF(Raw!$X138&lt;$A$9,Raw!S138,-999),-999),-999),-999),-999),-999)</f>
        <v>0.336536</v>
      </c>
      <c r="M138" s="9">
        <f>Raw!Q138</f>
        <v>0.94964599999999999</v>
      </c>
      <c r="N138" s="9">
        <f>IF(Raw!$G138&gt;$C$8,IF(Raw!$Q138&gt;$C$8,IF(Raw!$N138&gt;$C$9,IF(Raw!$N138&lt;$A$9,IF(Raw!$X138&gt;$C$9,IF(Raw!$X138&lt;$A$9,Raw!V138,-999),-999),-999),-999),-999),-999)</f>
        <v>695.5</v>
      </c>
      <c r="O138" s="9">
        <f>IF(Raw!$G138&gt;$C$8,IF(Raw!$Q138&gt;$C$8,IF(Raw!$N138&gt;$C$9,IF(Raw!$N138&lt;$A$9,IF(Raw!$X138&gt;$C$9,IF(Raw!$X138&lt;$A$9,Raw!W138,-999),-999),-999),-999),-999),-999)</f>
        <v>0.20885600000000001</v>
      </c>
      <c r="P138" s="9">
        <f>IF(Raw!$G138&gt;$C$8,IF(Raw!$Q138&gt;$C$8,IF(Raw!$N138&gt;$C$9,IF(Raw!$N138&lt;$A$9,IF(Raw!$X138&gt;$C$9,IF(Raw!$X138&lt;$A$9,Raw!X138,-999),-999),-999),-999),-999),-999)</f>
        <v>461</v>
      </c>
      <c r="R138" s="9">
        <f t="shared" si="20"/>
        <v>0.13724699999999998</v>
      </c>
      <c r="S138" s="9">
        <f t="shared" si="21"/>
        <v>0.37930719994693723</v>
      </c>
      <c r="T138" s="9">
        <f t="shared" si="22"/>
        <v>0.14219799999999999</v>
      </c>
      <c r="U138" s="9">
        <f t="shared" si="23"/>
        <v>0.42253429053652503</v>
      </c>
      <c r="V138" s="15">
        <f t="shared" si="16"/>
        <v>0.13781149199999998</v>
      </c>
      <c r="X138" s="11">
        <f t="shared" si="24"/>
        <v>5.4179999999999994E+17</v>
      </c>
      <c r="Y138" s="11">
        <f t="shared" si="25"/>
        <v>7.1050000000000003E-18</v>
      </c>
      <c r="Z138" s="11">
        <f t="shared" si="26"/>
        <v>5.7499999999999999E-4</v>
      </c>
      <c r="AA138" s="16">
        <f t="shared" si="27"/>
        <v>2.2085676073915141E-3</v>
      </c>
      <c r="AB138" s="9">
        <f t="shared" si="17"/>
        <v>0.19465205389663587</v>
      </c>
      <c r="AC138" s="9">
        <f t="shared" si="18"/>
        <v>0.99779143239260848</v>
      </c>
      <c r="AD138" s="15">
        <f t="shared" si="19"/>
        <v>3.8409871432895897</v>
      </c>
      <c r="AE138" s="3">
        <f t="shared" si="28"/>
        <v>855.44199999999978</v>
      </c>
      <c r="AF138" s="2">
        <f t="shared" si="29"/>
        <v>0.25</v>
      </c>
      <c r="AG138" s="9">
        <f t="shared" si="30"/>
        <v>1.2484221365767544E-3</v>
      </c>
      <c r="AH138" s="2">
        <f t="shared" si="31"/>
        <v>6.0410497478491941E-2</v>
      </c>
    </row>
    <row r="139" spans="1:34">
      <c r="A139" s="1">
        <f>Raw!A139</f>
        <v>126</v>
      </c>
      <c r="B139" s="14">
        <f>Raw!B139</f>
        <v>0.54217592592592589</v>
      </c>
      <c r="C139" s="15">
        <f>Raw!C139</f>
        <v>115.1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0.20641499999999999</v>
      </c>
      <c r="F139" s="9">
        <f>IF(Raw!$G139&gt;$C$8,IF(Raw!$Q139&gt;$C$8,IF(Raw!$N139&gt;$C$9,IF(Raw!$N139&lt;$A$9,IF(Raw!$X139&gt;$C$9,IF(Raw!$X139&lt;$A$9,Raw!I139,-999),-999),-999),-999),-999),-999)</f>
        <v>0.33988600000000002</v>
      </c>
      <c r="G139" s="9">
        <f>Raw!G139</f>
        <v>0.94404900000000003</v>
      </c>
      <c r="H139" s="9">
        <f>IF(Raw!$G139&gt;$C$8,IF(Raw!$Q139&gt;$C$8,IF(Raw!$N139&gt;$C$9,IF(Raw!$N139&lt;$A$9,IF(Raw!$X139&gt;$C$9,IF(Raw!$X139&lt;$A$9,Raw!L139,-999),-999),-999),-999),-999),-999)</f>
        <v>756.6</v>
      </c>
      <c r="I139" s="9">
        <f>IF(Raw!$G139&gt;$C$8,IF(Raw!$Q139&gt;$C$8,IF(Raw!$N139&gt;$C$9,IF(Raw!$N139&lt;$A$9,IF(Raw!$X139&gt;$C$9,IF(Raw!$X139&lt;$A$9,Raw!M139,-999),-999),-999),-999),-999),-999)</f>
        <v>0.35683300000000001</v>
      </c>
      <c r="J139" s="9">
        <f>IF(Raw!$G139&gt;$C$8,IF(Raw!$Q139&gt;$C$8,IF(Raw!$N139&gt;$C$9,IF(Raw!$N139&lt;$A$9,IF(Raw!$X139&gt;$C$9,IF(Raw!$X139&lt;$A$9,Raw!N139,-999),-999),-999),-999),-999),-999)</f>
        <v>418</v>
      </c>
      <c r="K139" s="9">
        <f>IF(Raw!$G139&gt;$C$8,IF(Raw!$Q139&gt;$C$8,IF(Raw!$N139&gt;$C$9,IF(Raw!$N139&lt;$A$9,IF(Raw!$X139&gt;$C$9,IF(Raw!$X139&lt;$A$9,Raw!R139,-999),-999),-999),-999),-999),-999)</f>
        <v>0.192327</v>
      </c>
      <c r="L139" s="9">
        <f>IF(Raw!$G139&gt;$C$8,IF(Raw!$Q139&gt;$C$8,IF(Raw!$N139&gt;$C$9,IF(Raw!$N139&lt;$A$9,IF(Raw!$X139&gt;$C$9,IF(Raw!$X139&lt;$A$9,Raw!S139,-999),-999),-999),-999),-999),-999)</f>
        <v>0.32985799999999998</v>
      </c>
      <c r="M139" s="9">
        <f>Raw!Q139</f>
        <v>0.95265599999999995</v>
      </c>
      <c r="N139" s="9">
        <f>IF(Raw!$G139&gt;$C$8,IF(Raw!$Q139&gt;$C$8,IF(Raw!$N139&gt;$C$9,IF(Raw!$N139&lt;$A$9,IF(Raw!$X139&gt;$C$9,IF(Raw!$X139&lt;$A$9,Raw!V139,-999),-999),-999),-999),-999),-999)</f>
        <v>710.5</v>
      </c>
      <c r="O139" s="9">
        <f>IF(Raw!$G139&gt;$C$8,IF(Raw!$Q139&gt;$C$8,IF(Raw!$N139&gt;$C$9,IF(Raw!$N139&lt;$A$9,IF(Raw!$X139&gt;$C$9,IF(Raw!$X139&lt;$A$9,Raw!W139,-999),-999),-999),-999),-999),-999)</f>
        <v>0.28553000000000001</v>
      </c>
      <c r="P139" s="9">
        <f>IF(Raw!$G139&gt;$C$8,IF(Raw!$Q139&gt;$C$8,IF(Raw!$N139&gt;$C$9,IF(Raw!$N139&lt;$A$9,IF(Raw!$X139&gt;$C$9,IF(Raw!$X139&lt;$A$9,Raw!X139,-999),-999),-999),-999),-999),-999)</f>
        <v>396</v>
      </c>
      <c r="R139" s="9">
        <f t="shared" si="20"/>
        <v>0.13347100000000003</v>
      </c>
      <c r="S139" s="9">
        <f t="shared" si="21"/>
        <v>0.39269343250383959</v>
      </c>
      <c r="T139" s="9">
        <f t="shared" si="22"/>
        <v>0.13753099999999999</v>
      </c>
      <c r="U139" s="9">
        <f t="shared" si="23"/>
        <v>0.41694001661320929</v>
      </c>
      <c r="V139" s="15">
        <f t="shared" si="16"/>
        <v>0.135076851</v>
      </c>
      <c r="X139" s="11">
        <f t="shared" si="24"/>
        <v>5.4179999999999994E+17</v>
      </c>
      <c r="Y139" s="11">
        <f t="shared" si="25"/>
        <v>7.5659999999999996E-18</v>
      </c>
      <c r="Z139" s="11">
        <f t="shared" si="26"/>
        <v>4.1799999999999997E-4</v>
      </c>
      <c r="AA139" s="16">
        <f t="shared" si="27"/>
        <v>1.7105591520933155E-3</v>
      </c>
      <c r="AB139" s="9">
        <f t="shared" si="17"/>
        <v>0.19256225491074655</v>
      </c>
      <c r="AC139" s="9">
        <f t="shared" si="18"/>
        <v>0.99828944084790661</v>
      </c>
      <c r="AD139" s="15">
        <f t="shared" si="19"/>
        <v>4.0922467753428604</v>
      </c>
      <c r="AE139" s="3">
        <f t="shared" si="28"/>
        <v>910.9463999999997</v>
      </c>
      <c r="AF139" s="2">
        <f t="shared" si="29"/>
        <v>0.25</v>
      </c>
      <c r="AG139" s="9">
        <f t="shared" si="30"/>
        <v>1.3124780296129262E-3</v>
      </c>
      <c r="AH139" s="2">
        <f t="shared" si="31"/>
        <v>6.3510128806205338E-2</v>
      </c>
    </row>
    <row r="140" spans="1:34">
      <c r="A140" s="1">
        <f>Raw!A140</f>
        <v>127</v>
      </c>
      <c r="B140" s="14">
        <f>Raw!B140</f>
        <v>0.54223379629629631</v>
      </c>
      <c r="C140" s="15">
        <f>Raw!C140</f>
        <v>116.4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0.20899200000000001</v>
      </c>
      <c r="F140" s="9">
        <f>IF(Raw!$G140&gt;$C$8,IF(Raw!$Q140&gt;$C$8,IF(Raw!$N140&gt;$C$9,IF(Raw!$N140&lt;$A$9,IF(Raw!$X140&gt;$C$9,IF(Raw!$X140&lt;$A$9,Raw!I140,-999),-999),-999),-999),-999),-999)</f>
        <v>0.33735199999999999</v>
      </c>
      <c r="G140" s="9">
        <f>Raw!G140</f>
        <v>0.96917500000000001</v>
      </c>
      <c r="H140" s="9">
        <f>IF(Raw!$G140&gt;$C$8,IF(Raw!$Q140&gt;$C$8,IF(Raw!$N140&gt;$C$9,IF(Raw!$N140&lt;$A$9,IF(Raw!$X140&gt;$C$9,IF(Raw!$X140&lt;$A$9,Raw!L140,-999),-999),-999),-999),-999),-999)</f>
        <v>736.4</v>
      </c>
      <c r="I140" s="9">
        <f>IF(Raw!$G140&gt;$C$8,IF(Raw!$Q140&gt;$C$8,IF(Raw!$N140&gt;$C$9,IF(Raw!$N140&lt;$A$9,IF(Raw!$X140&gt;$C$9,IF(Raw!$X140&lt;$A$9,Raw!M140,-999),-999),-999),-999),-999),-999)</f>
        <v>0.31068600000000002</v>
      </c>
      <c r="J140" s="9">
        <f>IF(Raw!$G140&gt;$C$8,IF(Raw!$Q140&gt;$C$8,IF(Raw!$N140&gt;$C$9,IF(Raw!$N140&lt;$A$9,IF(Raw!$X140&gt;$C$9,IF(Raw!$X140&lt;$A$9,Raw!N140,-999),-999),-999),-999),-999),-999)</f>
        <v>454</v>
      </c>
      <c r="K140" s="9">
        <f>IF(Raw!$G140&gt;$C$8,IF(Raw!$Q140&gt;$C$8,IF(Raw!$N140&gt;$C$9,IF(Raw!$N140&lt;$A$9,IF(Raw!$X140&gt;$C$9,IF(Raw!$X140&lt;$A$9,Raw!R140,-999),-999),-999),-999),-999),-999)</f>
        <v>0.189195</v>
      </c>
      <c r="L140" s="9">
        <f>IF(Raw!$G140&gt;$C$8,IF(Raw!$Q140&gt;$C$8,IF(Raw!$N140&gt;$C$9,IF(Raw!$N140&lt;$A$9,IF(Raw!$X140&gt;$C$9,IF(Raw!$X140&lt;$A$9,Raw!S140,-999),-999),-999),-999),-999),-999)</f>
        <v>0.31866299999999997</v>
      </c>
      <c r="M140" s="9">
        <f>Raw!Q140</f>
        <v>0.97247600000000001</v>
      </c>
      <c r="N140" s="9">
        <f>IF(Raw!$G140&gt;$C$8,IF(Raw!$Q140&gt;$C$8,IF(Raw!$N140&gt;$C$9,IF(Raw!$N140&lt;$A$9,IF(Raw!$X140&gt;$C$9,IF(Raw!$X140&lt;$A$9,Raw!V140,-999),-999),-999),-999),-999),-999)</f>
        <v>701.3</v>
      </c>
      <c r="O140" s="9">
        <f>IF(Raw!$G140&gt;$C$8,IF(Raw!$Q140&gt;$C$8,IF(Raw!$N140&gt;$C$9,IF(Raw!$N140&lt;$A$9,IF(Raw!$X140&gt;$C$9,IF(Raw!$X140&lt;$A$9,Raw!W140,-999),-999),-999),-999),-999),-999)</f>
        <v>0.37081999999999998</v>
      </c>
      <c r="P140" s="9">
        <f>IF(Raw!$G140&gt;$C$8,IF(Raw!$Q140&gt;$C$8,IF(Raw!$N140&gt;$C$9,IF(Raw!$N140&lt;$A$9,IF(Raw!$X140&gt;$C$9,IF(Raw!$X140&lt;$A$9,Raw!X140,-999),-999),-999),-999),-999),-999)</f>
        <v>532</v>
      </c>
      <c r="R140" s="9">
        <f t="shared" si="20"/>
        <v>0.12835999999999997</v>
      </c>
      <c r="S140" s="9">
        <f t="shared" si="21"/>
        <v>0.38049277905570439</v>
      </c>
      <c r="T140" s="9">
        <f t="shared" si="22"/>
        <v>0.12946799999999997</v>
      </c>
      <c r="U140" s="9">
        <f t="shared" si="23"/>
        <v>0.40628500955554925</v>
      </c>
      <c r="V140" s="15">
        <f t="shared" si="16"/>
        <v>0.13049249849999997</v>
      </c>
      <c r="X140" s="11">
        <f t="shared" si="24"/>
        <v>5.4179999999999994E+17</v>
      </c>
      <c r="Y140" s="11">
        <f t="shared" si="25"/>
        <v>7.3639999999999987E-18</v>
      </c>
      <c r="Z140" s="11">
        <f t="shared" si="26"/>
        <v>4.5399999999999998E-4</v>
      </c>
      <c r="AA140" s="16">
        <f t="shared" si="27"/>
        <v>1.8081009499514235E-3</v>
      </c>
      <c r="AB140" s="9">
        <f t="shared" si="17"/>
        <v>0.18942909121378831</v>
      </c>
      <c r="AC140" s="9">
        <f t="shared" si="18"/>
        <v>0.99819189905004857</v>
      </c>
      <c r="AD140" s="15">
        <f t="shared" si="19"/>
        <v>3.9826012113467484</v>
      </c>
      <c r="AE140" s="3">
        <f t="shared" si="28"/>
        <v>886.62559999999962</v>
      </c>
      <c r="AF140" s="2">
        <f t="shared" si="29"/>
        <v>0.25</v>
      </c>
      <c r="AG140" s="9">
        <f t="shared" si="30"/>
        <v>1.2446701316984276E-3</v>
      </c>
      <c r="AH140" s="2">
        <f t="shared" si="31"/>
        <v>6.0228939915067947E-2</v>
      </c>
    </row>
    <row r="141" spans="1:34">
      <c r="A141" s="1">
        <f>Raw!A141</f>
        <v>128</v>
      </c>
      <c r="B141" s="14">
        <f>Raw!B141</f>
        <v>0.54229166666666673</v>
      </c>
      <c r="C141" s="15">
        <f>Raw!C141</f>
        <v>117.5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0.200236</v>
      </c>
      <c r="F141" s="9">
        <f>IF(Raw!$G141&gt;$C$8,IF(Raw!$Q141&gt;$C$8,IF(Raw!$N141&gt;$C$9,IF(Raw!$N141&lt;$A$9,IF(Raw!$X141&gt;$C$9,IF(Raw!$X141&lt;$A$9,Raw!I141,-999),-999),-999),-999),-999),-999)</f>
        <v>0.319745</v>
      </c>
      <c r="G141" s="9">
        <f>Raw!G141</f>
        <v>0.95785399999999998</v>
      </c>
      <c r="H141" s="9">
        <f>IF(Raw!$G141&gt;$C$8,IF(Raw!$Q141&gt;$C$8,IF(Raw!$N141&gt;$C$9,IF(Raw!$N141&lt;$A$9,IF(Raw!$X141&gt;$C$9,IF(Raw!$X141&lt;$A$9,Raw!L141,-999),-999),-999),-999),-999),-999)</f>
        <v>713.8</v>
      </c>
      <c r="I141" s="9">
        <f>IF(Raw!$G141&gt;$C$8,IF(Raw!$Q141&gt;$C$8,IF(Raw!$N141&gt;$C$9,IF(Raw!$N141&lt;$A$9,IF(Raw!$X141&gt;$C$9,IF(Raw!$X141&lt;$A$9,Raw!M141,-999),-999),-999),-999),-999),-999)</f>
        <v>0.32148300000000002</v>
      </c>
      <c r="J141" s="9">
        <f>IF(Raw!$G141&gt;$C$8,IF(Raw!$Q141&gt;$C$8,IF(Raw!$N141&gt;$C$9,IF(Raw!$N141&lt;$A$9,IF(Raw!$X141&gt;$C$9,IF(Raw!$X141&lt;$A$9,Raw!N141,-999),-999),-999),-999),-999),-999)</f>
        <v>323</v>
      </c>
      <c r="K141" s="9">
        <f>IF(Raw!$G141&gt;$C$8,IF(Raw!$Q141&gt;$C$8,IF(Raw!$N141&gt;$C$9,IF(Raw!$N141&lt;$A$9,IF(Raw!$X141&gt;$C$9,IF(Raw!$X141&lt;$A$9,Raw!R141,-999),-999),-999),-999),-999),-999)</f>
        <v>0.18432399999999999</v>
      </c>
      <c r="L141" s="9">
        <f>IF(Raw!$G141&gt;$C$8,IF(Raw!$Q141&gt;$C$8,IF(Raw!$N141&gt;$C$9,IF(Raw!$N141&lt;$A$9,IF(Raw!$X141&gt;$C$9,IF(Raw!$X141&lt;$A$9,Raw!S141,-999),-999),-999),-999),-999),-999)</f>
        <v>0.30966900000000003</v>
      </c>
      <c r="M141" s="9">
        <f>Raw!Q141</f>
        <v>0.95629900000000001</v>
      </c>
      <c r="N141" s="9">
        <f>IF(Raw!$G141&gt;$C$8,IF(Raw!$Q141&gt;$C$8,IF(Raw!$N141&gt;$C$9,IF(Raw!$N141&lt;$A$9,IF(Raw!$X141&gt;$C$9,IF(Raw!$X141&lt;$A$9,Raw!V141,-999),-999),-999),-999),-999),-999)</f>
        <v>702.9</v>
      </c>
      <c r="O141" s="9">
        <f>IF(Raw!$G141&gt;$C$8,IF(Raw!$Q141&gt;$C$8,IF(Raw!$N141&gt;$C$9,IF(Raw!$N141&lt;$A$9,IF(Raw!$X141&gt;$C$9,IF(Raw!$X141&lt;$A$9,Raw!W141,-999),-999),-999),-999),-999),-999)</f>
        <v>0.26819700000000002</v>
      </c>
      <c r="P141" s="9">
        <f>IF(Raw!$G141&gt;$C$8,IF(Raw!$Q141&gt;$C$8,IF(Raw!$N141&gt;$C$9,IF(Raw!$N141&lt;$A$9,IF(Raw!$X141&gt;$C$9,IF(Raw!$X141&lt;$A$9,Raw!X141,-999),-999),-999),-999),-999),-999)</f>
        <v>406</v>
      </c>
      <c r="R141" s="9">
        <f t="shared" si="20"/>
        <v>0.119509</v>
      </c>
      <c r="S141" s="9">
        <f t="shared" si="21"/>
        <v>0.37376346776337394</v>
      </c>
      <c r="T141" s="9">
        <f t="shared" si="22"/>
        <v>0.12534500000000004</v>
      </c>
      <c r="U141" s="9">
        <f t="shared" si="23"/>
        <v>0.40477090054219189</v>
      </c>
      <c r="V141" s="15">
        <f t="shared" ref="V141:V204" si="32">IF(L141&gt;0,L141*V$8+V$10,-999)</f>
        <v>0.1268094555</v>
      </c>
      <c r="X141" s="11">
        <f t="shared" si="24"/>
        <v>5.4179999999999994E+17</v>
      </c>
      <c r="Y141" s="11">
        <f t="shared" si="25"/>
        <v>7.1379999999999985E-18</v>
      </c>
      <c r="Z141" s="11">
        <f t="shared" si="26"/>
        <v>3.2299999999999999E-4</v>
      </c>
      <c r="AA141" s="16">
        <f t="shared" si="27"/>
        <v>1.2476015392696893E-3</v>
      </c>
      <c r="AB141" s="9">
        <f t="shared" ref="AB141:AB204" si="33">K141+T141*AA141</f>
        <v>0.18448038061493974</v>
      </c>
      <c r="AC141" s="9">
        <f t="shared" ref="AC141:AC204" si="34">IF(T141&gt;0,(L141-AB141)/T141,-999)</f>
        <v>0.99875239846073038</v>
      </c>
      <c r="AD141" s="15">
        <f t="shared" ref="AD141:AD204" si="35">IF(AC141&gt;0,X141*Y141*AC141,-999)</f>
        <v>3.8625434652312363</v>
      </c>
      <c r="AE141" s="3">
        <f t="shared" si="28"/>
        <v>859.41519999999957</v>
      </c>
      <c r="AF141" s="2">
        <f t="shared" si="29"/>
        <v>0.25</v>
      </c>
      <c r="AG141" s="9">
        <f t="shared" si="30"/>
        <v>1.2026501513884662E-3</v>
      </c>
      <c r="AH141" s="2">
        <f t="shared" si="31"/>
        <v>5.8195614936129521E-2</v>
      </c>
    </row>
    <row r="142" spans="1:34">
      <c r="A142" s="1">
        <f>Raw!A142</f>
        <v>129</v>
      </c>
      <c r="B142" s="14">
        <f>Raw!B142</f>
        <v>0.54234953703703703</v>
      </c>
      <c r="C142" s="15">
        <f>Raw!C142</f>
        <v>118.6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0.18016699999999999</v>
      </c>
      <c r="F142" s="9">
        <f>IF(Raw!$G142&gt;$C$8,IF(Raw!$Q142&gt;$C$8,IF(Raw!$N142&gt;$C$9,IF(Raw!$N142&lt;$A$9,IF(Raw!$X142&gt;$C$9,IF(Raw!$X142&lt;$A$9,Raw!I142,-999),-999),-999),-999),-999),-999)</f>
        <v>0.290211</v>
      </c>
      <c r="G142" s="9">
        <f>Raw!G142</f>
        <v>0.95836500000000002</v>
      </c>
      <c r="H142" s="9">
        <f>IF(Raw!$G142&gt;$C$8,IF(Raw!$Q142&gt;$C$8,IF(Raw!$N142&gt;$C$9,IF(Raw!$N142&lt;$A$9,IF(Raw!$X142&gt;$C$9,IF(Raw!$X142&lt;$A$9,Raw!L142,-999),-999),-999),-999),-999),-999)</f>
        <v>696.3</v>
      </c>
      <c r="I142" s="9">
        <f>IF(Raw!$G142&gt;$C$8,IF(Raw!$Q142&gt;$C$8,IF(Raw!$N142&gt;$C$9,IF(Raw!$N142&lt;$A$9,IF(Raw!$X142&gt;$C$9,IF(Raw!$X142&lt;$A$9,Raw!M142,-999),-999),-999),-999),-999),-999)</f>
        <v>0.32663900000000001</v>
      </c>
      <c r="J142" s="9">
        <f>IF(Raw!$G142&gt;$C$8,IF(Raw!$Q142&gt;$C$8,IF(Raw!$N142&gt;$C$9,IF(Raw!$N142&lt;$A$9,IF(Raw!$X142&gt;$C$9,IF(Raw!$X142&lt;$A$9,Raw!N142,-999),-999),-999),-999),-999),-999)</f>
        <v>413</v>
      </c>
      <c r="K142" s="9">
        <f>IF(Raw!$G142&gt;$C$8,IF(Raw!$Q142&gt;$C$8,IF(Raw!$N142&gt;$C$9,IF(Raw!$N142&lt;$A$9,IF(Raw!$X142&gt;$C$9,IF(Raw!$X142&lt;$A$9,Raw!R142,-999),-999),-999),-999),-999),-999)</f>
        <v>0.210256</v>
      </c>
      <c r="L142" s="9">
        <f>IF(Raw!$G142&gt;$C$8,IF(Raw!$Q142&gt;$C$8,IF(Raw!$N142&gt;$C$9,IF(Raw!$N142&lt;$A$9,IF(Raw!$X142&gt;$C$9,IF(Raw!$X142&lt;$A$9,Raw!S142,-999),-999),-999),-999),-999),-999)</f>
        <v>0.34682600000000002</v>
      </c>
      <c r="M142" s="9">
        <f>Raw!Q142</f>
        <v>0.95089400000000002</v>
      </c>
      <c r="N142" s="9">
        <f>IF(Raw!$G142&gt;$C$8,IF(Raw!$Q142&gt;$C$8,IF(Raw!$N142&gt;$C$9,IF(Raw!$N142&lt;$A$9,IF(Raw!$X142&gt;$C$9,IF(Raw!$X142&lt;$A$9,Raw!V142,-999),-999),-999),-999),-999),-999)</f>
        <v>855.4</v>
      </c>
      <c r="O142" s="9">
        <f>IF(Raw!$G142&gt;$C$8,IF(Raw!$Q142&gt;$C$8,IF(Raw!$N142&gt;$C$9,IF(Raw!$N142&lt;$A$9,IF(Raw!$X142&gt;$C$9,IF(Raw!$X142&lt;$A$9,Raw!W142,-999),-999),-999),-999),-999),-999)</f>
        <v>0.37081900000000001</v>
      </c>
      <c r="P142" s="9">
        <f>IF(Raw!$G142&gt;$C$8,IF(Raw!$Q142&gt;$C$8,IF(Raw!$N142&gt;$C$9,IF(Raw!$N142&lt;$A$9,IF(Raw!$X142&gt;$C$9,IF(Raw!$X142&lt;$A$9,Raw!X142,-999),-999),-999),-999),-999),-999)</f>
        <v>438</v>
      </c>
      <c r="R142" s="9">
        <f t="shared" ref="R142:R205" si="36">F142-E142</f>
        <v>0.110044</v>
      </c>
      <c r="S142" s="9">
        <f t="shared" ref="S142:S205" si="37">R142/F142</f>
        <v>0.37918617833231683</v>
      </c>
      <c r="T142" s="9">
        <f t="shared" ref="T142:T205" si="38">L142-K142</f>
        <v>0.13657000000000002</v>
      </c>
      <c r="U142" s="9">
        <f t="shared" ref="U142:U205" si="39">T142/L142</f>
        <v>0.39377093989493295</v>
      </c>
      <c r="V142" s="15">
        <f t="shared" si="32"/>
        <v>0.14202524699999999</v>
      </c>
      <c r="X142" s="11">
        <f t="shared" ref="X142:X205" si="40">D142*6.02*10^23*10^(-6)</f>
        <v>5.4179999999999994E+17</v>
      </c>
      <c r="Y142" s="11">
        <f t="shared" ref="Y142:Y205" si="41">H142*10^(-20)</f>
        <v>6.9629999999999991E-18</v>
      </c>
      <c r="Z142" s="11">
        <f t="shared" ref="Z142:Z205" si="42">J142*10^(-6)</f>
        <v>4.1299999999999996E-4</v>
      </c>
      <c r="AA142" s="16">
        <f t="shared" ref="AA142:AA205" si="43">IF(Z142&gt;0,(X142*Y142/(X142*Y142+1/Z142)),1)</f>
        <v>1.5556407654642608E-3</v>
      </c>
      <c r="AB142" s="9">
        <f t="shared" si="33"/>
        <v>0.21046845385933946</v>
      </c>
      <c r="AC142" s="9">
        <f t="shared" si="34"/>
        <v>0.99844435923453567</v>
      </c>
      <c r="AD142" s="15">
        <f t="shared" si="35"/>
        <v>3.7666846621410679</v>
      </c>
      <c r="AE142" s="3">
        <f t="shared" ref="AE142:AE205" si="44">AE$9*Y142</f>
        <v>838.34519999999964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1.1409315074608585E-3</v>
      </c>
      <c r="AH142" s="2">
        <f t="shared" ref="AH142:AH205" si="47">((AG142*12.01)/893.5)*3600</f>
        <v>5.5209081876415989E-2</v>
      </c>
    </row>
    <row r="143" spans="1:34">
      <c r="A143" s="1">
        <f>Raw!A143</f>
        <v>130</v>
      </c>
      <c r="B143" s="14">
        <f>Raw!B143</f>
        <v>0.5423958333333333</v>
      </c>
      <c r="C143" s="15">
        <f>Raw!C143</f>
        <v>119.7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0.17407700000000001</v>
      </c>
      <c r="F143" s="9">
        <f>IF(Raw!$G143&gt;$C$8,IF(Raw!$Q143&gt;$C$8,IF(Raw!$N143&gt;$C$9,IF(Raw!$N143&lt;$A$9,IF(Raw!$X143&gt;$C$9,IF(Raw!$X143&lt;$A$9,Raw!I143,-999),-999),-999),-999),-999),-999)</f>
        <v>0.27561999999999998</v>
      </c>
      <c r="G143" s="9">
        <f>Raw!G143</f>
        <v>0.97342300000000004</v>
      </c>
      <c r="H143" s="9">
        <f>IF(Raw!$G143&gt;$C$8,IF(Raw!$Q143&gt;$C$8,IF(Raw!$N143&gt;$C$9,IF(Raw!$N143&lt;$A$9,IF(Raw!$X143&gt;$C$9,IF(Raw!$X143&lt;$A$9,Raw!L143,-999),-999),-999),-999),-999),-999)</f>
        <v>705</v>
      </c>
      <c r="I143" s="9">
        <f>IF(Raw!$G143&gt;$C$8,IF(Raw!$Q143&gt;$C$8,IF(Raw!$N143&gt;$C$9,IF(Raw!$N143&lt;$A$9,IF(Raw!$X143&gt;$C$9,IF(Raw!$X143&lt;$A$9,Raw!M143,-999),-999),-999),-999),-999),-999)</f>
        <v>0.37081999999999998</v>
      </c>
      <c r="J143" s="9">
        <f>IF(Raw!$G143&gt;$C$8,IF(Raw!$Q143&gt;$C$8,IF(Raw!$N143&gt;$C$9,IF(Raw!$N143&lt;$A$9,IF(Raw!$X143&gt;$C$9,IF(Raw!$X143&lt;$A$9,Raw!N143,-999),-999),-999),-999),-999),-999)</f>
        <v>455</v>
      </c>
      <c r="K143" s="9">
        <f>IF(Raw!$G143&gt;$C$8,IF(Raw!$Q143&gt;$C$8,IF(Raw!$N143&gt;$C$9,IF(Raw!$N143&lt;$A$9,IF(Raw!$X143&gt;$C$9,IF(Raw!$X143&lt;$A$9,Raw!R143,-999),-999),-999),-999),-999),-999)</f>
        <v>0.16208700000000001</v>
      </c>
      <c r="L143" s="9">
        <f>IF(Raw!$G143&gt;$C$8,IF(Raw!$Q143&gt;$C$8,IF(Raw!$N143&gt;$C$9,IF(Raw!$N143&lt;$A$9,IF(Raw!$X143&gt;$C$9,IF(Raw!$X143&lt;$A$9,Raw!S143,-999),-999),-999),-999),-999),-999)</f>
        <v>0.26626</v>
      </c>
      <c r="M143" s="9">
        <f>Raw!Q143</f>
        <v>0.95185900000000001</v>
      </c>
      <c r="N143" s="9">
        <f>IF(Raw!$G143&gt;$C$8,IF(Raw!$Q143&gt;$C$8,IF(Raw!$N143&gt;$C$9,IF(Raw!$N143&lt;$A$9,IF(Raw!$X143&gt;$C$9,IF(Raw!$X143&lt;$A$9,Raw!V143,-999),-999),-999),-999),-999),-999)</f>
        <v>686.3</v>
      </c>
      <c r="O143" s="9">
        <f>IF(Raw!$G143&gt;$C$8,IF(Raw!$Q143&gt;$C$8,IF(Raw!$N143&gt;$C$9,IF(Raw!$N143&lt;$A$9,IF(Raw!$X143&gt;$C$9,IF(Raw!$X143&lt;$A$9,Raw!W143,-999),-999),-999),-999),-999),-999)</f>
        <v>0.25668999999999997</v>
      </c>
      <c r="P143" s="9">
        <f>IF(Raw!$G143&gt;$C$8,IF(Raw!$Q143&gt;$C$8,IF(Raw!$N143&gt;$C$9,IF(Raw!$N143&lt;$A$9,IF(Raw!$X143&gt;$C$9,IF(Raw!$X143&lt;$A$9,Raw!X143,-999),-999),-999),-999),-999),-999)</f>
        <v>387</v>
      </c>
      <c r="R143" s="9">
        <f t="shared" si="36"/>
        <v>0.10154299999999997</v>
      </c>
      <c r="S143" s="9">
        <f t="shared" si="37"/>
        <v>0.36841666061969369</v>
      </c>
      <c r="T143" s="9">
        <f t="shared" si="38"/>
        <v>0.10417299999999999</v>
      </c>
      <c r="U143" s="9">
        <f t="shared" si="39"/>
        <v>0.39124539923383156</v>
      </c>
      <c r="V143" s="15">
        <f t="shared" si="32"/>
        <v>0.10903346999999999</v>
      </c>
      <c r="X143" s="11">
        <f t="shared" si="40"/>
        <v>5.4179999999999994E+17</v>
      </c>
      <c r="Y143" s="11">
        <f t="shared" si="41"/>
        <v>7.0500000000000002E-18</v>
      </c>
      <c r="Z143" s="11">
        <f t="shared" si="42"/>
        <v>4.55E-4</v>
      </c>
      <c r="AA143" s="16">
        <f t="shared" si="43"/>
        <v>1.7349436890878036E-3</v>
      </c>
      <c r="AB143" s="9">
        <f t="shared" si="33"/>
        <v>0.16226773428892335</v>
      </c>
      <c r="AC143" s="9">
        <f t="shared" si="34"/>
        <v>0.99826505631091222</v>
      </c>
      <c r="AD143" s="15">
        <f t="shared" si="35"/>
        <v>3.8130630529402278</v>
      </c>
      <c r="AE143" s="3">
        <f t="shared" si="44"/>
        <v>848.81999999999982</v>
      </c>
      <c r="AF143" s="2">
        <f t="shared" si="45"/>
        <v>0.25</v>
      </c>
      <c r="AG143" s="9">
        <f t="shared" si="46"/>
        <v>1.147571828039517E-3</v>
      </c>
      <c r="AH143" s="2">
        <f t="shared" si="47"/>
        <v>5.5530403533426469E-2</v>
      </c>
    </row>
    <row r="144" spans="1:34">
      <c r="A144" s="1">
        <f>Raw!A144</f>
        <v>131</v>
      </c>
      <c r="B144" s="14">
        <f>Raw!B144</f>
        <v>0.54245370370370372</v>
      </c>
      <c r="C144" s="15">
        <f>Raw!C144</f>
        <v>120.6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0.16561400000000001</v>
      </c>
      <c r="F144" s="9">
        <f>IF(Raw!$G144&gt;$C$8,IF(Raw!$Q144&gt;$C$8,IF(Raw!$N144&gt;$C$9,IF(Raw!$N144&lt;$A$9,IF(Raw!$X144&gt;$C$9,IF(Raw!$X144&lt;$A$9,Raw!I144,-999),-999),-999),-999),-999),-999)</f>
        <v>0.26708799999999999</v>
      </c>
      <c r="G144" s="9">
        <f>Raw!G144</f>
        <v>0.92494500000000002</v>
      </c>
      <c r="H144" s="9">
        <f>IF(Raw!$G144&gt;$C$8,IF(Raw!$Q144&gt;$C$8,IF(Raw!$N144&gt;$C$9,IF(Raw!$N144&lt;$A$9,IF(Raw!$X144&gt;$C$9,IF(Raw!$X144&lt;$A$9,Raw!L144,-999),-999),-999),-999),-999),-999)</f>
        <v>780.4</v>
      </c>
      <c r="I144" s="9">
        <f>IF(Raw!$G144&gt;$C$8,IF(Raw!$Q144&gt;$C$8,IF(Raw!$N144&gt;$C$9,IF(Raw!$N144&lt;$A$9,IF(Raw!$X144&gt;$C$9,IF(Raw!$X144&lt;$A$9,Raw!M144,-999),-999),-999),-999),-999),-999)</f>
        <v>0.27287800000000001</v>
      </c>
      <c r="J144" s="9">
        <f>IF(Raw!$G144&gt;$C$8,IF(Raw!$Q144&gt;$C$8,IF(Raw!$N144&gt;$C$9,IF(Raw!$N144&lt;$A$9,IF(Raw!$X144&gt;$C$9,IF(Raw!$X144&lt;$A$9,Raw!N144,-999),-999),-999),-999),-999),-999)</f>
        <v>432</v>
      </c>
      <c r="K144" s="9">
        <f>IF(Raw!$G144&gt;$C$8,IF(Raw!$Q144&gt;$C$8,IF(Raw!$N144&gt;$C$9,IF(Raw!$N144&lt;$A$9,IF(Raw!$X144&gt;$C$9,IF(Raw!$X144&lt;$A$9,Raw!R144,-999),-999),-999),-999),-999),-999)</f>
        <v>0.14795900000000001</v>
      </c>
      <c r="L144" s="9">
        <f>IF(Raw!$G144&gt;$C$8,IF(Raw!$Q144&gt;$C$8,IF(Raw!$N144&gt;$C$9,IF(Raw!$N144&lt;$A$9,IF(Raw!$X144&gt;$C$9,IF(Raw!$X144&lt;$A$9,Raw!S144,-999),-999),-999),-999),-999),-999)</f>
        <v>0.24674599999999999</v>
      </c>
      <c r="M144" s="9">
        <f>Raw!Q144</f>
        <v>0.94829300000000005</v>
      </c>
      <c r="N144" s="9">
        <f>IF(Raw!$G144&gt;$C$8,IF(Raw!$Q144&gt;$C$8,IF(Raw!$N144&gt;$C$9,IF(Raw!$N144&lt;$A$9,IF(Raw!$X144&gt;$C$9,IF(Raw!$X144&lt;$A$9,Raw!V144,-999),-999),-999),-999),-999),-999)</f>
        <v>746</v>
      </c>
      <c r="O144" s="9">
        <f>IF(Raw!$G144&gt;$C$8,IF(Raw!$Q144&gt;$C$8,IF(Raw!$N144&gt;$C$9,IF(Raw!$N144&lt;$A$9,IF(Raw!$X144&gt;$C$9,IF(Raw!$X144&lt;$A$9,Raw!W144,-999),-999),-999),-999),-999),-999)</f>
        <v>0.11566700000000001</v>
      </c>
      <c r="P144" s="9">
        <f>IF(Raw!$G144&gt;$C$8,IF(Raw!$Q144&gt;$C$8,IF(Raw!$N144&gt;$C$9,IF(Raw!$N144&lt;$A$9,IF(Raw!$X144&gt;$C$9,IF(Raw!$X144&lt;$A$9,Raw!X144,-999),-999),-999),-999),-999),-999)</f>
        <v>545</v>
      </c>
      <c r="R144" s="9">
        <f t="shared" si="36"/>
        <v>0.10147399999999998</v>
      </c>
      <c r="S144" s="9">
        <f t="shared" si="37"/>
        <v>0.37992721500029947</v>
      </c>
      <c r="T144" s="9">
        <f t="shared" si="38"/>
        <v>9.8786999999999986E-2</v>
      </c>
      <c r="U144" s="9">
        <f t="shared" si="39"/>
        <v>0.40035907370332241</v>
      </c>
      <c r="V144" s="15">
        <f t="shared" si="32"/>
        <v>0.10104248699999999</v>
      </c>
      <c r="X144" s="11">
        <f t="shared" si="40"/>
        <v>5.4179999999999994E+17</v>
      </c>
      <c r="Y144" s="11">
        <f t="shared" si="41"/>
        <v>7.8039999999999995E-18</v>
      </c>
      <c r="Z144" s="11">
        <f t="shared" si="42"/>
        <v>4.3199999999999998E-4</v>
      </c>
      <c r="AA144" s="16">
        <f t="shared" si="43"/>
        <v>1.8232551789084438E-3</v>
      </c>
      <c r="AB144" s="9">
        <f t="shared" si="33"/>
        <v>0.14813911390935883</v>
      </c>
      <c r="AC144" s="9">
        <f t="shared" si="34"/>
        <v>0.99817674482109164</v>
      </c>
      <c r="AD144" s="15">
        <f t="shared" si="35"/>
        <v>4.2204980993251011</v>
      </c>
      <c r="AE144" s="3">
        <f t="shared" si="44"/>
        <v>939.60159999999973</v>
      </c>
      <c r="AF144" s="2">
        <f t="shared" si="45"/>
        <v>0.25</v>
      </c>
      <c r="AG144" s="9">
        <f t="shared" si="46"/>
        <v>1.2997805458557158E-3</v>
      </c>
      <c r="AH144" s="2">
        <f t="shared" si="47"/>
        <v>6.2895704175285658E-2</v>
      </c>
    </row>
    <row r="145" spans="1:34">
      <c r="A145" s="1">
        <f>Raw!A145</f>
        <v>132</v>
      </c>
      <c r="B145" s="14">
        <f>Raw!B145</f>
        <v>0.54251157407407413</v>
      </c>
      <c r="C145" s="15">
        <f>Raw!C145</f>
        <v>121.7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0.15011099999999999</v>
      </c>
      <c r="F145" s="9">
        <f>IF(Raw!$G145&gt;$C$8,IF(Raw!$Q145&gt;$C$8,IF(Raw!$N145&gt;$C$9,IF(Raw!$N145&lt;$A$9,IF(Raw!$X145&gt;$C$9,IF(Raw!$X145&lt;$A$9,Raw!I145,-999),-999),-999),-999),-999),-999)</f>
        <v>0.228301</v>
      </c>
      <c r="G145" s="9">
        <f>Raw!G145</f>
        <v>0.92243299999999995</v>
      </c>
      <c r="H145" s="9">
        <f>IF(Raw!$G145&gt;$C$8,IF(Raw!$Q145&gt;$C$8,IF(Raw!$N145&gt;$C$9,IF(Raw!$N145&lt;$A$9,IF(Raw!$X145&gt;$C$9,IF(Raw!$X145&lt;$A$9,Raw!L145,-999),-999),-999),-999),-999),-999)</f>
        <v>723.9</v>
      </c>
      <c r="I145" s="9">
        <f>IF(Raw!$G145&gt;$C$8,IF(Raw!$Q145&gt;$C$8,IF(Raw!$N145&gt;$C$9,IF(Raw!$N145&lt;$A$9,IF(Raw!$X145&gt;$C$9,IF(Raw!$X145&lt;$A$9,Raw!M145,-999),-999),-999),-999),-999),-999)</f>
        <v>0.45304</v>
      </c>
      <c r="J145" s="9">
        <f>IF(Raw!$G145&gt;$C$8,IF(Raw!$Q145&gt;$C$8,IF(Raw!$N145&gt;$C$9,IF(Raw!$N145&lt;$A$9,IF(Raw!$X145&gt;$C$9,IF(Raw!$X145&lt;$A$9,Raw!N145,-999),-999),-999),-999),-999),-999)</f>
        <v>543</v>
      </c>
      <c r="K145" s="9">
        <f>IF(Raw!$G145&gt;$C$8,IF(Raw!$Q145&gt;$C$8,IF(Raw!$N145&gt;$C$9,IF(Raw!$N145&lt;$A$9,IF(Raw!$X145&gt;$C$9,IF(Raw!$X145&lt;$A$9,Raw!R145,-999),-999),-999),-999),-999),-999)</f>
        <v>0.14807400000000001</v>
      </c>
      <c r="L145" s="9">
        <f>IF(Raw!$G145&gt;$C$8,IF(Raw!$Q145&gt;$C$8,IF(Raw!$N145&gt;$C$9,IF(Raw!$N145&lt;$A$9,IF(Raw!$X145&gt;$C$9,IF(Raw!$X145&lt;$A$9,Raw!S145,-999),-999),-999),-999),-999),-999)</f>
        <v>0.236233</v>
      </c>
      <c r="M145" s="9">
        <f>Raw!Q145</f>
        <v>0.94311199999999995</v>
      </c>
      <c r="N145" s="9">
        <f>IF(Raw!$G145&gt;$C$8,IF(Raw!$Q145&gt;$C$8,IF(Raw!$N145&gt;$C$9,IF(Raw!$N145&lt;$A$9,IF(Raw!$X145&gt;$C$9,IF(Raw!$X145&lt;$A$9,Raw!V145,-999),-999),-999),-999),-999),-999)</f>
        <v>694</v>
      </c>
      <c r="O145" s="9">
        <f>IF(Raw!$G145&gt;$C$8,IF(Raw!$Q145&gt;$C$8,IF(Raw!$N145&gt;$C$9,IF(Raw!$N145&lt;$A$9,IF(Raw!$X145&gt;$C$9,IF(Raw!$X145&lt;$A$9,Raw!W145,-999),-999),-999),-999),-999),-999)</f>
        <v>0.37079499999999999</v>
      </c>
      <c r="P145" s="9">
        <f>IF(Raw!$G145&gt;$C$8,IF(Raw!$Q145&gt;$C$8,IF(Raw!$N145&gt;$C$9,IF(Raw!$N145&lt;$A$9,IF(Raw!$X145&gt;$C$9,IF(Raw!$X145&lt;$A$9,Raw!X145,-999),-999),-999),-999),-999),-999)</f>
        <v>507</v>
      </c>
      <c r="R145" s="9">
        <f t="shared" si="36"/>
        <v>7.8190000000000009E-2</v>
      </c>
      <c r="S145" s="9">
        <f t="shared" si="37"/>
        <v>0.34248645428622743</v>
      </c>
      <c r="T145" s="9">
        <f t="shared" si="38"/>
        <v>8.8158999999999987E-2</v>
      </c>
      <c r="U145" s="9">
        <f t="shared" si="39"/>
        <v>0.37318664200175244</v>
      </c>
      <c r="V145" s="15">
        <f t="shared" si="32"/>
        <v>9.6737413499999994E-2</v>
      </c>
      <c r="X145" s="11">
        <f t="shared" si="40"/>
        <v>5.4179999999999994E+17</v>
      </c>
      <c r="Y145" s="11">
        <f t="shared" si="41"/>
        <v>7.2389999999999998E-18</v>
      </c>
      <c r="Z145" s="11">
        <f t="shared" si="42"/>
        <v>5.4299999999999997E-4</v>
      </c>
      <c r="AA145" s="16">
        <f t="shared" si="43"/>
        <v>2.12516901681621E-3</v>
      </c>
      <c r="AB145" s="9">
        <f t="shared" si="33"/>
        <v>0.14826135277535352</v>
      </c>
      <c r="AC145" s="9">
        <f t="shared" si="34"/>
        <v>0.99787483098318375</v>
      </c>
      <c r="AD145" s="15">
        <f t="shared" si="35"/>
        <v>3.9137550954258007</v>
      </c>
      <c r="AE145" s="3">
        <f t="shared" si="44"/>
        <v>871.57559999999978</v>
      </c>
      <c r="AF145" s="2">
        <f t="shared" si="45"/>
        <v>0.25</v>
      </c>
      <c r="AG145" s="9">
        <f t="shared" si="46"/>
        <v>1.1235085551378483E-3</v>
      </c>
      <c r="AH145" s="2">
        <f t="shared" si="47"/>
        <v>5.4365994280850594E-2</v>
      </c>
    </row>
    <row r="146" spans="1:34">
      <c r="A146" s="1">
        <f>Raw!A146</f>
        <v>133</v>
      </c>
      <c r="B146" s="14">
        <f>Raw!B146</f>
        <v>0.54256944444444444</v>
      </c>
      <c r="C146" s="15">
        <f>Raw!C146</f>
        <v>122.9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0.14035800000000001</v>
      </c>
      <c r="F146" s="9">
        <f>IF(Raw!$G146&gt;$C$8,IF(Raw!$Q146&gt;$C$8,IF(Raw!$N146&gt;$C$9,IF(Raw!$N146&lt;$A$9,IF(Raw!$X146&gt;$C$9,IF(Raw!$X146&lt;$A$9,Raw!I146,-999),-999),-999),-999),-999),-999)</f>
        <v>0.21715200000000001</v>
      </c>
      <c r="G146" s="9">
        <f>Raw!G146</f>
        <v>0.95000899999999999</v>
      </c>
      <c r="H146" s="9">
        <f>IF(Raw!$G146&gt;$C$8,IF(Raw!$Q146&gt;$C$8,IF(Raw!$N146&gt;$C$9,IF(Raw!$N146&lt;$A$9,IF(Raw!$X146&gt;$C$9,IF(Raw!$X146&lt;$A$9,Raw!L146,-999),-999),-999),-999),-999),-999)</f>
        <v>710.7</v>
      </c>
      <c r="I146" s="9">
        <f>IF(Raw!$G146&gt;$C$8,IF(Raw!$Q146&gt;$C$8,IF(Raw!$N146&gt;$C$9,IF(Raw!$N146&lt;$A$9,IF(Raw!$X146&gt;$C$9,IF(Raw!$X146&lt;$A$9,Raw!M146,-999),-999),-999),-999),-999),-999)</f>
        <v>0.37081999999999998</v>
      </c>
      <c r="J146" s="9">
        <f>IF(Raw!$G146&gt;$C$8,IF(Raw!$Q146&gt;$C$8,IF(Raw!$N146&gt;$C$9,IF(Raw!$N146&lt;$A$9,IF(Raw!$X146&gt;$C$9,IF(Raw!$X146&lt;$A$9,Raw!N146,-999),-999),-999),-999),-999),-999)</f>
        <v>538</v>
      </c>
      <c r="K146" s="9">
        <f>IF(Raw!$G146&gt;$C$8,IF(Raw!$Q146&gt;$C$8,IF(Raw!$N146&gt;$C$9,IF(Raw!$N146&lt;$A$9,IF(Raw!$X146&gt;$C$9,IF(Raw!$X146&lt;$A$9,Raw!R146,-999),-999),-999),-999),-999),-999)</f>
        <v>0.12221</v>
      </c>
      <c r="L146" s="9">
        <f>IF(Raw!$G146&gt;$C$8,IF(Raw!$Q146&gt;$C$8,IF(Raw!$N146&gt;$C$9,IF(Raw!$N146&lt;$A$9,IF(Raw!$X146&gt;$C$9,IF(Raw!$X146&lt;$A$9,Raw!S146,-999),-999),-999),-999),-999),-999)</f>
        <v>0.20171900000000001</v>
      </c>
      <c r="M146" s="9">
        <f>Raw!Q146</f>
        <v>0.94370500000000002</v>
      </c>
      <c r="N146" s="9">
        <f>IF(Raw!$G146&gt;$C$8,IF(Raw!$Q146&gt;$C$8,IF(Raw!$N146&gt;$C$9,IF(Raw!$N146&lt;$A$9,IF(Raw!$X146&gt;$C$9,IF(Raw!$X146&lt;$A$9,Raw!V146,-999),-999),-999),-999),-999),-999)</f>
        <v>722.7</v>
      </c>
      <c r="O146" s="9">
        <f>IF(Raw!$G146&gt;$C$8,IF(Raw!$Q146&gt;$C$8,IF(Raw!$N146&gt;$C$9,IF(Raw!$N146&lt;$A$9,IF(Raw!$X146&gt;$C$9,IF(Raw!$X146&lt;$A$9,Raw!W146,-999),-999),-999),-999),-999),-999)</f>
        <v>0.24041799999999999</v>
      </c>
      <c r="P146" s="9">
        <f>IF(Raw!$G146&gt;$C$8,IF(Raw!$Q146&gt;$C$8,IF(Raw!$N146&gt;$C$9,IF(Raw!$N146&lt;$A$9,IF(Raw!$X146&gt;$C$9,IF(Raw!$X146&lt;$A$9,Raw!X146,-999),-999),-999),-999),-999),-999)</f>
        <v>516</v>
      </c>
      <c r="R146" s="9">
        <f t="shared" si="36"/>
        <v>7.6794000000000001E-2</v>
      </c>
      <c r="S146" s="9">
        <f t="shared" si="37"/>
        <v>0.35364168877099911</v>
      </c>
      <c r="T146" s="9">
        <f t="shared" si="38"/>
        <v>7.950900000000001E-2</v>
      </c>
      <c r="U146" s="9">
        <f t="shared" si="39"/>
        <v>0.39415721870522857</v>
      </c>
      <c r="V146" s="15">
        <f t="shared" si="32"/>
        <v>8.2603930500000006E-2</v>
      </c>
      <c r="X146" s="11">
        <f t="shared" si="40"/>
        <v>5.4179999999999994E+17</v>
      </c>
      <c r="Y146" s="11">
        <f t="shared" si="41"/>
        <v>7.1070000000000008E-18</v>
      </c>
      <c r="Z146" s="11">
        <f t="shared" si="42"/>
        <v>5.3799999999999996E-4</v>
      </c>
      <c r="AA146" s="16">
        <f t="shared" si="43"/>
        <v>2.0673253709014784E-3</v>
      </c>
      <c r="AB146" s="9">
        <f t="shared" si="33"/>
        <v>0.12237437097291501</v>
      </c>
      <c r="AC146" s="9">
        <f t="shared" si="34"/>
        <v>0.99793267462909852</v>
      </c>
      <c r="AD146" s="15">
        <f t="shared" si="35"/>
        <v>3.8426122135715217</v>
      </c>
      <c r="AE146" s="3">
        <f t="shared" si="44"/>
        <v>855.68279999999982</v>
      </c>
      <c r="AF146" s="2">
        <f t="shared" si="45"/>
        <v>0.25</v>
      </c>
      <c r="AG146" s="9">
        <f t="shared" si="46"/>
        <v>1.1650718020493021E-3</v>
      </c>
      <c r="AH146" s="2">
        <f t="shared" si="47"/>
        <v>5.6377218168330863E-2</v>
      </c>
    </row>
    <row r="147" spans="1:34">
      <c r="A147" s="1">
        <f>Raw!A147</f>
        <v>134</v>
      </c>
      <c r="B147" s="14">
        <f>Raw!B147</f>
        <v>0.5426157407407407</v>
      </c>
      <c r="C147" s="15">
        <f>Raw!C147</f>
        <v>124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0.13353200000000001</v>
      </c>
      <c r="F147" s="9">
        <f>IF(Raw!$G147&gt;$C$8,IF(Raw!$Q147&gt;$C$8,IF(Raw!$N147&gt;$C$9,IF(Raw!$N147&lt;$A$9,IF(Raw!$X147&gt;$C$9,IF(Raw!$X147&lt;$A$9,Raw!I147,-999),-999),-999),-999),-999),-999)</f>
        <v>0.209531</v>
      </c>
      <c r="G147" s="9">
        <f>Raw!G147</f>
        <v>0.94344700000000004</v>
      </c>
      <c r="H147" s="9">
        <f>IF(Raw!$G147&gt;$C$8,IF(Raw!$Q147&gt;$C$8,IF(Raw!$N147&gt;$C$9,IF(Raw!$N147&lt;$A$9,IF(Raw!$X147&gt;$C$9,IF(Raw!$X147&lt;$A$9,Raw!L147,-999),-999),-999),-999),-999),-999)</f>
        <v>834.6</v>
      </c>
      <c r="I147" s="9">
        <f>IF(Raw!$G147&gt;$C$8,IF(Raw!$Q147&gt;$C$8,IF(Raw!$N147&gt;$C$9,IF(Raw!$N147&lt;$A$9,IF(Raw!$X147&gt;$C$9,IF(Raw!$X147&lt;$A$9,Raw!M147,-999),-999),-999),-999),-999),-999)</f>
        <v>0.37081999999999998</v>
      </c>
      <c r="J147" s="9">
        <f>IF(Raw!$G147&gt;$C$8,IF(Raw!$Q147&gt;$C$8,IF(Raw!$N147&gt;$C$9,IF(Raw!$N147&lt;$A$9,IF(Raw!$X147&gt;$C$9,IF(Raw!$X147&lt;$A$9,Raw!N147,-999),-999),-999),-999),-999),-999)</f>
        <v>818</v>
      </c>
      <c r="K147" s="9">
        <f>IF(Raw!$G147&gt;$C$8,IF(Raw!$Q147&gt;$C$8,IF(Raw!$N147&gt;$C$9,IF(Raw!$N147&lt;$A$9,IF(Raw!$X147&gt;$C$9,IF(Raw!$X147&lt;$A$9,Raw!R147,-999),-999),-999),-999),-999),-999)</f>
        <v>0.12978500000000001</v>
      </c>
      <c r="L147" s="9">
        <f>IF(Raw!$G147&gt;$C$8,IF(Raw!$Q147&gt;$C$8,IF(Raw!$N147&gt;$C$9,IF(Raw!$N147&lt;$A$9,IF(Raw!$X147&gt;$C$9,IF(Raw!$X147&lt;$A$9,Raw!S147,-999),-999),-999),-999),-999),-999)</f>
        <v>0.19567699999999999</v>
      </c>
      <c r="M147" s="9">
        <f>Raw!Q147</f>
        <v>0.91435999999999995</v>
      </c>
      <c r="N147" s="9">
        <f>IF(Raw!$G147&gt;$C$8,IF(Raw!$Q147&gt;$C$8,IF(Raw!$N147&gt;$C$9,IF(Raw!$N147&lt;$A$9,IF(Raw!$X147&gt;$C$9,IF(Raw!$X147&lt;$A$9,Raw!V147,-999),-999),-999),-999),-999),-999)</f>
        <v>704.3</v>
      </c>
      <c r="O147" s="9">
        <f>IF(Raw!$G147&gt;$C$8,IF(Raw!$Q147&gt;$C$8,IF(Raw!$N147&gt;$C$9,IF(Raw!$N147&lt;$A$9,IF(Raw!$X147&gt;$C$9,IF(Raw!$X147&lt;$A$9,Raw!W147,-999),-999),-999),-999),-999),-999)</f>
        <v>0.37081999999999998</v>
      </c>
      <c r="P147" s="9">
        <f>IF(Raw!$G147&gt;$C$8,IF(Raw!$Q147&gt;$C$8,IF(Raw!$N147&gt;$C$9,IF(Raw!$N147&lt;$A$9,IF(Raw!$X147&gt;$C$9,IF(Raw!$X147&lt;$A$9,Raw!X147,-999),-999),-999),-999),-999),-999)</f>
        <v>551</v>
      </c>
      <c r="R147" s="9">
        <f t="shared" si="36"/>
        <v>7.5998999999999983E-2</v>
      </c>
      <c r="S147" s="9">
        <f t="shared" si="37"/>
        <v>0.36271005245047266</v>
      </c>
      <c r="T147" s="9">
        <f t="shared" si="38"/>
        <v>6.5891999999999978E-2</v>
      </c>
      <c r="U147" s="9">
        <f t="shared" si="39"/>
        <v>0.33673860494590568</v>
      </c>
      <c r="V147" s="15">
        <f t="shared" si="32"/>
        <v>8.0129731499999995E-2</v>
      </c>
      <c r="X147" s="11">
        <f t="shared" si="40"/>
        <v>5.4179999999999994E+17</v>
      </c>
      <c r="Y147" s="11">
        <f t="shared" si="41"/>
        <v>8.3460000000000001E-18</v>
      </c>
      <c r="Z147" s="11">
        <f t="shared" si="42"/>
        <v>8.1799999999999993E-4</v>
      </c>
      <c r="AA147" s="16">
        <f t="shared" si="43"/>
        <v>3.6852524499231512E-3</v>
      </c>
      <c r="AB147" s="9">
        <f t="shared" si="33"/>
        <v>0.13002782865443036</v>
      </c>
      <c r="AC147" s="9">
        <f t="shared" si="34"/>
        <v>0.99631474755007676</v>
      </c>
      <c r="AD147" s="15">
        <f t="shared" si="35"/>
        <v>4.5051985940380828</v>
      </c>
      <c r="AE147" s="3">
        <f t="shared" si="44"/>
        <v>1004.8583999999997</v>
      </c>
      <c r="AF147" s="2">
        <f t="shared" si="45"/>
        <v>0.25</v>
      </c>
      <c r="AG147" s="9">
        <f t="shared" si="46"/>
        <v>1.1669802227389536E-3</v>
      </c>
      <c r="AH147" s="2">
        <f t="shared" si="47"/>
        <v>5.6469565652312689E-2</v>
      </c>
    </row>
    <row r="148" spans="1:34">
      <c r="A148" s="1">
        <f>Raw!A148</f>
        <v>135</v>
      </c>
      <c r="B148" s="14">
        <f>Raw!B148</f>
        <v>0.54267361111111112</v>
      </c>
      <c r="C148" s="15">
        <f>Raw!C148</f>
        <v>125.1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0.136102</v>
      </c>
      <c r="F148" s="9">
        <f>IF(Raw!$G148&gt;$C$8,IF(Raw!$Q148&gt;$C$8,IF(Raw!$N148&gt;$C$9,IF(Raw!$N148&lt;$A$9,IF(Raw!$X148&gt;$C$9,IF(Raw!$X148&lt;$A$9,Raw!I148,-999),-999),-999),-999),-999),-999)</f>
        <v>0.204406</v>
      </c>
      <c r="G148" s="9">
        <f>Raw!G148</f>
        <v>0.93192399999999997</v>
      </c>
      <c r="H148" s="9">
        <f>IF(Raw!$G148&gt;$C$8,IF(Raw!$Q148&gt;$C$8,IF(Raw!$N148&gt;$C$9,IF(Raw!$N148&lt;$A$9,IF(Raw!$X148&gt;$C$9,IF(Raw!$X148&lt;$A$9,Raw!L148,-999),-999),-999),-999),-999),-999)</f>
        <v>756.4</v>
      </c>
      <c r="I148" s="9">
        <f>IF(Raw!$G148&gt;$C$8,IF(Raw!$Q148&gt;$C$8,IF(Raw!$N148&gt;$C$9,IF(Raw!$N148&lt;$A$9,IF(Raw!$X148&gt;$C$9,IF(Raw!$X148&lt;$A$9,Raw!M148,-999),-999),-999),-999),-999),-999)</f>
        <v>0.45834799999999998</v>
      </c>
      <c r="J148" s="9">
        <f>IF(Raw!$G148&gt;$C$8,IF(Raw!$Q148&gt;$C$8,IF(Raw!$N148&gt;$C$9,IF(Raw!$N148&lt;$A$9,IF(Raw!$X148&gt;$C$9,IF(Raw!$X148&lt;$A$9,Raw!N148,-999),-999),-999),-999),-999),-999)</f>
        <v>412</v>
      </c>
      <c r="K148" s="9">
        <f>IF(Raw!$G148&gt;$C$8,IF(Raw!$Q148&gt;$C$8,IF(Raw!$N148&gt;$C$9,IF(Raw!$N148&lt;$A$9,IF(Raw!$X148&gt;$C$9,IF(Raw!$X148&lt;$A$9,Raw!R148,-999),-999),-999),-999),-999),-999)</f>
        <v>0.11738899999999999</v>
      </c>
      <c r="L148" s="9">
        <f>IF(Raw!$G148&gt;$C$8,IF(Raw!$Q148&gt;$C$8,IF(Raw!$N148&gt;$C$9,IF(Raw!$N148&lt;$A$9,IF(Raw!$X148&gt;$C$9,IF(Raw!$X148&lt;$A$9,Raw!S148,-999),-999),-999),-999),-999),-999)</f>
        <v>0.18567700000000001</v>
      </c>
      <c r="M148" s="9">
        <f>Raw!Q148</f>
        <v>0.91715999999999998</v>
      </c>
      <c r="N148" s="9">
        <f>IF(Raw!$G148&gt;$C$8,IF(Raw!$Q148&gt;$C$8,IF(Raw!$N148&gt;$C$9,IF(Raw!$N148&lt;$A$9,IF(Raw!$X148&gt;$C$9,IF(Raw!$X148&lt;$A$9,Raw!V148,-999),-999),-999),-999),-999),-999)</f>
        <v>743.3</v>
      </c>
      <c r="O148" s="9">
        <f>IF(Raw!$G148&gt;$C$8,IF(Raw!$Q148&gt;$C$8,IF(Raw!$N148&gt;$C$9,IF(Raw!$N148&lt;$A$9,IF(Raw!$X148&gt;$C$9,IF(Raw!$X148&lt;$A$9,Raw!W148,-999),-999),-999),-999),-999),-999)</f>
        <v>0.28328999999999999</v>
      </c>
      <c r="P148" s="9">
        <f>IF(Raw!$G148&gt;$C$8,IF(Raw!$Q148&gt;$C$8,IF(Raw!$N148&gt;$C$9,IF(Raw!$N148&lt;$A$9,IF(Raw!$X148&gt;$C$9,IF(Raw!$X148&lt;$A$9,Raw!X148,-999),-999),-999),-999),-999),-999)</f>
        <v>474</v>
      </c>
      <c r="R148" s="9">
        <f t="shared" si="36"/>
        <v>6.8304000000000004E-2</v>
      </c>
      <c r="S148" s="9">
        <f t="shared" si="37"/>
        <v>0.3341584884983807</v>
      </c>
      <c r="T148" s="9">
        <f t="shared" si="38"/>
        <v>6.8288000000000015E-2</v>
      </c>
      <c r="U148" s="9">
        <f t="shared" si="39"/>
        <v>0.36777845398191489</v>
      </c>
      <c r="V148" s="15">
        <f t="shared" si="32"/>
        <v>7.6034731499999994E-2</v>
      </c>
      <c r="X148" s="11">
        <f t="shared" si="40"/>
        <v>5.4179999999999994E+17</v>
      </c>
      <c r="Y148" s="11">
        <f t="shared" si="41"/>
        <v>7.5639999999999992E-18</v>
      </c>
      <c r="Z148" s="11">
        <f t="shared" si="42"/>
        <v>4.1199999999999999E-4</v>
      </c>
      <c r="AA148" s="16">
        <f t="shared" si="43"/>
        <v>1.6856021305464292E-3</v>
      </c>
      <c r="AB148" s="9">
        <f t="shared" si="33"/>
        <v>0.11750410639829074</v>
      </c>
      <c r="AC148" s="9">
        <f t="shared" si="34"/>
        <v>0.99831439786945364</v>
      </c>
      <c r="AD148" s="15">
        <f t="shared" si="35"/>
        <v>4.0912673071515266</v>
      </c>
      <c r="AE148" s="3">
        <f t="shared" si="44"/>
        <v>910.70559999999966</v>
      </c>
      <c r="AF148" s="2">
        <f t="shared" si="45"/>
        <v>0.25</v>
      </c>
      <c r="AG148" s="9">
        <f t="shared" si="46"/>
        <v>1.1574461269622618E-3</v>
      </c>
      <c r="AH148" s="2">
        <f t="shared" si="47"/>
        <v>5.6008215719463177E-2</v>
      </c>
    </row>
    <row r="149" spans="1:34">
      <c r="A149" s="1">
        <f>Raw!A149</f>
        <v>136</v>
      </c>
      <c r="B149" s="14">
        <f>Raw!B149</f>
        <v>0.54273148148148154</v>
      </c>
      <c r="C149" s="15">
        <f>Raw!C149</f>
        <v>126.6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0.133575</v>
      </c>
      <c r="F149" s="9">
        <f>IF(Raw!$G149&gt;$C$8,IF(Raw!$Q149&gt;$C$8,IF(Raw!$N149&gt;$C$9,IF(Raw!$N149&lt;$A$9,IF(Raw!$X149&gt;$C$9,IF(Raw!$X149&lt;$A$9,Raw!I149,-999),-999),-999),-999),-999),-999)</f>
        <v>0.197407</v>
      </c>
      <c r="G149" s="9">
        <f>Raw!G149</f>
        <v>0.90625</v>
      </c>
      <c r="H149" s="9">
        <f>IF(Raw!$G149&gt;$C$8,IF(Raw!$Q149&gt;$C$8,IF(Raw!$N149&gt;$C$9,IF(Raw!$N149&lt;$A$9,IF(Raw!$X149&gt;$C$9,IF(Raw!$X149&lt;$A$9,Raw!L149,-999),-999),-999),-999),-999),-999)</f>
        <v>803.9</v>
      </c>
      <c r="I149" s="9">
        <f>IF(Raw!$G149&gt;$C$8,IF(Raw!$Q149&gt;$C$8,IF(Raw!$N149&gt;$C$9,IF(Raw!$N149&lt;$A$9,IF(Raw!$X149&gt;$C$9,IF(Raw!$X149&lt;$A$9,Raw!M149,-999),-999),-999),-999),-999),-999)</f>
        <v>0.41295799999999999</v>
      </c>
      <c r="J149" s="9">
        <f>IF(Raw!$G149&gt;$C$8,IF(Raw!$Q149&gt;$C$8,IF(Raw!$N149&gt;$C$9,IF(Raw!$N149&lt;$A$9,IF(Raw!$X149&gt;$C$9,IF(Raw!$X149&lt;$A$9,Raw!N149,-999),-999),-999),-999),-999),-999)</f>
        <v>493</v>
      </c>
      <c r="K149" s="9">
        <f>IF(Raw!$G149&gt;$C$8,IF(Raw!$Q149&gt;$C$8,IF(Raw!$N149&gt;$C$9,IF(Raw!$N149&lt;$A$9,IF(Raw!$X149&gt;$C$9,IF(Raw!$X149&lt;$A$9,Raw!R149,-999),-999),-999),-999),-999),-999)</f>
        <v>0.118043</v>
      </c>
      <c r="L149" s="9">
        <f>IF(Raw!$G149&gt;$C$8,IF(Raw!$Q149&gt;$C$8,IF(Raw!$N149&gt;$C$9,IF(Raw!$N149&lt;$A$9,IF(Raw!$X149&gt;$C$9,IF(Raw!$X149&lt;$A$9,Raw!S149,-999),-999),-999),-999),-999),-999)</f>
        <v>0.18446899999999999</v>
      </c>
      <c r="M149" s="9">
        <f>Raw!Q149</f>
        <v>0.90088000000000001</v>
      </c>
      <c r="N149" s="9">
        <f>IF(Raw!$G149&gt;$C$8,IF(Raw!$Q149&gt;$C$8,IF(Raw!$N149&gt;$C$9,IF(Raw!$N149&lt;$A$9,IF(Raw!$X149&gt;$C$9,IF(Raw!$X149&lt;$A$9,Raw!V149,-999),-999),-999),-999),-999),-999)</f>
        <v>668.5</v>
      </c>
      <c r="O149" s="9">
        <f>IF(Raw!$G149&gt;$C$8,IF(Raw!$Q149&gt;$C$8,IF(Raw!$N149&gt;$C$9,IF(Raw!$N149&lt;$A$9,IF(Raw!$X149&gt;$C$9,IF(Raw!$X149&lt;$A$9,Raw!W149,-999),-999),-999),-999),-999),-999)</f>
        <v>0.458318</v>
      </c>
      <c r="P149" s="9">
        <f>IF(Raw!$G149&gt;$C$8,IF(Raw!$Q149&gt;$C$8,IF(Raw!$N149&gt;$C$9,IF(Raw!$N149&lt;$A$9,IF(Raw!$X149&gt;$C$9,IF(Raw!$X149&lt;$A$9,Raw!X149,-999),-999),-999),-999),-999),-999)</f>
        <v>488</v>
      </c>
      <c r="R149" s="9">
        <f t="shared" si="36"/>
        <v>6.3832E-2</v>
      </c>
      <c r="S149" s="9">
        <f t="shared" si="37"/>
        <v>0.32335226207783918</v>
      </c>
      <c r="T149" s="9">
        <f t="shared" si="38"/>
        <v>6.6425999999999999E-2</v>
      </c>
      <c r="U149" s="9">
        <f t="shared" si="39"/>
        <v>0.36009302376008978</v>
      </c>
      <c r="V149" s="15">
        <f t="shared" si="32"/>
        <v>7.5540055499999995E-2</v>
      </c>
      <c r="X149" s="11">
        <f t="shared" si="40"/>
        <v>5.4179999999999994E+17</v>
      </c>
      <c r="Y149" s="11">
        <f t="shared" si="41"/>
        <v>8.0389999999999986E-18</v>
      </c>
      <c r="Z149" s="11">
        <f t="shared" si="42"/>
        <v>4.9299999999999995E-4</v>
      </c>
      <c r="AA149" s="16">
        <f t="shared" si="43"/>
        <v>2.1426754721502188E-3</v>
      </c>
      <c r="AB149" s="9">
        <f t="shared" si="33"/>
        <v>0.11818532936091304</v>
      </c>
      <c r="AC149" s="9">
        <f t="shared" si="34"/>
        <v>0.99785732452784981</v>
      </c>
      <c r="AD149" s="15">
        <f t="shared" si="35"/>
        <v>4.3461977122722493</v>
      </c>
      <c r="AE149" s="3">
        <f t="shared" si="44"/>
        <v>967.8955999999996</v>
      </c>
      <c r="AF149" s="2">
        <f t="shared" si="45"/>
        <v>0.25</v>
      </c>
      <c r="AG149" s="9">
        <f t="shared" si="46"/>
        <v>1.2038734431317683E-3</v>
      </c>
      <c r="AH149" s="2">
        <f t="shared" si="47"/>
        <v>5.8254809386955951E-2</v>
      </c>
    </row>
    <row r="150" spans="1:34">
      <c r="A150" s="1">
        <f>Raw!A150</f>
        <v>137</v>
      </c>
      <c r="B150" s="14">
        <f>Raw!B150</f>
        <v>0.54278935185185184</v>
      </c>
      <c r="C150" s="15">
        <f>Raw!C150</f>
        <v>126.9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0.13452500000000001</v>
      </c>
      <c r="F150" s="9">
        <f>IF(Raw!$G150&gt;$C$8,IF(Raw!$Q150&gt;$C$8,IF(Raw!$N150&gt;$C$9,IF(Raw!$N150&lt;$A$9,IF(Raw!$X150&gt;$C$9,IF(Raw!$X150&lt;$A$9,Raw!I150,-999),-999),-999),-999),-999),-999)</f>
        <v>0.20541499999999999</v>
      </c>
      <c r="G150" s="9">
        <f>Raw!G150</f>
        <v>0.92456300000000002</v>
      </c>
      <c r="H150" s="9">
        <f>IF(Raw!$G150&gt;$C$8,IF(Raw!$Q150&gt;$C$8,IF(Raw!$N150&gt;$C$9,IF(Raw!$N150&lt;$A$9,IF(Raw!$X150&gt;$C$9,IF(Raw!$X150&lt;$A$9,Raw!L150,-999),-999),-999),-999),-999),-999)</f>
        <v>732.6</v>
      </c>
      <c r="I150" s="9">
        <f>IF(Raw!$G150&gt;$C$8,IF(Raw!$Q150&gt;$C$8,IF(Raw!$N150&gt;$C$9,IF(Raw!$N150&lt;$A$9,IF(Raw!$X150&gt;$C$9,IF(Raw!$X150&lt;$A$9,Raw!M150,-999),-999),-999),-999),-999),-999)</f>
        <v>0.37081999999999998</v>
      </c>
      <c r="J150" s="9">
        <f>IF(Raw!$G150&gt;$C$8,IF(Raw!$Q150&gt;$C$8,IF(Raw!$N150&gt;$C$9,IF(Raw!$N150&lt;$A$9,IF(Raw!$X150&gt;$C$9,IF(Raw!$X150&lt;$A$9,Raw!N150,-999),-999),-999),-999),-999),-999)</f>
        <v>398</v>
      </c>
      <c r="K150" s="9">
        <f>IF(Raw!$G150&gt;$C$8,IF(Raw!$Q150&gt;$C$8,IF(Raw!$N150&gt;$C$9,IF(Raw!$N150&lt;$A$9,IF(Raw!$X150&gt;$C$9,IF(Raw!$X150&lt;$A$9,Raw!R150,-999),-999),-999),-999),-999),-999)</f>
        <v>0.132025</v>
      </c>
      <c r="L150" s="9">
        <f>IF(Raw!$G150&gt;$C$8,IF(Raw!$Q150&gt;$C$8,IF(Raw!$N150&gt;$C$9,IF(Raw!$N150&lt;$A$9,IF(Raw!$X150&gt;$C$9,IF(Raw!$X150&lt;$A$9,Raw!S150,-999),-999),-999),-999),-999),-999)</f>
        <v>0.20407600000000001</v>
      </c>
      <c r="M150" s="9">
        <f>Raw!Q150</f>
        <v>0.94555199999999995</v>
      </c>
      <c r="N150" s="9">
        <f>IF(Raw!$G150&gt;$C$8,IF(Raw!$Q150&gt;$C$8,IF(Raw!$N150&gt;$C$9,IF(Raw!$N150&lt;$A$9,IF(Raw!$X150&gt;$C$9,IF(Raw!$X150&lt;$A$9,Raw!V150,-999),-999),-999),-999),-999),-999)</f>
        <v>652.29999999999995</v>
      </c>
      <c r="O150" s="9">
        <f>IF(Raw!$G150&gt;$C$8,IF(Raw!$Q150&gt;$C$8,IF(Raw!$N150&gt;$C$9,IF(Raw!$N150&lt;$A$9,IF(Raw!$X150&gt;$C$9,IF(Raw!$X150&lt;$A$9,Raw!W150,-999),-999),-999),-999),-999),-999)</f>
        <v>0.45310499999999998</v>
      </c>
      <c r="P150" s="9">
        <f>IF(Raw!$G150&gt;$C$8,IF(Raw!$Q150&gt;$C$8,IF(Raw!$N150&gt;$C$9,IF(Raw!$N150&lt;$A$9,IF(Raw!$X150&gt;$C$9,IF(Raw!$X150&lt;$A$9,Raw!X150,-999),-999),-999),-999),-999),-999)</f>
        <v>421</v>
      </c>
      <c r="R150" s="9">
        <f t="shared" si="36"/>
        <v>7.0889999999999981E-2</v>
      </c>
      <c r="S150" s="9">
        <f t="shared" si="37"/>
        <v>0.34510624832655834</v>
      </c>
      <c r="T150" s="9">
        <f t="shared" si="38"/>
        <v>7.2051000000000004E-2</v>
      </c>
      <c r="U150" s="9">
        <f t="shared" si="39"/>
        <v>0.3530596444461867</v>
      </c>
      <c r="V150" s="15">
        <f t="shared" si="32"/>
        <v>8.3569121999999996E-2</v>
      </c>
      <c r="X150" s="11">
        <f t="shared" si="40"/>
        <v>5.4179999999999994E+17</v>
      </c>
      <c r="Y150" s="11">
        <f t="shared" si="41"/>
        <v>7.3259999999999994E-18</v>
      </c>
      <c r="Z150" s="11">
        <f t="shared" si="42"/>
        <v>3.9799999999999997E-4</v>
      </c>
      <c r="AA150" s="16">
        <f t="shared" si="43"/>
        <v>1.5772605854154861E-3</v>
      </c>
      <c r="AB150" s="9">
        <f t="shared" si="33"/>
        <v>0.13213864320243979</v>
      </c>
      <c r="AC150" s="9">
        <f t="shared" si="34"/>
        <v>0.99842273941458437</v>
      </c>
      <c r="AD150" s="15">
        <f t="shared" si="35"/>
        <v>3.9629662950137838</v>
      </c>
      <c r="AE150" s="3">
        <f t="shared" si="44"/>
        <v>882.05039999999974</v>
      </c>
      <c r="AF150" s="2">
        <f t="shared" si="45"/>
        <v>0.25</v>
      </c>
      <c r="AG150" s="9">
        <f t="shared" si="46"/>
        <v>1.0762795931306066E-3</v>
      </c>
      <c r="AH150" s="2">
        <f t="shared" si="47"/>
        <v>5.2080609388466599E-2</v>
      </c>
    </row>
    <row r="151" spans="1:34">
      <c r="A151" s="1">
        <f>Raw!A151</f>
        <v>138</v>
      </c>
      <c r="B151" s="14">
        <f>Raw!B151</f>
        <v>0.54283564814814811</v>
      </c>
      <c r="C151" s="15">
        <f>Raw!C151</f>
        <v>128.6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0.14521899999999999</v>
      </c>
      <c r="F151" s="9">
        <f>IF(Raw!$G151&gt;$C$8,IF(Raw!$Q151&gt;$C$8,IF(Raw!$N151&gt;$C$9,IF(Raw!$N151&lt;$A$9,IF(Raw!$X151&gt;$C$9,IF(Raw!$X151&lt;$A$9,Raw!I151,-999),-999),-999),-999),-999),-999)</f>
        <v>0.222189</v>
      </c>
      <c r="G151" s="9">
        <f>Raw!G151</f>
        <v>0.91483999999999999</v>
      </c>
      <c r="H151" s="9">
        <f>IF(Raw!$G151&gt;$C$8,IF(Raw!$Q151&gt;$C$8,IF(Raw!$N151&gt;$C$9,IF(Raw!$N151&lt;$A$9,IF(Raw!$X151&gt;$C$9,IF(Raw!$X151&lt;$A$9,Raw!L151,-999),-999),-999),-999),-999),-999)</f>
        <v>711.3</v>
      </c>
      <c r="I151" s="9">
        <f>IF(Raw!$G151&gt;$C$8,IF(Raw!$Q151&gt;$C$8,IF(Raw!$N151&gt;$C$9,IF(Raw!$N151&lt;$A$9,IF(Raw!$X151&gt;$C$9,IF(Raw!$X151&lt;$A$9,Raw!M151,-999),-999),-999),-999),-999),-999)</f>
        <v>0.37081900000000001</v>
      </c>
      <c r="J151" s="9">
        <f>IF(Raw!$G151&gt;$C$8,IF(Raw!$Q151&gt;$C$8,IF(Raw!$N151&gt;$C$9,IF(Raw!$N151&lt;$A$9,IF(Raw!$X151&gt;$C$9,IF(Raw!$X151&lt;$A$9,Raw!N151,-999),-999),-999),-999),-999),-999)</f>
        <v>572</v>
      </c>
      <c r="K151" s="9">
        <f>IF(Raw!$G151&gt;$C$8,IF(Raw!$Q151&gt;$C$8,IF(Raw!$N151&gt;$C$9,IF(Raw!$N151&lt;$A$9,IF(Raw!$X151&gt;$C$9,IF(Raw!$X151&lt;$A$9,Raw!R151,-999),-999),-999),-999),-999),-999)</f>
        <v>0.134351</v>
      </c>
      <c r="L151" s="9">
        <f>IF(Raw!$G151&gt;$C$8,IF(Raw!$Q151&gt;$C$8,IF(Raw!$N151&gt;$C$9,IF(Raw!$N151&lt;$A$9,IF(Raw!$X151&gt;$C$9,IF(Raw!$X151&lt;$A$9,Raw!S151,-999),-999),-999),-999),-999),-999)</f>
        <v>0.21190800000000001</v>
      </c>
      <c r="M151" s="9">
        <f>Raw!Q151</f>
        <v>0.93950199999999995</v>
      </c>
      <c r="N151" s="9">
        <f>IF(Raw!$G151&gt;$C$8,IF(Raw!$Q151&gt;$C$8,IF(Raw!$N151&gt;$C$9,IF(Raw!$N151&lt;$A$9,IF(Raw!$X151&gt;$C$9,IF(Raw!$X151&lt;$A$9,Raw!V151,-999),-999),-999),-999),-999),-999)</f>
        <v>678.2</v>
      </c>
      <c r="O151" s="9">
        <f>IF(Raw!$G151&gt;$C$8,IF(Raw!$Q151&gt;$C$8,IF(Raw!$N151&gt;$C$9,IF(Raw!$N151&lt;$A$9,IF(Raw!$X151&gt;$C$9,IF(Raw!$X151&lt;$A$9,Raw!W151,-999),-999),-999),-999),-999),-999)</f>
        <v>0.37081999999999998</v>
      </c>
      <c r="P151" s="9">
        <f>IF(Raw!$G151&gt;$C$8,IF(Raw!$Q151&gt;$C$8,IF(Raw!$N151&gt;$C$9,IF(Raw!$N151&lt;$A$9,IF(Raw!$X151&gt;$C$9,IF(Raw!$X151&lt;$A$9,Raw!X151,-999),-999),-999),-999),-999),-999)</f>
        <v>499</v>
      </c>
      <c r="R151" s="9">
        <f t="shared" si="36"/>
        <v>7.6970000000000011E-2</v>
      </c>
      <c r="S151" s="9">
        <f t="shared" si="37"/>
        <v>0.34641678931000192</v>
      </c>
      <c r="T151" s="9">
        <f t="shared" si="38"/>
        <v>7.7557000000000015E-2</v>
      </c>
      <c r="U151" s="9">
        <f t="shared" si="39"/>
        <v>0.36599373312947131</v>
      </c>
      <c r="V151" s="15">
        <f t="shared" si="32"/>
        <v>8.6776326000000001E-2</v>
      </c>
      <c r="X151" s="11">
        <f t="shared" si="40"/>
        <v>5.4179999999999994E+17</v>
      </c>
      <c r="Y151" s="11">
        <f t="shared" si="41"/>
        <v>7.1129999999999991E-18</v>
      </c>
      <c r="Z151" s="11">
        <f t="shared" si="42"/>
        <v>5.7200000000000003E-4</v>
      </c>
      <c r="AA151" s="16">
        <f t="shared" si="43"/>
        <v>2.1995383510862963E-3</v>
      </c>
      <c r="AB151" s="9">
        <f t="shared" si="33"/>
        <v>0.13452158959589519</v>
      </c>
      <c r="AC151" s="9">
        <f t="shared" si="34"/>
        <v>0.99780046164891378</v>
      </c>
      <c r="AD151" s="15">
        <f t="shared" si="35"/>
        <v>3.8453467676333855</v>
      </c>
      <c r="AE151" s="3">
        <f t="shared" si="44"/>
        <v>856.4051999999997</v>
      </c>
      <c r="AF151" s="2">
        <f t="shared" si="45"/>
        <v>0.25</v>
      </c>
      <c r="AG151" s="9">
        <f t="shared" si="46"/>
        <v>1.082594475894991E-3</v>
      </c>
      <c r="AH151" s="2">
        <f t="shared" si="47"/>
        <v>5.2386183279010443E-2</v>
      </c>
    </row>
    <row r="152" spans="1:34">
      <c r="A152" s="1">
        <f>Raw!A152</f>
        <v>139</v>
      </c>
      <c r="B152" s="14">
        <f>Raw!B152</f>
        <v>0.54289351851851853</v>
      </c>
      <c r="C152" s="15">
        <f>Raw!C152</f>
        <v>128.9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0.15228900000000001</v>
      </c>
      <c r="F152" s="9">
        <f>IF(Raw!$G152&gt;$C$8,IF(Raw!$Q152&gt;$C$8,IF(Raw!$N152&gt;$C$9,IF(Raw!$N152&lt;$A$9,IF(Raw!$X152&gt;$C$9,IF(Raw!$X152&lt;$A$9,Raw!I152,-999),-999),-999),-999),-999),-999)</f>
        <v>0.249639</v>
      </c>
      <c r="G152" s="9">
        <f>Raw!G152</f>
        <v>0.96528700000000001</v>
      </c>
      <c r="H152" s="9">
        <f>IF(Raw!$G152&gt;$C$8,IF(Raw!$Q152&gt;$C$8,IF(Raw!$N152&gt;$C$9,IF(Raw!$N152&lt;$A$9,IF(Raw!$X152&gt;$C$9,IF(Raw!$X152&lt;$A$9,Raw!L152,-999),-999),-999),-999),-999),-999)</f>
        <v>674.8</v>
      </c>
      <c r="I152" s="9">
        <f>IF(Raw!$G152&gt;$C$8,IF(Raw!$Q152&gt;$C$8,IF(Raw!$N152&gt;$C$9,IF(Raw!$N152&lt;$A$9,IF(Raw!$X152&gt;$C$9,IF(Raw!$X152&lt;$A$9,Raw!M152,-999),-999),-999),-999),-999),-999)</f>
        <v>0.26759899999999998</v>
      </c>
      <c r="J152" s="9">
        <f>IF(Raw!$G152&gt;$C$8,IF(Raw!$Q152&gt;$C$8,IF(Raw!$N152&gt;$C$9,IF(Raw!$N152&lt;$A$9,IF(Raw!$X152&gt;$C$9,IF(Raw!$X152&lt;$A$9,Raw!N152,-999),-999),-999),-999),-999),-999)</f>
        <v>551</v>
      </c>
      <c r="K152" s="9">
        <f>IF(Raw!$G152&gt;$C$8,IF(Raw!$Q152&gt;$C$8,IF(Raw!$N152&gt;$C$9,IF(Raw!$N152&lt;$A$9,IF(Raw!$X152&gt;$C$9,IF(Raw!$X152&lt;$A$9,Raw!R152,-999),-999),-999),-999),-999),-999)</f>
        <v>0.14426900000000001</v>
      </c>
      <c r="L152" s="9">
        <f>IF(Raw!$G152&gt;$C$8,IF(Raw!$Q152&gt;$C$8,IF(Raw!$N152&gt;$C$9,IF(Raw!$N152&lt;$A$9,IF(Raw!$X152&gt;$C$9,IF(Raw!$X152&lt;$A$9,Raw!S152,-999),-999),-999),-999),-999),-999)</f>
        <v>0.232237</v>
      </c>
      <c r="M152" s="9">
        <f>Raw!Q152</f>
        <v>0.96170699999999998</v>
      </c>
      <c r="N152" s="9">
        <f>IF(Raw!$G152&gt;$C$8,IF(Raw!$Q152&gt;$C$8,IF(Raw!$N152&gt;$C$9,IF(Raw!$N152&lt;$A$9,IF(Raw!$X152&gt;$C$9,IF(Raw!$X152&lt;$A$9,Raw!V152,-999),-999),-999),-999),-999),-999)</f>
        <v>647.4</v>
      </c>
      <c r="O152" s="9">
        <f>IF(Raw!$G152&gt;$C$8,IF(Raw!$Q152&gt;$C$8,IF(Raw!$N152&gt;$C$9,IF(Raw!$N152&lt;$A$9,IF(Raw!$X152&gt;$C$9,IF(Raw!$X152&lt;$A$9,Raw!W152,-999),-999),-999),-999),-999),-999)</f>
        <v>0.45901500000000001</v>
      </c>
      <c r="P152" s="9">
        <f>IF(Raw!$G152&gt;$C$8,IF(Raw!$Q152&gt;$C$8,IF(Raw!$N152&gt;$C$9,IF(Raw!$N152&lt;$A$9,IF(Raw!$X152&gt;$C$9,IF(Raw!$X152&lt;$A$9,Raw!X152,-999),-999),-999),-999),-999),-999)</f>
        <v>551</v>
      </c>
      <c r="R152" s="9">
        <f t="shared" si="36"/>
        <v>9.7349999999999992E-2</v>
      </c>
      <c r="S152" s="9">
        <f t="shared" si="37"/>
        <v>0.38996310672611245</v>
      </c>
      <c r="T152" s="9">
        <f t="shared" si="38"/>
        <v>8.7967999999999991E-2</v>
      </c>
      <c r="U152" s="9">
        <f t="shared" si="39"/>
        <v>0.37878546484840914</v>
      </c>
      <c r="V152" s="15">
        <f t="shared" si="32"/>
        <v>9.5101051499999992E-2</v>
      </c>
      <c r="X152" s="11">
        <f t="shared" si="40"/>
        <v>5.4179999999999994E+17</v>
      </c>
      <c r="Y152" s="11">
        <f t="shared" si="41"/>
        <v>6.7479999999999991E-18</v>
      </c>
      <c r="Z152" s="11">
        <f t="shared" si="42"/>
        <v>5.5099999999999995E-4</v>
      </c>
      <c r="AA152" s="16">
        <f t="shared" si="43"/>
        <v>2.0104425647579113E-3</v>
      </c>
      <c r="AB152" s="9">
        <f t="shared" si="33"/>
        <v>0.14444585461153664</v>
      </c>
      <c r="AC152" s="9">
        <f t="shared" si="34"/>
        <v>0.99798955743524198</v>
      </c>
      <c r="AD152" s="15">
        <f t="shared" si="35"/>
        <v>3.6487160884898575</v>
      </c>
      <c r="AE152" s="3">
        <f t="shared" si="44"/>
        <v>812.45919999999967</v>
      </c>
      <c r="AF152" s="2">
        <f t="shared" si="45"/>
        <v>0.25</v>
      </c>
      <c r="AG152" s="9">
        <f t="shared" si="46"/>
        <v>1.0631389382142306E-3</v>
      </c>
      <c r="AH152" s="2">
        <f t="shared" si="47"/>
        <v>5.1444739935792357E-2</v>
      </c>
    </row>
    <row r="153" spans="1:34">
      <c r="A153" s="1">
        <f>Raw!A153</f>
        <v>140</v>
      </c>
      <c r="B153" s="14">
        <f>Raw!B153</f>
        <v>0.54295138888888894</v>
      </c>
      <c r="C153" s="15">
        <f>Raw!C153</f>
        <v>130.6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0.16439799999999999</v>
      </c>
      <c r="F153" s="9">
        <f>IF(Raw!$G153&gt;$C$8,IF(Raw!$Q153&gt;$C$8,IF(Raw!$N153&gt;$C$9,IF(Raw!$N153&lt;$A$9,IF(Raw!$X153&gt;$C$9,IF(Raw!$X153&lt;$A$9,Raw!I153,-999),-999),-999),-999),-999),-999)</f>
        <v>0.25696999999999998</v>
      </c>
      <c r="G153" s="9">
        <f>Raw!G153</f>
        <v>0.937446</v>
      </c>
      <c r="H153" s="9">
        <f>IF(Raw!$G153&gt;$C$8,IF(Raw!$Q153&gt;$C$8,IF(Raw!$N153&gt;$C$9,IF(Raw!$N153&lt;$A$9,IF(Raw!$X153&gt;$C$9,IF(Raw!$X153&lt;$A$9,Raw!L153,-999),-999),-999),-999),-999),-999)</f>
        <v>650.29999999999995</v>
      </c>
      <c r="I153" s="9">
        <f>IF(Raw!$G153&gt;$C$8,IF(Raw!$Q153&gt;$C$8,IF(Raw!$N153&gt;$C$9,IF(Raw!$N153&lt;$A$9,IF(Raw!$X153&gt;$C$9,IF(Raw!$X153&lt;$A$9,Raw!M153,-999),-999),-999),-999),-999),-999)</f>
        <v>0.43030499999999999</v>
      </c>
      <c r="J153" s="9">
        <f>IF(Raw!$G153&gt;$C$8,IF(Raw!$Q153&gt;$C$8,IF(Raw!$N153&gt;$C$9,IF(Raw!$N153&lt;$A$9,IF(Raw!$X153&gt;$C$9,IF(Raw!$X153&lt;$A$9,Raw!N153,-999),-999),-999),-999),-999),-999)</f>
        <v>566</v>
      </c>
      <c r="K153" s="9">
        <f>IF(Raw!$G153&gt;$C$8,IF(Raw!$Q153&gt;$C$8,IF(Raw!$N153&gt;$C$9,IF(Raw!$N153&lt;$A$9,IF(Raw!$X153&gt;$C$9,IF(Raw!$X153&lt;$A$9,Raw!R153,-999),-999),-999),-999),-999),-999)</f>
        <v>0.13836799999999999</v>
      </c>
      <c r="L153" s="9">
        <f>IF(Raw!$G153&gt;$C$8,IF(Raw!$Q153&gt;$C$8,IF(Raw!$N153&gt;$C$9,IF(Raw!$N153&lt;$A$9,IF(Raw!$X153&gt;$C$9,IF(Raw!$X153&lt;$A$9,Raw!S153,-999),-999),-999),-999),-999),-999)</f>
        <v>0.22811799999999999</v>
      </c>
      <c r="M153" s="9">
        <f>Raw!Q153</f>
        <v>0.94315499999999997</v>
      </c>
      <c r="N153" s="9">
        <f>IF(Raw!$G153&gt;$C$8,IF(Raw!$Q153&gt;$C$8,IF(Raw!$N153&gt;$C$9,IF(Raw!$N153&lt;$A$9,IF(Raw!$X153&gt;$C$9,IF(Raw!$X153&lt;$A$9,Raw!V153,-999),-999),-999),-999),-999),-999)</f>
        <v>663</v>
      </c>
      <c r="O153" s="9">
        <f>IF(Raw!$G153&gt;$C$8,IF(Raw!$Q153&gt;$C$8,IF(Raw!$N153&gt;$C$9,IF(Raw!$N153&lt;$A$9,IF(Raw!$X153&gt;$C$9,IF(Raw!$X153&lt;$A$9,Raw!W153,-999),-999),-999),-999),-999),-999)</f>
        <v>0.35013</v>
      </c>
      <c r="P153" s="9">
        <f>IF(Raw!$G153&gt;$C$8,IF(Raw!$Q153&gt;$C$8,IF(Raw!$N153&gt;$C$9,IF(Raw!$N153&lt;$A$9,IF(Raw!$X153&gt;$C$9,IF(Raw!$X153&lt;$A$9,Raw!X153,-999),-999),-999),-999),-999),-999)</f>
        <v>578</v>
      </c>
      <c r="R153" s="9">
        <f t="shared" si="36"/>
        <v>9.2571999999999988E-2</v>
      </c>
      <c r="S153" s="9">
        <f t="shared" si="37"/>
        <v>0.36024438650426116</v>
      </c>
      <c r="T153" s="9">
        <f t="shared" si="38"/>
        <v>8.9749999999999996E-2</v>
      </c>
      <c r="U153" s="9">
        <f t="shared" si="39"/>
        <v>0.39343673011336239</v>
      </c>
      <c r="V153" s="15">
        <f t="shared" si="32"/>
        <v>9.3414320999999995E-2</v>
      </c>
      <c r="X153" s="11">
        <f t="shared" si="40"/>
        <v>5.4179999999999994E+17</v>
      </c>
      <c r="Y153" s="11">
        <f t="shared" si="41"/>
        <v>6.5029999999999992E-18</v>
      </c>
      <c r="Z153" s="11">
        <f t="shared" si="42"/>
        <v>5.6599999999999999E-4</v>
      </c>
      <c r="AA153" s="16">
        <f t="shared" si="43"/>
        <v>1.9902332489234527E-3</v>
      </c>
      <c r="AB153" s="9">
        <f t="shared" si="33"/>
        <v>0.13854662343409088</v>
      </c>
      <c r="AC153" s="9">
        <f t="shared" si="34"/>
        <v>0.99800976675107644</v>
      </c>
      <c r="AD153" s="15">
        <f t="shared" si="35"/>
        <v>3.5163131606421421</v>
      </c>
      <c r="AE153" s="3">
        <f t="shared" si="44"/>
        <v>782.96119999999974</v>
      </c>
      <c r="AF153" s="2">
        <f t="shared" si="45"/>
        <v>0.25</v>
      </c>
      <c r="AG153" s="9">
        <f t="shared" si="46"/>
        <v>1.0641898092135589E-3</v>
      </c>
      <c r="AH153" s="2">
        <f t="shared" si="47"/>
        <v>5.1495591036550006E-2</v>
      </c>
    </row>
    <row r="154" spans="1:34">
      <c r="A154" s="1">
        <f>Raw!A154</f>
        <v>141</v>
      </c>
      <c r="B154" s="14">
        <f>Raw!B154</f>
        <v>0.54300925925925925</v>
      </c>
      <c r="C154" s="15">
        <f>Raw!C154</f>
        <v>131.5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0.151862</v>
      </c>
      <c r="F154" s="9">
        <f>IF(Raw!$G154&gt;$C$8,IF(Raw!$Q154&gt;$C$8,IF(Raw!$N154&gt;$C$9,IF(Raw!$N154&lt;$A$9,IF(Raw!$X154&gt;$C$9,IF(Raw!$X154&lt;$A$9,Raw!I154,-999),-999),-999),-999),-999),-999)</f>
        <v>0.243927</v>
      </c>
      <c r="G154" s="9">
        <f>Raw!G154</f>
        <v>0.94898199999999999</v>
      </c>
      <c r="H154" s="9">
        <f>IF(Raw!$G154&gt;$C$8,IF(Raw!$Q154&gt;$C$8,IF(Raw!$N154&gt;$C$9,IF(Raw!$N154&lt;$A$9,IF(Raw!$X154&gt;$C$9,IF(Raw!$X154&lt;$A$9,Raw!L154,-999),-999),-999),-999),-999),-999)</f>
        <v>709.8</v>
      </c>
      <c r="I154" s="9">
        <f>IF(Raw!$G154&gt;$C$8,IF(Raw!$Q154&gt;$C$8,IF(Raw!$N154&gt;$C$9,IF(Raw!$N154&lt;$A$9,IF(Raw!$X154&gt;$C$9,IF(Raw!$X154&lt;$A$9,Raw!M154,-999),-999),-999),-999),-999),-999)</f>
        <v>0.37081999999999998</v>
      </c>
      <c r="J154" s="9">
        <f>IF(Raw!$G154&gt;$C$8,IF(Raw!$Q154&gt;$C$8,IF(Raw!$N154&gt;$C$9,IF(Raw!$N154&lt;$A$9,IF(Raw!$X154&gt;$C$9,IF(Raw!$X154&lt;$A$9,Raw!N154,-999),-999),-999),-999),-999),-999)</f>
        <v>510</v>
      </c>
      <c r="K154" s="9">
        <f>IF(Raw!$G154&gt;$C$8,IF(Raw!$Q154&gt;$C$8,IF(Raw!$N154&gt;$C$9,IF(Raw!$N154&lt;$A$9,IF(Raw!$X154&gt;$C$9,IF(Raw!$X154&lt;$A$9,Raw!R154,-999),-999),-999),-999),-999),-999)</f>
        <v>0.133432</v>
      </c>
      <c r="L154" s="9">
        <f>IF(Raw!$G154&gt;$C$8,IF(Raw!$Q154&gt;$C$8,IF(Raw!$N154&gt;$C$9,IF(Raw!$N154&lt;$A$9,IF(Raw!$X154&gt;$C$9,IF(Raw!$X154&lt;$A$9,Raw!S154,-999),-999),-999),-999),-999),-999)</f>
        <v>0.228794</v>
      </c>
      <c r="M154" s="9">
        <f>Raw!Q154</f>
        <v>0.95540999999999998</v>
      </c>
      <c r="N154" s="9">
        <f>IF(Raw!$G154&gt;$C$8,IF(Raw!$Q154&gt;$C$8,IF(Raw!$N154&gt;$C$9,IF(Raw!$N154&lt;$A$9,IF(Raw!$X154&gt;$C$9,IF(Raw!$X154&lt;$A$9,Raw!V154,-999),-999),-999),-999),-999),-999)</f>
        <v>684</v>
      </c>
      <c r="O154" s="9">
        <f>IF(Raw!$G154&gt;$C$8,IF(Raw!$Q154&gt;$C$8,IF(Raw!$N154&gt;$C$9,IF(Raw!$N154&lt;$A$9,IF(Raw!$X154&gt;$C$9,IF(Raw!$X154&lt;$A$9,Raw!W154,-999),-999),-999),-999),-999),-999)</f>
        <v>0.227573</v>
      </c>
      <c r="P154" s="9">
        <f>IF(Raw!$G154&gt;$C$8,IF(Raw!$Q154&gt;$C$8,IF(Raw!$N154&gt;$C$9,IF(Raw!$N154&lt;$A$9,IF(Raw!$X154&gt;$C$9,IF(Raw!$X154&lt;$A$9,Raw!X154,-999),-999),-999),-999),-999),-999)</f>
        <v>642</v>
      </c>
      <c r="R154" s="9">
        <f t="shared" si="36"/>
        <v>9.2065000000000008E-2</v>
      </c>
      <c r="S154" s="9">
        <f t="shared" si="37"/>
        <v>0.37742849295075986</v>
      </c>
      <c r="T154" s="9">
        <f t="shared" si="38"/>
        <v>9.5362000000000002E-2</v>
      </c>
      <c r="U154" s="9">
        <f t="shared" si="39"/>
        <v>0.41680288818762729</v>
      </c>
      <c r="V154" s="15">
        <f t="shared" si="32"/>
        <v>9.3691142999999991E-2</v>
      </c>
      <c r="X154" s="11">
        <f t="shared" si="40"/>
        <v>5.4179999999999994E+17</v>
      </c>
      <c r="Y154" s="11">
        <f t="shared" si="41"/>
        <v>7.0979999999999987E-18</v>
      </c>
      <c r="Z154" s="11">
        <f t="shared" si="42"/>
        <v>5.0999999999999993E-4</v>
      </c>
      <c r="AA154" s="16">
        <f t="shared" si="43"/>
        <v>1.9574659758731646E-3</v>
      </c>
      <c r="AB154" s="9">
        <f t="shared" si="33"/>
        <v>0.1336186678703912</v>
      </c>
      <c r="AC154" s="9">
        <f t="shared" si="34"/>
        <v>0.9980425340241269</v>
      </c>
      <c r="AD154" s="15">
        <f t="shared" si="35"/>
        <v>3.8381685801434609</v>
      </c>
      <c r="AE154" s="3">
        <f t="shared" si="44"/>
        <v>854.59919999999966</v>
      </c>
      <c r="AF154" s="2">
        <f t="shared" si="45"/>
        <v>0.25</v>
      </c>
      <c r="AG154" s="9">
        <f t="shared" si="46"/>
        <v>1.2305844227344608E-3</v>
      </c>
      <c r="AH154" s="2">
        <f t="shared" si="47"/>
        <v>5.9547339788860829E-2</v>
      </c>
    </row>
    <row r="155" spans="1:34">
      <c r="A155" s="1">
        <f>Raw!A155</f>
        <v>142</v>
      </c>
      <c r="B155" s="14">
        <f>Raw!B155</f>
        <v>0.54305555555555551</v>
      </c>
      <c r="C155" s="15">
        <f>Raw!C155</f>
        <v>132.4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0.139844</v>
      </c>
      <c r="F155" s="9">
        <f>IF(Raw!$G155&gt;$C$8,IF(Raw!$Q155&gt;$C$8,IF(Raw!$N155&gt;$C$9,IF(Raw!$N155&lt;$A$9,IF(Raw!$X155&gt;$C$9,IF(Raw!$X155&lt;$A$9,Raw!I155,-999),-999),-999),-999),-999),-999)</f>
        <v>0.22556399999999999</v>
      </c>
      <c r="G155" s="9">
        <f>Raw!G155</f>
        <v>0.933805</v>
      </c>
      <c r="H155" s="9">
        <f>IF(Raw!$G155&gt;$C$8,IF(Raw!$Q155&gt;$C$8,IF(Raw!$N155&gt;$C$9,IF(Raw!$N155&lt;$A$9,IF(Raw!$X155&gt;$C$9,IF(Raw!$X155&lt;$A$9,Raw!L155,-999),-999),-999),-999),-999),-999)</f>
        <v>717.5</v>
      </c>
      <c r="I155" s="9">
        <f>IF(Raw!$G155&gt;$C$8,IF(Raw!$Q155&gt;$C$8,IF(Raw!$N155&gt;$C$9,IF(Raw!$N155&lt;$A$9,IF(Raw!$X155&gt;$C$9,IF(Raw!$X155&lt;$A$9,Raw!M155,-999),-999),-999),-999),-999),-999)</f>
        <v>0.37081999999999998</v>
      </c>
      <c r="J155" s="9">
        <f>IF(Raw!$G155&gt;$C$8,IF(Raw!$Q155&gt;$C$8,IF(Raw!$N155&gt;$C$9,IF(Raw!$N155&lt;$A$9,IF(Raw!$X155&gt;$C$9,IF(Raw!$X155&lt;$A$9,Raw!N155,-999),-999),-999),-999),-999),-999)</f>
        <v>519</v>
      </c>
      <c r="K155" s="9">
        <f>IF(Raw!$G155&gt;$C$8,IF(Raw!$Q155&gt;$C$8,IF(Raw!$N155&gt;$C$9,IF(Raw!$N155&lt;$A$9,IF(Raw!$X155&gt;$C$9,IF(Raw!$X155&lt;$A$9,Raw!R155,-999),-999),-999),-999),-999),-999)</f>
        <v>0.126252</v>
      </c>
      <c r="L155" s="9">
        <f>IF(Raw!$G155&gt;$C$8,IF(Raw!$Q155&gt;$C$8,IF(Raw!$N155&gt;$C$9,IF(Raw!$N155&lt;$A$9,IF(Raw!$X155&gt;$C$9,IF(Raw!$X155&lt;$A$9,Raw!S155,-999),-999),-999),-999),-999),-999)</f>
        <v>0.215396</v>
      </c>
      <c r="M155" s="9">
        <f>Raw!Q155</f>
        <v>0.94136299999999995</v>
      </c>
      <c r="N155" s="9">
        <f>IF(Raw!$G155&gt;$C$8,IF(Raw!$Q155&gt;$C$8,IF(Raw!$N155&gt;$C$9,IF(Raw!$N155&lt;$A$9,IF(Raw!$X155&gt;$C$9,IF(Raw!$X155&lt;$A$9,Raw!V155,-999),-999),-999),-999),-999),-999)</f>
        <v>662</v>
      </c>
      <c r="O155" s="9">
        <f>IF(Raw!$G155&gt;$C$8,IF(Raw!$Q155&gt;$C$8,IF(Raw!$N155&gt;$C$9,IF(Raw!$N155&lt;$A$9,IF(Raw!$X155&gt;$C$9,IF(Raw!$X155&lt;$A$9,Raw!W155,-999),-999),-999),-999),-999),-999)</f>
        <v>0.17752200000000001</v>
      </c>
      <c r="P155" s="9">
        <f>IF(Raw!$G155&gt;$C$8,IF(Raw!$Q155&gt;$C$8,IF(Raw!$N155&gt;$C$9,IF(Raw!$N155&lt;$A$9,IF(Raw!$X155&gt;$C$9,IF(Raw!$X155&lt;$A$9,Raw!X155,-999),-999),-999),-999),-999),-999)</f>
        <v>494</v>
      </c>
      <c r="R155" s="9">
        <f t="shared" si="36"/>
        <v>8.5719999999999991E-2</v>
      </c>
      <c r="S155" s="9">
        <f t="shared" si="37"/>
        <v>0.3800251813232608</v>
      </c>
      <c r="T155" s="9">
        <f t="shared" si="38"/>
        <v>8.9144000000000001E-2</v>
      </c>
      <c r="U155" s="9">
        <f t="shared" si="39"/>
        <v>0.4138609816338279</v>
      </c>
      <c r="V155" s="15">
        <f t="shared" si="32"/>
        <v>8.8204662000000003E-2</v>
      </c>
      <c r="X155" s="11">
        <f t="shared" si="40"/>
        <v>5.4179999999999994E+17</v>
      </c>
      <c r="Y155" s="11">
        <f t="shared" si="41"/>
        <v>7.1749999999999992E-18</v>
      </c>
      <c r="Z155" s="11">
        <f t="shared" si="42"/>
        <v>5.1899999999999993E-4</v>
      </c>
      <c r="AA155" s="16">
        <f t="shared" si="43"/>
        <v>2.0135059989535029E-3</v>
      </c>
      <c r="AB155" s="9">
        <f t="shared" si="33"/>
        <v>0.12643149197877071</v>
      </c>
      <c r="AC155" s="9">
        <f t="shared" si="34"/>
        <v>0.99798649400104655</v>
      </c>
      <c r="AD155" s="15">
        <f t="shared" si="35"/>
        <v>3.8795876665770774</v>
      </c>
      <c r="AE155" s="3">
        <f t="shared" si="44"/>
        <v>863.86999999999966</v>
      </c>
      <c r="AF155" s="2">
        <f t="shared" si="45"/>
        <v>0.25</v>
      </c>
      <c r="AG155" s="9">
        <f t="shared" si="46"/>
        <v>1.2350845846339086E-3</v>
      </c>
      <c r="AH155" s="2">
        <f t="shared" si="47"/>
        <v>5.9765100281177021E-2</v>
      </c>
    </row>
    <row r="156" spans="1:34">
      <c r="A156" s="1">
        <f>Raw!A156</f>
        <v>143</v>
      </c>
      <c r="B156" s="14">
        <f>Raw!B156</f>
        <v>0.54311342592592593</v>
      </c>
      <c r="C156" s="15">
        <f>Raw!C156</f>
        <v>134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0.136323</v>
      </c>
      <c r="F156" s="9">
        <f>IF(Raw!$G156&gt;$C$8,IF(Raw!$Q156&gt;$C$8,IF(Raw!$N156&gt;$C$9,IF(Raw!$N156&lt;$A$9,IF(Raw!$X156&gt;$C$9,IF(Raw!$X156&lt;$A$9,Raw!I156,-999),-999),-999),-999),-999),-999)</f>
        <v>0.206036</v>
      </c>
      <c r="G156" s="9">
        <f>Raw!G156</f>
        <v>0.94000799999999995</v>
      </c>
      <c r="H156" s="9">
        <f>IF(Raw!$G156&gt;$C$8,IF(Raw!$Q156&gt;$C$8,IF(Raw!$N156&gt;$C$9,IF(Raw!$N156&lt;$A$9,IF(Raw!$X156&gt;$C$9,IF(Raw!$X156&lt;$A$9,Raw!L156,-999),-999),-999),-999),-999),-999)</f>
        <v>723</v>
      </c>
      <c r="I156" s="9">
        <f>IF(Raw!$G156&gt;$C$8,IF(Raw!$Q156&gt;$C$8,IF(Raw!$N156&gt;$C$9,IF(Raw!$N156&lt;$A$9,IF(Raw!$X156&gt;$C$9,IF(Raw!$X156&lt;$A$9,Raw!M156,-999),-999),-999),-999),-999),-999)</f>
        <v>0.37081999999999998</v>
      </c>
      <c r="J156" s="9">
        <f>IF(Raw!$G156&gt;$C$8,IF(Raw!$Q156&gt;$C$8,IF(Raw!$N156&gt;$C$9,IF(Raw!$N156&lt;$A$9,IF(Raw!$X156&gt;$C$9,IF(Raw!$X156&lt;$A$9,Raw!N156,-999),-999),-999),-999),-999),-999)</f>
        <v>611</v>
      </c>
      <c r="K156" s="9">
        <f>IF(Raw!$G156&gt;$C$8,IF(Raw!$Q156&gt;$C$8,IF(Raw!$N156&gt;$C$9,IF(Raw!$N156&lt;$A$9,IF(Raw!$X156&gt;$C$9,IF(Raw!$X156&lt;$A$9,Raw!R156,-999),-999),-999),-999),-999),-999)</f>
        <v>0.121696</v>
      </c>
      <c r="L156" s="9">
        <f>IF(Raw!$G156&gt;$C$8,IF(Raw!$Q156&gt;$C$8,IF(Raw!$N156&gt;$C$9,IF(Raw!$N156&lt;$A$9,IF(Raw!$X156&gt;$C$9,IF(Raw!$X156&lt;$A$9,Raw!S156,-999),-999),-999),-999),-999),-999)</f>
        <v>0.198937</v>
      </c>
      <c r="M156" s="9">
        <f>Raw!Q156</f>
        <v>0.94247199999999998</v>
      </c>
      <c r="N156" s="9">
        <f>IF(Raw!$G156&gt;$C$8,IF(Raw!$Q156&gt;$C$8,IF(Raw!$N156&gt;$C$9,IF(Raw!$N156&lt;$A$9,IF(Raw!$X156&gt;$C$9,IF(Raw!$X156&lt;$A$9,Raw!V156,-999),-999),-999),-999),-999),-999)</f>
        <v>673.6</v>
      </c>
      <c r="O156" s="9">
        <f>IF(Raw!$G156&gt;$C$8,IF(Raw!$Q156&gt;$C$8,IF(Raw!$N156&gt;$C$9,IF(Raw!$N156&lt;$A$9,IF(Raw!$X156&gt;$C$9,IF(Raw!$X156&lt;$A$9,Raw!W156,-999),-999),-999),-999),-999),-999)</f>
        <v>0.31337199999999998</v>
      </c>
      <c r="P156" s="9">
        <f>IF(Raw!$G156&gt;$C$8,IF(Raw!$Q156&gt;$C$8,IF(Raw!$N156&gt;$C$9,IF(Raw!$N156&lt;$A$9,IF(Raw!$X156&gt;$C$9,IF(Raw!$X156&lt;$A$9,Raw!X156,-999),-999),-999),-999),-999),-999)</f>
        <v>393</v>
      </c>
      <c r="R156" s="9">
        <f t="shared" si="36"/>
        <v>6.9712999999999997E-2</v>
      </c>
      <c r="S156" s="9">
        <f t="shared" si="37"/>
        <v>0.33835349162282319</v>
      </c>
      <c r="T156" s="9">
        <f t="shared" si="38"/>
        <v>7.7241000000000004E-2</v>
      </c>
      <c r="U156" s="9">
        <f t="shared" si="39"/>
        <v>0.38826864786339393</v>
      </c>
      <c r="V156" s="15">
        <f t="shared" si="32"/>
        <v>8.14647015E-2</v>
      </c>
      <c r="X156" s="11">
        <f t="shared" si="40"/>
        <v>0</v>
      </c>
      <c r="Y156" s="11">
        <f t="shared" si="41"/>
        <v>7.2299999999999993E-18</v>
      </c>
      <c r="Z156" s="11">
        <f t="shared" si="42"/>
        <v>6.11E-4</v>
      </c>
      <c r="AA156" s="16">
        <f t="shared" si="43"/>
        <v>0</v>
      </c>
      <c r="AB156" s="9">
        <f t="shared" si="33"/>
        <v>0.121696</v>
      </c>
      <c r="AC156" s="9">
        <f t="shared" si="34"/>
        <v>1</v>
      </c>
      <c r="AD156" s="15">
        <f t="shared" si="35"/>
        <v>0</v>
      </c>
      <c r="AE156" s="3">
        <f t="shared" si="44"/>
        <v>870.49199999999962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0.54317129629629635</v>
      </c>
      <c r="C157" s="15">
        <f>Raw!C157</f>
        <v>134.80000000000001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0.122778</v>
      </c>
      <c r="F157" s="9">
        <f>IF(Raw!$G157&gt;$C$8,IF(Raw!$Q157&gt;$C$8,IF(Raw!$N157&gt;$C$9,IF(Raw!$N157&lt;$A$9,IF(Raw!$X157&gt;$C$9,IF(Raw!$X157&lt;$A$9,Raw!I157,-999),-999),-999),-999),-999),-999)</f>
        <v>0.18215799999999999</v>
      </c>
      <c r="G157" s="9">
        <f>Raw!G157</f>
        <v>0.92646200000000001</v>
      </c>
      <c r="H157" s="9">
        <f>IF(Raw!$G157&gt;$C$8,IF(Raw!$Q157&gt;$C$8,IF(Raw!$N157&gt;$C$9,IF(Raw!$N157&lt;$A$9,IF(Raw!$X157&gt;$C$9,IF(Raw!$X157&lt;$A$9,Raw!L157,-999),-999),-999),-999),-999),-999)</f>
        <v>651.20000000000005</v>
      </c>
      <c r="I157" s="9">
        <f>IF(Raw!$G157&gt;$C$8,IF(Raw!$Q157&gt;$C$8,IF(Raw!$N157&gt;$C$9,IF(Raw!$N157&lt;$A$9,IF(Raw!$X157&gt;$C$9,IF(Raw!$X157&lt;$A$9,Raw!M157,-999),-999),-999),-999),-999),-999)</f>
        <v>0.31673400000000002</v>
      </c>
      <c r="J157" s="9">
        <f>IF(Raw!$G157&gt;$C$8,IF(Raw!$Q157&gt;$C$8,IF(Raw!$N157&gt;$C$9,IF(Raw!$N157&lt;$A$9,IF(Raw!$X157&gt;$C$9,IF(Raw!$X157&lt;$A$9,Raw!N157,-999),-999),-999),-999),-999),-999)</f>
        <v>438</v>
      </c>
      <c r="K157" s="9">
        <f>IF(Raw!$G157&gt;$C$8,IF(Raw!$Q157&gt;$C$8,IF(Raw!$N157&gt;$C$9,IF(Raw!$N157&lt;$A$9,IF(Raw!$X157&gt;$C$9,IF(Raw!$X157&lt;$A$9,Raw!R157,-999),-999),-999),-999),-999),-999)</f>
        <v>0.110597</v>
      </c>
      <c r="L157" s="9">
        <f>IF(Raw!$G157&gt;$C$8,IF(Raw!$Q157&gt;$C$8,IF(Raw!$N157&gt;$C$9,IF(Raw!$N157&lt;$A$9,IF(Raw!$X157&gt;$C$9,IF(Raw!$X157&lt;$A$9,Raw!S157,-999),-999),-999),-999),-999),-999)</f>
        <v>0.17192399999999999</v>
      </c>
      <c r="M157" s="9">
        <f>Raw!Q157</f>
        <v>0.929809</v>
      </c>
      <c r="N157" s="9">
        <f>IF(Raw!$G157&gt;$C$8,IF(Raw!$Q157&gt;$C$8,IF(Raw!$N157&gt;$C$9,IF(Raw!$N157&lt;$A$9,IF(Raw!$X157&gt;$C$9,IF(Raw!$X157&lt;$A$9,Raw!V157,-999),-999),-999),-999),-999),-999)</f>
        <v>736.3</v>
      </c>
      <c r="O157" s="9">
        <f>IF(Raw!$G157&gt;$C$8,IF(Raw!$Q157&gt;$C$8,IF(Raw!$N157&gt;$C$9,IF(Raw!$N157&lt;$A$9,IF(Raw!$X157&gt;$C$9,IF(Raw!$X157&lt;$A$9,Raw!W157,-999),-999),-999),-999),-999),-999)</f>
        <v>0.29931099999999999</v>
      </c>
      <c r="P157" s="9">
        <f>IF(Raw!$G157&gt;$C$8,IF(Raw!$Q157&gt;$C$8,IF(Raw!$N157&gt;$C$9,IF(Raw!$N157&lt;$A$9,IF(Raw!$X157&gt;$C$9,IF(Raw!$X157&lt;$A$9,Raw!X157,-999),-999),-999),-999),-999),-999)</f>
        <v>691</v>
      </c>
      <c r="R157" s="9">
        <f t="shared" si="36"/>
        <v>5.9379999999999988E-2</v>
      </c>
      <c r="S157" s="9">
        <f t="shared" si="37"/>
        <v>0.32598074199321464</v>
      </c>
      <c r="T157" s="9">
        <f t="shared" si="38"/>
        <v>6.1326999999999993E-2</v>
      </c>
      <c r="U157" s="9">
        <f t="shared" si="39"/>
        <v>0.35670994160210323</v>
      </c>
      <c r="V157" s="15">
        <f t="shared" si="32"/>
        <v>7.0402877999999988E-2</v>
      </c>
      <c r="X157" s="11">
        <f t="shared" si="40"/>
        <v>0</v>
      </c>
      <c r="Y157" s="11">
        <f t="shared" si="41"/>
        <v>6.5120000000000005E-18</v>
      </c>
      <c r="Z157" s="11">
        <f t="shared" si="42"/>
        <v>4.3799999999999997E-4</v>
      </c>
      <c r="AA157" s="16">
        <f t="shared" si="43"/>
        <v>0</v>
      </c>
      <c r="AB157" s="9">
        <f t="shared" si="33"/>
        <v>0.110597</v>
      </c>
      <c r="AC157" s="9">
        <f t="shared" si="34"/>
        <v>1</v>
      </c>
      <c r="AD157" s="15">
        <f t="shared" si="35"/>
        <v>0</v>
      </c>
      <c r="AE157" s="3">
        <f t="shared" si="44"/>
        <v>784.0447999999999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0.54321759259259261</v>
      </c>
      <c r="C158" s="15">
        <f>Raw!C158</f>
        <v>136.4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0.10774</v>
      </c>
      <c r="F158" s="9">
        <f>IF(Raw!$G158&gt;$C$8,IF(Raw!$Q158&gt;$C$8,IF(Raw!$N158&gt;$C$9,IF(Raw!$N158&lt;$A$9,IF(Raw!$X158&gt;$C$9,IF(Raw!$X158&lt;$A$9,Raw!I158,-999),-999),-999),-999),-999),-999)</f>
        <v>0.157971</v>
      </c>
      <c r="G158" s="9">
        <f>Raw!G158</f>
        <v>0.89119999999999999</v>
      </c>
      <c r="H158" s="9">
        <f>IF(Raw!$G158&gt;$C$8,IF(Raw!$Q158&gt;$C$8,IF(Raw!$N158&gt;$C$9,IF(Raw!$N158&lt;$A$9,IF(Raw!$X158&gt;$C$9,IF(Raw!$X158&lt;$A$9,Raw!L158,-999),-999),-999),-999),-999),-999)</f>
        <v>679.9</v>
      </c>
      <c r="I158" s="9">
        <f>IF(Raw!$G158&gt;$C$8,IF(Raw!$Q158&gt;$C$8,IF(Raw!$N158&gt;$C$9,IF(Raw!$N158&lt;$A$9,IF(Raw!$X158&gt;$C$9,IF(Raw!$X158&lt;$A$9,Raw!M158,-999),-999),-999),-999),-999),-999)</f>
        <v>0.26395800000000003</v>
      </c>
      <c r="J158" s="9">
        <f>IF(Raw!$G158&gt;$C$8,IF(Raw!$Q158&gt;$C$8,IF(Raw!$N158&gt;$C$9,IF(Raw!$N158&lt;$A$9,IF(Raw!$X158&gt;$C$9,IF(Raw!$X158&lt;$A$9,Raw!N158,-999),-999),-999),-999),-999),-999)</f>
        <v>464</v>
      </c>
      <c r="K158" s="9">
        <f>IF(Raw!$G158&gt;$C$8,IF(Raw!$Q158&gt;$C$8,IF(Raw!$N158&gt;$C$9,IF(Raw!$N158&lt;$A$9,IF(Raw!$X158&gt;$C$9,IF(Raw!$X158&lt;$A$9,Raw!R158,-999),-999),-999),-999),-999),-999)</f>
        <v>0.104779</v>
      </c>
      <c r="L158" s="9">
        <f>IF(Raw!$G158&gt;$C$8,IF(Raw!$Q158&gt;$C$8,IF(Raw!$N158&gt;$C$9,IF(Raw!$N158&lt;$A$9,IF(Raw!$X158&gt;$C$9,IF(Raw!$X158&lt;$A$9,Raw!S158,-999),-999),-999),-999),-999),-999)</f>
        <v>0.15467700000000001</v>
      </c>
      <c r="M158" s="9">
        <f>Raw!Q158</f>
        <v>0.90307800000000005</v>
      </c>
      <c r="N158" s="9">
        <f>IF(Raw!$G158&gt;$C$8,IF(Raw!$Q158&gt;$C$8,IF(Raw!$N158&gt;$C$9,IF(Raw!$N158&lt;$A$9,IF(Raw!$X158&gt;$C$9,IF(Raw!$X158&lt;$A$9,Raw!V158,-999),-999),-999),-999),-999),-999)</f>
        <v>637.20000000000005</v>
      </c>
      <c r="O158" s="9">
        <f>IF(Raw!$G158&gt;$C$8,IF(Raw!$Q158&gt;$C$8,IF(Raw!$N158&gt;$C$9,IF(Raw!$N158&lt;$A$9,IF(Raw!$X158&gt;$C$9,IF(Raw!$X158&lt;$A$9,Raw!W158,-999),-999),-999),-999),-999),-999)</f>
        <v>0.51278199999999996</v>
      </c>
      <c r="P158" s="9">
        <f>IF(Raw!$G158&gt;$C$8,IF(Raw!$Q158&gt;$C$8,IF(Raw!$N158&gt;$C$9,IF(Raw!$N158&lt;$A$9,IF(Raw!$X158&gt;$C$9,IF(Raw!$X158&lt;$A$9,Raw!X158,-999),-999),-999),-999),-999),-999)</f>
        <v>625</v>
      </c>
      <c r="R158" s="9">
        <f t="shared" si="36"/>
        <v>5.0230999999999998E-2</v>
      </c>
      <c r="S158" s="9">
        <f t="shared" si="37"/>
        <v>0.31797608421798934</v>
      </c>
      <c r="T158" s="9">
        <f t="shared" si="38"/>
        <v>4.9898000000000012E-2</v>
      </c>
      <c r="U158" s="9">
        <f t="shared" si="39"/>
        <v>0.32259482663873756</v>
      </c>
      <c r="V158" s="15">
        <f t="shared" si="32"/>
        <v>6.3340231499999997E-2</v>
      </c>
      <c r="X158" s="11">
        <f t="shared" si="40"/>
        <v>0</v>
      </c>
      <c r="Y158" s="11">
        <f t="shared" si="41"/>
        <v>6.798999999999999E-18</v>
      </c>
      <c r="Z158" s="11">
        <f t="shared" si="42"/>
        <v>4.64E-4</v>
      </c>
      <c r="AA158" s="16">
        <f t="shared" si="43"/>
        <v>0</v>
      </c>
      <c r="AB158" s="9">
        <f t="shared" si="33"/>
        <v>0.104779</v>
      </c>
      <c r="AC158" s="9">
        <f t="shared" si="34"/>
        <v>1</v>
      </c>
      <c r="AD158" s="15">
        <f t="shared" si="35"/>
        <v>0</v>
      </c>
      <c r="AE158" s="3">
        <f t="shared" si="44"/>
        <v>818.59959999999967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0.54327546296296292</v>
      </c>
      <c r="C159" s="15">
        <f>Raw!C159</f>
        <v>136.80000000000001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0.111428</v>
      </c>
      <c r="F159" s="9">
        <f>IF(Raw!$G159&gt;$C$8,IF(Raw!$Q159&gt;$C$8,IF(Raw!$N159&gt;$C$9,IF(Raw!$N159&lt;$A$9,IF(Raw!$X159&gt;$C$9,IF(Raw!$X159&lt;$A$9,Raw!I159,-999),-999),-999),-999),-999),-999)</f>
        <v>0.155503</v>
      </c>
      <c r="G159" s="9">
        <f>Raw!G159</f>
        <v>0.88131400000000004</v>
      </c>
      <c r="H159" s="9">
        <f>IF(Raw!$G159&gt;$C$8,IF(Raw!$Q159&gt;$C$8,IF(Raw!$N159&gt;$C$9,IF(Raw!$N159&lt;$A$9,IF(Raw!$X159&gt;$C$9,IF(Raw!$X159&lt;$A$9,Raw!L159,-999),-999),-999),-999),-999),-999)</f>
        <v>672.3</v>
      </c>
      <c r="I159" s="9">
        <f>IF(Raw!$G159&gt;$C$8,IF(Raw!$Q159&gt;$C$8,IF(Raw!$N159&gt;$C$9,IF(Raw!$N159&lt;$A$9,IF(Raw!$X159&gt;$C$9,IF(Raw!$X159&lt;$A$9,Raw!M159,-999),-999),-999),-999),-999),-999)</f>
        <v>0.51246100000000006</v>
      </c>
      <c r="J159" s="9">
        <f>IF(Raw!$G159&gt;$C$8,IF(Raw!$Q159&gt;$C$8,IF(Raw!$N159&gt;$C$9,IF(Raw!$N159&lt;$A$9,IF(Raw!$X159&gt;$C$9,IF(Raw!$X159&lt;$A$9,Raw!N159,-999),-999),-999),-999),-999),-999)</f>
        <v>661</v>
      </c>
      <c r="K159" s="9">
        <f>IF(Raw!$G159&gt;$C$8,IF(Raw!$Q159&gt;$C$8,IF(Raw!$N159&gt;$C$9,IF(Raw!$N159&lt;$A$9,IF(Raw!$X159&gt;$C$9,IF(Raw!$X159&lt;$A$9,Raw!R159,-999),-999),-999),-999),-999),-999)</f>
        <v>9.7069000000000003E-2</v>
      </c>
      <c r="L159" s="9">
        <f>IF(Raw!$G159&gt;$C$8,IF(Raw!$Q159&gt;$C$8,IF(Raw!$N159&gt;$C$9,IF(Raw!$N159&lt;$A$9,IF(Raw!$X159&gt;$C$9,IF(Raw!$X159&lt;$A$9,Raw!S159,-999),-999),-999),-999),-999),-999)</f>
        <v>0.14136299999999999</v>
      </c>
      <c r="M159" s="9">
        <f>Raw!Q159</f>
        <v>0.88938499999999998</v>
      </c>
      <c r="N159" s="9">
        <f>IF(Raw!$G159&gt;$C$8,IF(Raw!$Q159&gt;$C$8,IF(Raw!$N159&gt;$C$9,IF(Raw!$N159&lt;$A$9,IF(Raw!$X159&gt;$C$9,IF(Raw!$X159&lt;$A$9,Raw!V159,-999),-999),-999),-999),-999),-999)</f>
        <v>674.5</v>
      </c>
      <c r="O159" s="9">
        <f>IF(Raw!$G159&gt;$C$8,IF(Raw!$Q159&gt;$C$8,IF(Raw!$N159&gt;$C$9,IF(Raw!$N159&lt;$A$9,IF(Raw!$X159&gt;$C$9,IF(Raw!$X159&lt;$A$9,Raw!W159,-999),-999),-999),-999),-999),-999)</f>
        <v>0.53254500000000005</v>
      </c>
      <c r="P159" s="9">
        <f>IF(Raw!$G159&gt;$C$8,IF(Raw!$Q159&gt;$C$8,IF(Raw!$N159&gt;$C$9,IF(Raw!$N159&lt;$A$9,IF(Raw!$X159&gt;$C$9,IF(Raw!$X159&lt;$A$9,Raw!X159,-999),-999),-999),-999),-999),-999)</f>
        <v>604</v>
      </c>
      <c r="R159" s="9">
        <f t="shared" si="36"/>
        <v>4.4075000000000003E-2</v>
      </c>
      <c r="S159" s="9">
        <f t="shared" si="37"/>
        <v>0.28343504626920385</v>
      </c>
      <c r="T159" s="9">
        <f t="shared" si="38"/>
        <v>4.4293999999999986E-2</v>
      </c>
      <c r="U159" s="9">
        <f t="shared" si="39"/>
        <v>0.31333517256990862</v>
      </c>
      <c r="V159" s="15">
        <f t="shared" si="32"/>
        <v>5.7888148499999993E-2</v>
      </c>
      <c r="X159" s="11">
        <f t="shared" si="40"/>
        <v>0</v>
      </c>
      <c r="Y159" s="11">
        <f t="shared" si="41"/>
        <v>6.7229999999999988E-18</v>
      </c>
      <c r="Z159" s="11">
        <f t="shared" si="42"/>
        <v>6.6100000000000002E-4</v>
      </c>
      <c r="AA159" s="16">
        <f t="shared" si="43"/>
        <v>0</v>
      </c>
      <c r="AB159" s="9">
        <f t="shared" si="33"/>
        <v>9.7069000000000003E-2</v>
      </c>
      <c r="AC159" s="9">
        <f t="shared" si="34"/>
        <v>1</v>
      </c>
      <c r="AD159" s="15">
        <f t="shared" si="35"/>
        <v>0</v>
      </c>
      <c r="AE159" s="3">
        <f t="shared" si="44"/>
        <v>809.44919999999968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0.54333333333333333</v>
      </c>
      <c r="C160" s="15">
        <f>Raw!C160</f>
        <v>137.9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0.10595</v>
      </c>
      <c r="F160" s="9">
        <f>IF(Raw!$G160&gt;$C$8,IF(Raw!$Q160&gt;$C$8,IF(Raw!$N160&gt;$C$9,IF(Raw!$N160&lt;$A$9,IF(Raw!$X160&gt;$C$9,IF(Raw!$X160&lt;$A$9,Raw!I160,-999),-999),-999),-999),-999),-999)</f>
        <v>0.15040100000000001</v>
      </c>
      <c r="G160" s="9">
        <f>Raw!G160</f>
        <v>0.86745300000000003</v>
      </c>
      <c r="H160" s="9">
        <f>IF(Raw!$G160&gt;$C$8,IF(Raw!$Q160&gt;$C$8,IF(Raw!$N160&gt;$C$9,IF(Raw!$N160&lt;$A$9,IF(Raw!$X160&gt;$C$9,IF(Raw!$X160&lt;$A$9,Raw!L160,-999),-999),-999),-999),-999),-999)</f>
        <v>684.7</v>
      </c>
      <c r="I160" s="9">
        <f>IF(Raw!$G160&gt;$C$8,IF(Raw!$Q160&gt;$C$8,IF(Raw!$N160&gt;$C$9,IF(Raw!$N160&lt;$A$9,IF(Raw!$X160&gt;$C$9,IF(Raw!$X160&lt;$A$9,Raw!M160,-999),-999),-999),-999),-999),-999)</f>
        <v>0.135076</v>
      </c>
      <c r="J160" s="9">
        <f>IF(Raw!$G160&gt;$C$8,IF(Raw!$Q160&gt;$C$8,IF(Raw!$N160&gt;$C$9,IF(Raw!$N160&lt;$A$9,IF(Raw!$X160&gt;$C$9,IF(Raw!$X160&lt;$A$9,Raw!N160,-999),-999),-999),-999),-999),-999)</f>
        <v>486</v>
      </c>
      <c r="K160" s="9">
        <f>IF(Raw!$G160&gt;$C$8,IF(Raw!$Q160&gt;$C$8,IF(Raw!$N160&gt;$C$9,IF(Raw!$N160&lt;$A$9,IF(Raw!$X160&gt;$C$9,IF(Raw!$X160&lt;$A$9,Raw!R160,-999),-999),-999),-999),-999),-999)</f>
        <v>9.4782000000000005E-2</v>
      </c>
      <c r="L160" s="9">
        <f>IF(Raw!$G160&gt;$C$8,IF(Raw!$Q160&gt;$C$8,IF(Raw!$N160&gt;$C$9,IF(Raw!$N160&lt;$A$9,IF(Raw!$X160&gt;$C$9,IF(Raw!$X160&lt;$A$9,Raw!S160,-999),-999),-999),-999),-999),-999)</f>
        <v>0.139352</v>
      </c>
      <c r="M160" s="9">
        <f>Raw!Q160</f>
        <v>0.87929599999999997</v>
      </c>
      <c r="N160" s="9">
        <f>IF(Raw!$G160&gt;$C$8,IF(Raw!$Q160&gt;$C$8,IF(Raw!$N160&gt;$C$9,IF(Raw!$N160&lt;$A$9,IF(Raw!$X160&gt;$C$9,IF(Raw!$X160&lt;$A$9,Raw!V160,-999),-999),-999),-999),-999),-999)</f>
        <v>613</v>
      </c>
      <c r="O160" s="9">
        <f>IF(Raw!$G160&gt;$C$8,IF(Raw!$Q160&gt;$C$8,IF(Raw!$N160&gt;$C$9,IF(Raw!$N160&lt;$A$9,IF(Raw!$X160&gt;$C$9,IF(Raw!$X160&lt;$A$9,Raw!W160,-999),-999),-999),-999),-999),-999)</f>
        <v>0.35175299999999998</v>
      </c>
      <c r="P160" s="9">
        <f>IF(Raw!$G160&gt;$C$8,IF(Raw!$Q160&gt;$C$8,IF(Raw!$N160&gt;$C$9,IF(Raw!$N160&lt;$A$9,IF(Raw!$X160&gt;$C$9,IF(Raw!$X160&lt;$A$9,Raw!X160,-999),-999),-999),-999),-999),-999)</f>
        <v>471</v>
      </c>
      <c r="R160" s="9">
        <f t="shared" si="36"/>
        <v>4.4451000000000004E-2</v>
      </c>
      <c r="S160" s="9">
        <f t="shared" si="37"/>
        <v>0.29554989660973002</v>
      </c>
      <c r="T160" s="9">
        <f t="shared" si="38"/>
        <v>4.4569999999999999E-2</v>
      </c>
      <c r="U160" s="9">
        <f t="shared" si="39"/>
        <v>0.31983753372753887</v>
      </c>
      <c r="V160" s="15">
        <f t="shared" si="32"/>
        <v>5.7064643999999998E-2</v>
      </c>
      <c r="X160" s="11">
        <f t="shared" si="40"/>
        <v>0</v>
      </c>
      <c r="Y160" s="11">
        <f t="shared" si="41"/>
        <v>6.8469999999999999E-18</v>
      </c>
      <c r="Z160" s="11">
        <f t="shared" si="42"/>
        <v>4.86E-4</v>
      </c>
      <c r="AA160" s="16">
        <f t="shared" si="43"/>
        <v>0</v>
      </c>
      <c r="AB160" s="9">
        <f t="shared" si="33"/>
        <v>9.4782000000000005E-2</v>
      </c>
      <c r="AC160" s="9">
        <f t="shared" si="34"/>
        <v>1</v>
      </c>
      <c r="AD160" s="15">
        <f t="shared" si="35"/>
        <v>0</v>
      </c>
      <c r="AE160" s="3">
        <f t="shared" si="44"/>
        <v>824.37879999999973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0.54339120370370375</v>
      </c>
      <c r="C161" s="15">
        <f>Raw!C161</f>
        <v>139.1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0.103351</v>
      </c>
      <c r="F161" s="9">
        <f>IF(Raw!$G161&gt;$C$8,IF(Raw!$Q161&gt;$C$8,IF(Raw!$N161&gt;$C$9,IF(Raw!$N161&lt;$A$9,IF(Raw!$X161&gt;$C$9,IF(Raw!$X161&lt;$A$9,Raw!I161,-999),-999),-999),-999),-999),-999)</f>
        <v>0.143403</v>
      </c>
      <c r="G161" s="9">
        <f>Raw!G161</f>
        <v>0.86171799999999998</v>
      </c>
      <c r="H161" s="9">
        <f>IF(Raw!$G161&gt;$C$8,IF(Raw!$Q161&gt;$C$8,IF(Raw!$N161&gt;$C$9,IF(Raw!$N161&lt;$A$9,IF(Raw!$X161&gt;$C$9,IF(Raw!$X161&lt;$A$9,Raw!L161,-999),-999),-999),-999),-999),-999)</f>
        <v>710.6</v>
      </c>
      <c r="I161" s="9">
        <f>IF(Raw!$G161&gt;$C$8,IF(Raw!$Q161&gt;$C$8,IF(Raw!$N161&gt;$C$9,IF(Raw!$N161&lt;$A$9,IF(Raw!$X161&gt;$C$9,IF(Raw!$X161&lt;$A$9,Raw!M161,-999),-999),-999),-999),-999),-999)</f>
        <v>0.57104299999999997</v>
      </c>
      <c r="J161" s="9">
        <f>IF(Raw!$G161&gt;$C$8,IF(Raw!$Q161&gt;$C$8,IF(Raw!$N161&gt;$C$9,IF(Raw!$N161&lt;$A$9,IF(Raw!$X161&gt;$C$9,IF(Raw!$X161&lt;$A$9,Raw!N161,-999),-999),-999),-999),-999),-999)</f>
        <v>688</v>
      </c>
      <c r="K161" s="9">
        <f>IF(Raw!$G161&gt;$C$8,IF(Raw!$Q161&gt;$C$8,IF(Raw!$N161&gt;$C$9,IF(Raw!$N161&lt;$A$9,IF(Raw!$X161&gt;$C$9,IF(Raw!$X161&lt;$A$9,Raw!R161,-999),-999),-999),-999),-999),-999)</f>
        <v>9.0314000000000005E-2</v>
      </c>
      <c r="L161" s="9">
        <f>IF(Raw!$G161&gt;$C$8,IF(Raw!$Q161&gt;$C$8,IF(Raw!$N161&gt;$C$9,IF(Raw!$N161&lt;$A$9,IF(Raw!$X161&gt;$C$9,IF(Raw!$X161&lt;$A$9,Raw!S161,-999),-999),-999),-999),-999),-999)</f>
        <v>0.12779399999999999</v>
      </c>
      <c r="M161" s="9">
        <f>Raw!Q161</f>
        <v>0.89049500000000004</v>
      </c>
      <c r="N161" s="9">
        <f>IF(Raw!$G161&gt;$C$8,IF(Raw!$Q161&gt;$C$8,IF(Raw!$N161&gt;$C$9,IF(Raw!$N161&lt;$A$9,IF(Raw!$X161&gt;$C$9,IF(Raw!$X161&lt;$A$9,Raw!V161,-999),-999),-999),-999),-999),-999)</f>
        <v>641.5</v>
      </c>
      <c r="O161" s="9">
        <f>IF(Raw!$G161&gt;$C$8,IF(Raw!$Q161&gt;$C$8,IF(Raw!$N161&gt;$C$9,IF(Raw!$N161&lt;$A$9,IF(Raw!$X161&gt;$C$9,IF(Raw!$X161&lt;$A$9,Raw!W161,-999),-999),-999),-999),-999),-999)</f>
        <v>0.21038000000000001</v>
      </c>
      <c r="P161" s="9">
        <f>IF(Raw!$G161&gt;$C$8,IF(Raw!$Q161&gt;$C$8,IF(Raw!$N161&gt;$C$9,IF(Raw!$N161&lt;$A$9,IF(Raw!$X161&gt;$C$9,IF(Raw!$X161&lt;$A$9,Raw!X161,-999),-999),-999),-999),-999),-999)</f>
        <v>492</v>
      </c>
      <c r="R161" s="9">
        <f t="shared" si="36"/>
        <v>4.0052000000000004E-2</v>
      </c>
      <c r="S161" s="9">
        <f t="shared" si="37"/>
        <v>0.27929680690083197</v>
      </c>
      <c r="T161" s="9">
        <f t="shared" si="38"/>
        <v>3.7479999999999986E-2</v>
      </c>
      <c r="U161" s="9">
        <f t="shared" si="39"/>
        <v>0.29328450474983164</v>
      </c>
      <c r="V161" s="15">
        <f t="shared" si="32"/>
        <v>5.233164299999999E-2</v>
      </c>
      <c r="X161" s="11">
        <f t="shared" si="40"/>
        <v>0</v>
      </c>
      <c r="Y161" s="11">
        <f t="shared" si="41"/>
        <v>7.1060000000000006E-18</v>
      </c>
      <c r="Z161" s="11">
        <f t="shared" si="42"/>
        <v>6.8799999999999992E-4</v>
      </c>
      <c r="AA161" s="16">
        <f t="shared" si="43"/>
        <v>0</v>
      </c>
      <c r="AB161" s="9">
        <f t="shared" si="33"/>
        <v>9.0314000000000005E-2</v>
      </c>
      <c r="AC161" s="9">
        <f t="shared" si="34"/>
        <v>1</v>
      </c>
      <c r="AD161" s="15">
        <f t="shared" si="35"/>
        <v>0</v>
      </c>
      <c r="AE161" s="3">
        <f t="shared" si="44"/>
        <v>855.5623999999998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0.54343750000000002</v>
      </c>
      <c r="C162" s="15">
        <f>Raw!C162</f>
        <v>140.1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9.3842999999999996E-2</v>
      </c>
      <c r="F162" s="9">
        <f>IF(Raw!$G162&gt;$C$8,IF(Raw!$Q162&gt;$C$8,IF(Raw!$N162&gt;$C$9,IF(Raw!$N162&lt;$A$9,IF(Raw!$X162&gt;$C$9,IF(Raw!$X162&lt;$A$9,Raw!I162,-999),-999),-999),-999),-999),-999)</f>
        <v>0.13688800000000001</v>
      </c>
      <c r="G162" s="9">
        <f>Raw!G162</f>
        <v>0.89273199999999997</v>
      </c>
      <c r="H162" s="9">
        <f>IF(Raw!$G162&gt;$C$8,IF(Raw!$Q162&gt;$C$8,IF(Raw!$N162&gt;$C$9,IF(Raw!$N162&lt;$A$9,IF(Raw!$X162&gt;$C$9,IF(Raw!$X162&lt;$A$9,Raw!L162,-999),-999),-999),-999),-999),-999)</f>
        <v>711.3</v>
      </c>
      <c r="I162" s="9">
        <f>IF(Raw!$G162&gt;$C$8,IF(Raw!$Q162&gt;$C$8,IF(Raw!$N162&gt;$C$9,IF(Raw!$N162&lt;$A$9,IF(Raw!$X162&gt;$C$9,IF(Raw!$X162&lt;$A$9,Raw!M162,-999),-999),-999),-999),-999),-999)</f>
        <v>0.29136499999999999</v>
      </c>
      <c r="J162" s="9">
        <f>IF(Raw!$G162&gt;$C$8,IF(Raw!$Q162&gt;$C$8,IF(Raw!$N162&gt;$C$9,IF(Raw!$N162&lt;$A$9,IF(Raw!$X162&gt;$C$9,IF(Raw!$X162&lt;$A$9,Raw!N162,-999),-999),-999),-999),-999),-999)</f>
        <v>703</v>
      </c>
      <c r="K162" s="9">
        <f>IF(Raw!$G162&gt;$C$8,IF(Raw!$Q162&gt;$C$8,IF(Raw!$N162&gt;$C$9,IF(Raw!$N162&lt;$A$9,IF(Raw!$X162&gt;$C$9,IF(Raw!$X162&lt;$A$9,Raw!R162,-999),-999),-999),-999),-999),-999)</f>
        <v>9.2786999999999994E-2</v>
      </c>
      <c r="L162" s="9">
        <f>IF(Raw!$G162&gt;$C$8,IF(Raw!$Q162&gt;$C$8,IF(Raw!$N162&gt;$C$9,IF(Raw!$N162&lt;$A$9,IF(Raw!$X162&gt;$C$9,IF(Raw!$X162&lt;$A$9,Raw!S162,-999),-999),-999),-999),-999),-999)</f>
        <v>0.128745</v>
      </c>
      <c r="M162" s="9">
        <f>Raw!Q162</f>
        <v>0.85585100000000003</v>
      </c>
      <c r="N162" s="9">
        <f>IF(Raw!$G162&gt;$C$8,IF(Raw!$Q162&gt;$C$8,IF(Raw!$N162&gt;$C$9,IF(Raw!$N162&lt;$A$9,IF(Raw!$X162&gt;$C$9,IF(Raw!$X162&lt;$A$9,Raw!V162,-999),-999),-999),-999),-999),-999)</f>
        <v>678.3</v>
      </c>
      <c r="O162" s="9">
        <f>IF(Raw!$G162&gt;$C$8,IF(Raw!$Q162&gt;$C$8,IF(Raw!$N162&gt;$C$9,IF(Raw!$N162&lt;$A$9,IF(Raw!$X162&gt;$C$9,IF(Raw!$X162&lt;$A$9,Raw!W162,-999),-999),-999),-999),-999),-999)</f>
        <v>0.6</v>
      </c>
      <c r="P162" s="9">
        <f>IF(Raw!$G162&gt;$C$8,IF(Raw!$Q162&gt;$C$8,IF(Raw!$N162&gt;$C$9,IF(Raw!$N162&lt;$A$9,IF(Raw!$X162&gt;$C$9,IF(Raw!$X162&lt;$A$9,Raw!X162,-999),-999),-999),-999),-999),-999)</f>
        <v>694</v>
      </c>
      <c r="R162" s="9">
        <f t="shared" si="36"/>
        <v>4.3045000000000014E-2</v>
      </c>
      <c r="S162" s="9">
        <f t="shared" si="37"/>
        <v>0.31445415229969031</v>
      </c>
      <c r="T162" s="9">
        <f t="shared" si="38"/>
        <v>3.5958000000000004E-2</v>
      </c>
      <c r="U162" s="9">
        <f t="shared" si="39"/>
        <v>0.27929628335080975</v>
      </c>
      <c r="V162" s="15">
        <f t="shared" si="32"/>
        <v>5.2721077499999998E-2</v>
      </c>
      <c r="X162" s="11">
        <f t="shared" si="40"/>
        <v>0</v>
      </c>
      <c r="Y162" s="11">
        <f t="shared" si="41"/>
        <v>7.1129999999999991E-18</v>
      </c>
      <c r="Z162" s="11">
        <f t="shared" si="42"/>
        <v>7.0299999999999996E-4</v>
      </c>
      <c r="AA162" s="16">
        <f t="shared" si="43"/>
        <v>0</v>
      </c>
      <c r="AB162" s="9">
        <f t="shared" si="33"/>
        <v>9.2786999999999994E-2</v>
      </c>
      <c r="AC162" s="9">
        <f t="shared" si="34"/>
        <v>1</v>
      </c>
      <c r="AD162" s="15">
        <f t="shared" si="35"/>
        <v>0</v>
      </c>
      <c r="AE162" s="3">
        <f t="shared" si="44"/>
        <v>856.4051999999997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0.54349537037037032</v>
      </c>
      <c r="C163" s="15">
        <f>Raw!C163</f>
        <v>140.6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9.4767000000000004E-2</v>
      </c>
      <c r="F163" s="9">
        <f>IF(Raw!$G163&gt;$C$8,IF(Raw!$Q163&gt;$C$8,IF(Raw!$N163&gt;$C$9,IF(Raw!$N163&lt;$A$9,IF(Raw!$X163&gt;$C$9,IF(Raw!$X163&lt;$A$9,Raw!I163,-999),-999),-999),-999),-999),-999)</f>
        <v>0.13414499999999999</v>
      </c>
      <c r="G163" s="9">
        <f>Raw!G163</f>
        <v>0.85836199999999996</v>
      </c>
      <c r="H163" s="9">
        <f>IF(Raw!$G163&gt;$C$8,IF(Raw!$Q163&gt;$C$8,IF(Raw!$N163&gt;$C$9,IF(Raw!$N163&lt;$A$9,IF(Raw!$X163&gt;$C$9,IF(Raw!$X163&lt;$A$9,Raw!L163,-999),-999),-999),-999),-999),-999)</f>
        <v>791.2</v>
      </c>
      <c r="I163" s="9">
        <f>IF(Raw!$G163&gt;$C$8,IF(Raw!$Q163&gt;$C$8,IF(Raw!$N163&gt;$C$9,IF(Raw!$N163&lt;$A$9,IF(Raw!$X163&gt;$C$9,IF(Raw!$X163&lt;$A$9,Raw!M163,-999),-999),-999),-999),-999),-999)</f>
        <v>0.318299</v>
      </c>
      <c r="J163" s="9">
        <f>IF(Raw!$G163&gt;$C$8,IF(Raw!$Q163&gt;$C$8,IF(Raw!$N163&gt;$C$9,IF(Raw!$N163&lt;$A$9,IF(Raw!$X163&gt;$C$9,IF(Raw!$X163&lt;$A$9,Raw!N163,-999),-999),-999),-999),-999),-999)</f>
        <v>585</v>
      </c>
      <c r="K163" s="9">
        <f>IF(Raw!$G163&gt;$C$8,IF(Raw!$Q163&gt;$C$8,IF(Raw!$N163&gt;$C$9,IF(Raw!$N163&lt;$A$9,IF(Raw!$X163&gt;$C$9,IF(Raw!$X163&lt;$A$9,Raw!R163,-999),-999),-999),-999),-999),-999)</f>
        <v>8.8875999999999997E-2</v>
      </c>
      <c r="L163" s="9">
        <f>IF(Raw!$G163&gt;$C$8,IF(Raw!$Q163&gt;$C$8,IF(Raw!$N163&gt;$C$9,IF(Raw!$N163&lt;$A$9,IF(Raw!$X163&gt;$C$9,IF(Raw!$X163&lt;$A$9,Raw!S163,-999),-999),-999),-999),-999),-999)</f>
        <v>0.12393</v>
      </c>
      <c r="M163" s="9">
        <f>Raw!Q163</f>
        <v>0.86650199999999999</v>
      </c>
      <c r="N163" s="9">
        <f>IF(Raw!$G163&gt;$C$8,IF(Raw!$Q163&gt;$C$8,IF(Raw!$N163&gt;$C$9,IF(Raw!$N163&lt;$A$9,IF(Raw!$X163&gt;$C$9,IF(Raw!$X163&lt;$A$9,Raw!V163,-999),-999),-999),-999),-999),-999)</f>
        <v>666.5</v>
      </c>
      <c r="O163" s="9">
        <f>IF(Raw!$G163&gt;$C$8,IF(Raw!$Q163&gt;$C$8,IF(Raw!$N163&gt;$C$9,IF(Raw!$N163&lt;$A$9,IF(Raw!$X163&gt;$C$9,IF(Raw!$X163&lt;$A$9,Raw!W163,-999),-999),-999),-999),-999),-999)</f>
        <v>0.59352899999999997</v>
      </c>
      <c r="P163" s="9">
        <f>IF(Raw!$G163&gt;$C$8,IF(Raw!$Q163&gt;$C$8,IF(Raw!$N163&gt;$C$9,IF(Raw!$N163&lt;$A$9,IF(Raw!$X163&gt;$C$9,IF(Raw!$X163&lt;$A$9,Raw!X163,-999),-999),-999),-999),-999),-999)</f>
        <v>652</v>
      </c>
      <c r="R163" s="9">
        <f t="shared" si="36"/>
        <v>3.9377999999999982E-2</v>
      </c>
      <c r="S163" s="9">
        <f t="shared" si="37"/>
        <v>0.29354802638935468</v>
      </c>
      <c r="T163" s="9">
        <f t="shared" si="38"/>
        <v>3.5054000000000002E-2</v>
      </c>
      <c r="U163" s="9">
        <f t="shared" si="39"/>
        <v>0.28285322359396436</v>
      </c>
      <c r="V163" s="15">
        <f t="shared" si="32"/>
        <v>5.0749335E-2</v>
      </c>
      <c r="X163" s="11">
        <f t="shared" si="40"/>
        <v>0</v>
      </c>
      <c r="Y163" s="11">
        <f t="shared" si="41"/>
        <v>7.9120000000000007E-18</v>
      </c>
      <c r="Z163" s="11">
        <f t="shared" si="42"/>
        <v>5.8500000000000002E-4</v>
      </c>
      <c r="AA163" s="16">
        <f t="shared" si="43"/>
        <v>0</v>
      </c>
      <c r="AB163" s="9">
        <f t="shared" si="33"/>
        <v>8.8875999999999997E-2</v>
      </c>
      <c r="AC163" s="9">
        <f t="shared" si="34"/>
        <v>1</v>
      </c>
      <c r="AD163" s="15">
        <f t="shared" si="35"/>
        <v>0</v>
      </c>
      <c r="AE163" s="3">
        <f t="shared" si="44"/>
        <v>952.60479999999984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0.54355324074074074</v>
      </c>
      <c r="C164" s="15">
        <f>Raw!C164</f>
        <v>142.19999999999999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9.8292000000000004E-2</v>
      </c>
      <c r="F164" s="9">
        <f>IF(Raw!$G164&gt;$C$8,IF(Raw!$Q164&gt;$C$8,IF(Raw!$N164&gt;$C$9,IF(Raw!$N164&lt;$A$9,IF(Raw!$X164&gt;$C$9,IF(Raw!$X164&lt;$A$9,Raw!I164,-999),-999),-999),-999),-999),-999)</f>
        <v>0.13295100000000001</v>
      </c>
      <c r="G164" s="9">
        <f>Raw!G164</f>
        <v>0.87748899999999996</v>
      </c>
      <c r="H164" s="9">
        <f>IF(Raw!$G164&gt;$C$8,IF(Raw!$Q164&gt;$C$8,IF(Raw!$N164&gt;$C$9,IF(Raw!$N164&lt;$A$9,IF(Raw!$X164&gt;$C$9,IF(Raw!$X164&lt;$A$9,Raw!L164,-999),-999),-999),-999),-999),-999)</f>
        <v>583</v>
      </c>
      <c r="I164" s="9">
        <f>IF(Raw!$G164&gt;$C$8,IF(Raw!$Q164&gt;$C$8,IF(Raw!$N164&gt;$C$9,IF(Raw!$N164&lt;$A$9,IF(Raw!$X164&gt;$C$9,IF(Raw!$X164&lt;$A$9,Raw!M164,-999),-999),-999),-999),-999),-999)</f>
        <v>0.54589299999999996</v>
      </c>
      <c r="J164" s="9">
        <f>IF(Raw!$G164&gt;$C$8,IF(Raw!$Q164&gt;$C$8,IF(Raw!$N164&gt;$C$9,IF(Raw!$N164&lt;$A$9,IF(Raw!$X164&gt;$C$9,IF(Raw!$X164&lt;$A$9,Raw!N164,-999),-999),-999),-999),-999),-999)</f>
        <v>795</v>
      </c>
      <c r="K164" s="9">
        <f>IF(Raw!$G164&gt;$C$8,IF(Raw!$Q164&gt;$C$8,IF(Raw!$N164&gt;$C$9,IF(Raw!$N164&lt;$A$9,IF(Raw!$X164&gt;$C$9,IF(Raw!$X164&lt;$A$9,Raw!R164,-999),-999),-999),-999),-999),-999)</f>
        <v>7.9215999999999995E-2</v>
      </c>
      <c r="L164" s="9">
        <f>IF(Raw!$G164&gt;$C$8,IF(Raw!$Q164&gt;$C$8,IF(Raw!$N164&gt;$C$9,IF(Raw!$N164&lt;$A$9,IF(Raw!$X164&gt;$C$9,IF(Raw!$X164&lt;$A$9,Raw!S164,-999),-999),-999),-999),-999),-999)</f>
        <v>0.11687400000000001</v>
      </c>
      <c r="M164" s="9">
        <f>Raw!Q164</f>
        <v>0.88469100000000001</v>
      </c>
      <c r="N164" s="9">
        <f>IF(Raw!$G164&gt;$C$8,IF(Raw!$Q164&gt;$C$8,IF(Raw!$N164&gt;$C$9,IF(Raw!$N164&lt;$A$9,IF(Raw!$X164&gt;$C$9,IF(Raw!$X164&lt;$A$9,Raw!V164,-999),-999),-999),-999),-999),-999)</f>
        <v>659.8</v>
      </c>
      <c r="O164" s="9">
        <f>IF(Raw!$G164&gt;$C$8,IF(Raw!$Q164&gt;$C$8,IF(Raw!$N164&gt;$C$9,IF(Raw!$N164&lt;$A$9,IF(Raw!$X164&gt;$C$9,IF(Raw!$X164&lt;$A$9,Raw!W164,-999),-999),-999),-999),-999),-999)</f>
        <v>0.24595500000000001</v>
      </c>
      <c r="P164" s="9">
        <f>IF(Raw!$G164&gt;$C$8,IF(Raw!$Q164&gt;$C$8,IF(Raw!$N164&gt;$C$9,IF(Raw!$N164&lt;$A$9,IF(Raw!$X164&gt;$C$9,IF(Raw!$X164&lt;$A$9,Raw!X164,-999),-999),-999),-999),-999),-999)</f>
        <v>687</v>
      </c>
      <c r="R164" s="9">
        <f t="shared" si="36"/>
        <v>3.4659000000000009E-2</v>
      </c>
      <c r="S164" s="9">
        <f t="shared" si="37"/>
        <v>0.2606900286571745</v>
      </c>
      <c r="T164" s="9">
        <f t="shared" si="38"/>
        <v>3.7658000000000011E-2</v>
      </c>
      <c r="U164" s="9">
        <f t="shared" si="39"/>
        <v>0.32221024351010497</v>
      </c>
      <c r="V164" s="15">
        <f t="shared" si="32"/>
        <v>4.7859903000000002E-2</v>
      </c>
      <c r="X164" s="11">
        <f t="shared" si="40"/>
        <v>0</v>
      </c>
      <c r="Y164" s="11">
        <f t="shared" si="41"/>
        <v>5.8299999999999998E-18</v>
      </c>
      <c r="Z164" s="11">
        <f t="shared" si="42"/>
        <v>7.9499999999999992E-4</v>
      </c>
      <c r="AA164" s="16">
        <f t="shared" si="43"/>
        <v>0</v>
      </c>
      <c r="AB164" s="9">
        <f t="shared" si="33"/>
        <v>7.9215999999999995E-2</v>
      </c>
      <c r="AC164" s="9">
        <f t="shared" si="34"/>
        <v>1</v>
      </c>
      <c r="AD164" s="15">
        <f t="shared" si="35"/>
        <v>0</v>
      </c>
      <c r="AE164" s="3">
        <f t="shared" si="44"/>
        <v>701.93199999999979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0.54361111111111116</v>
      </c>
      <c r="C165" s="15">
        <f>Raw!C165</f>
        <v>143.1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9.3028E-2</v>
      </c>
      <c r="F165" s="9">
        <f>IF(Raw!$G165&gt;$C$8,IF(Raw!$Q165&gt;$C$8,IF(Raw!$N165&gt;$C$9,IF(Raw!$N165&lt;$A$9,IF(Raw!$X165&gt;$C$9,IF(Raw!$X165&lt;$A$9,Raw!I165,-999),-999),-999),-999),-999),-999)</f>
        <v>0.128993</v>
      </c>
      <c r="G165" s="9">
        <f>Raw!G165</f>
        <v>0.84831400000000001</v>
      </c>
      <c r="H165" s="9">
        <f>IF(Raw!$G165&gt;$C$8,IF(Raw!$Q165&gt;$C$8,IF(Raw!$N165&gt;$C$9,IF(Raw!$N165&lt;$A$9,IF(Raw!$X165&gt;$C$9,IF(Raw!$X165&lt;$A$9,Raw!L165,-999),-999),-999),-999),-999),-999)</f>
        <v>696.7</v>
      </c>
      <c r="I165" s="9">
        <f>IF(Raw!$G165&gt;$C$8,IF(Raw!$Q165&gt;$C$8,IF(Raw!$N165&gt;$C$9,IF(Raw!$N165&lt;$A$9,IF(Raw!$X165&gt;$C$9,IF(Raw!$X165&lt;$A$9,Raw!M165,-999),-999),-999),-999),-999),-999)</f>
        <v>0.48233700000000002</v>
      </c>
      <c r="J165" s="9">
        <f>IF(Raw!$G165&gt;$C$8,IF(Raw!$Q165&gt;$C$8,IF(Raw!$N165&gt;$C$9,IF(Raw!$N165&lt;$A$9,IF(Raw!$X165&gt;$C$9,IF(Raw!$X165&lt;$A$9,Raw!N165,-999),-999),-999),-999),-999),-999)</f>
        <v>587</v>
      </c>
      <c r="K165" s="9">
        <f>IF(Raw!$G165&gt;$C$8,IF(Raw!$Q165&gt;$C$8,IF(Raw!$N165&gt;$C$9,IF(Raw!$N165&lt;$A$9,IF(Raw!$X165&gt;$C$9,IF(Raw!$X165&lt;$A$9,Raw!R165,-999),-999),-999),-999),-999),-999)</f>
        <v>8.5155999999999996E-2</v>
      </c>
      <c r="L165" s="9">
        <f>IF(Raw!$G165&gt;$C$8,IF(Raw!$Q165&gt;$C$8,IF(Raw!$N165&gt;$C$9,IF(Raw!$N165&lt;$A$9,IF(Raw!$X165&gt;$C$9,IF(Raw!$X165&lt;$A$9,Raw!S165,-999),-999),-999),-999),-999),-999)</f>
        <v>0.11879199999999999</v>
      </c>
      <c r="M165" s="9">
        <f>Raw!Q165</f>
        <v>0.84327700000000005</v>
      </c>
      <c r="N165" s="9">
        <f>IF(Raw!$G165&gt;$C$8,IF(Raw!$Q165&gt;$C$8,IF(Raw!$N165&gt;$C$9,IF(Raw!$N165&lt;$A$9,IF(Raw!$X165&gt;$C$9,IF(Raw!$X165&lt;$A$9,Raw!V165,-999),-999),-999),-999),-999),-999)</f>
        <v>720.5</v>
      </c>
      <c r="O165" s="9">
        <f>IF(Raw!$G165&gt;$C$8,IF(Raw!$Q165&gt;$C$8,IF(Raw!$N165&gt;$C$9,IF(Raw!$N165&lt;$A$9,IF(Raw!$X165&gt;$C$9,IF(Raw!$X165&lt;$A$9,Raw!W165,-999),-999),-999),-999),-999),-999)</f>
        <v>0.370811</v>
      </c>
      <c r="P165" s="9">
        <f>IF(Raw!$G165&gt;$C$8,IF(Raw!$Q165&gt;$C$8,IF(Raw!$N165&gt;$C$9,IF(Raw!$N165&lt;$A$9,IF(Raw!$X165&gt;$C$9,IF(Raw!$X165&lt;$A$9,Raw!X165,-999),-999),-999),-999),-999),-999)</f>
        <v>598</v>
      </c>
      <c r="R165" s="9">
        <f t="shared" si="36"/>
        <v>3.5964999999999997E-2</v>
      </c>
      <c r="S165" s="9">
        <f t="shared" si="37"/>
        <v>0.27881357903142029</v>
      </c>
      <c r="T165" s="9">
        <f t="shared" si="38"/>
        <v>3.3635999999999999E-2</v>
      </c>
      <c r="U165" s="9">
        <f t="shared" si="39"/>
        <v>0.2831503804970032</v>
      </c>
      <c r="V165" s="15">
        <f t="shared" si="32"/>
        <v>4.8645323999999997E-2</v>
      </c>
      <c r="X165" s="11">
        <f t="shared" si="40"/>
        <v>0</v>
      </c>
      <c r="Y165" s="11">
        <f t="shared" si="41"/>
        <v>6.967E-18</v>
      </c>
      <c r="Z165" s="11">
        <f t="shared" si="42"/>
        <v>5.8699999999999996E-4</v>
      </c>
      <c r="AA165" s="16">
        <f t="shared" si="43"/>
        <v>0</v>
      </c>
      <c r="AB165" s="9">
        <f t="shared" si="33"/>
        <v>8.5155999999999996E-2</v>
      </c>
      <c r="AC165" s="9">
        <f t="shared" si="34"/>
        <v>1</v>
      </c>
      <c r="AD165" s="15">
        <f t="shared" si="35"/>
        <v>0</v>
      </c>
      <c r="AE165" s="3">
        <f t="shared" si="44"/>
        <v>838.82679999999982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0.54365740740740742</v>
      </c>
      <c r="C166" s="15">
        <f>Raw!C166</f>
        <v>144.4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0.78898199999999996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0.76107400000000003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0.54371527777777773</v>
      </c>
      <c r="C167" s="15">
        <f>Raw!C167</f>
        <v>145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0.80093400000000003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0.560025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0.54377314814814814</v>
      </c>
      <c r="C168" s="15">
        <f>Raw!C168</f>
        <v>146.6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0.75571100000000002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0.833708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0.54383101851851856</v>
      </c>
      <c r="C169" s="15">
        <f>Raw!C169</f>
        <v>146.6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0.61118099999999997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0.68762100000000004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0.54387731481481483</v>
      </c>
      <c r="C170" s="15">
        <f>Raw!C170</f>
        <v>148.19999999999999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0.60876300000000005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0.67974500000000004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0.54393518518518513</v>
      </c>
      <c r="C171" s="15">
        <f>Raw!C171</f>
        <v>149.19999999999999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0.45292100000000002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0.65954100000000004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0.54399305555555555</v>
      </c>
      <c r="C172" s="15">
        <f>Raw!C172</f>
        <v>150.1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0.61063400000000001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0.452154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0.54405092592592597</v>
      </c>
      <c r="C173" s="15">
        <f>Raw!C173</f>
        <v>151.30000000000001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0.53369200000000006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0.59889400000000004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0.54409722222222223</v>
      </c>
      <c r="C174" s="15">
        <f>Raw!C174</f>
        <v>152.30000000000001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0.42270200000000002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0.57509500000000002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0.54415509259259254</v>
      </c>
      <c r="C175" s="15">
        <f>Raw!C175</f>
        <v>153.19999999999999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0.73559699999999995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0.63546800000000003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0.54421296296296295</v>
      </c>
      <c r="C176" s="15">
        <f>Raw!C176</f>
        <v>154.6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0.75702899999999995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0.585642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0.54427083333333337</v>
      </c>
      <c r="C177" s="15">
        <f>Raw!C177</f>
        <v>155.4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9.6281000000000005E-2</v>
      </c>
      <c r="F177" s="9">
        <f>IF(Raw!$G177&gt;$C$8,IF(Raw!$Q177&gt;$C$8,IF(Raw!$N177&gt;$C$9,IF(Raw!$N177&lt;$A$9,IF(Raw!$X177&gt;$C$9,IF(Raw!$X177&lt;$A$9,Raw!I177,-999),-999),-999),-999),-999),-999)</f>
        <v>0.12865399999999999</v>
      </c>
      <c r="G177" s="9">
        <f>Raw!G177</f>
        <v>0.83012600000000003</v>
      </c>
      <c r="H177" s="9">
        <f>IF(Raw!$G177&gt;$C$8,IF(Raw!$Q177&gt;$C$8,IF(Raw!$N177&gt;$C$9,IF(Raw!$N177&lt;$A$9,IF(Raw!$X177&gt;$C$9,IF(Raw!$X177&lt;$A$9,Raw!L177,-999),-999),-999),-999),-999),-999)</f>
        <v>675.2</v>
      </c>
      <c r="I177" s="9">
        <f>IF(Raw!$G177&gt;$C$8,IF(Raw!$Q177&gt;$C$8,IF(Raw!$N177&gt;$C$9,IF(Raw!$N177&lt;$A$9,IF(Raw!$X177&gt;$C$9,IF(Raw!$X177&lt;$A$9,Raw!M177,-999),-999),-999),-999),-999),-999)</f>
        <v>0.233321</v>
      </c>
      <c r="J177" s="9">
        <f>IF(Raw!$G177&gt;$C$8,IF(Raw!$Q177&gt;$C$8,IF(Raw!$N177&gt;$C$9,IF(Raw!$N177&lt;$A$9,IF(Raw!$X177&gt;$C$9,IF(Raw!$X177&lt;$A$9,Raw!N177,-999),-999),-999),-999),-999),-999)</f>
        <v>826</v>
      </c>
      <c r="K177" s="9">
        <f>IF(Raw!$G177&gt;$C$8,IF(Raw!$Q177&gt;$C$8,IF(Raw!$N177&gt;$C$9,IF(Raw!$N177&lt;$A$9,IF(Raw!$X177&gt;$C$9,IF(Raw!$X177&lt;$A$9,Raw!R177,-999),-999),-999),-999),-999),-999)</f>
        <v>7.6982999999999996E-2</v>
      </c>
      <c r="L177" s="9">
        <f>IF(Raw!$G177&gt;$C$8,IF(Raw!$Q177&gt;$C$8,IF(Raw!$N177&gt;$C$9,IF(Raw!$N177&lt;$A$9,IF(Raw!$X177&gt;$C$9,IF(Raw!$X177&lt;$A$9,Raw!S177,-999),-999),-999),-999),-999),-999)</f>
        <v>0.107691</v>
      </c>
      <c r="M177" s="9">
        <f>Raw!Q177</f>
        <v>0.81450900000000004</v>
      </c>
      <c r="N177" s="9">
        <f>IF(Raw!$G177&gt;$C$8,IF(Raw!$Q177&gt;$C$8,IF(Raw!$N177&gt;$C$9,IF(Raw!$N177&lt;$A$9,IF(Raw!$X177&gt;$C$9,IF(Raw!$X177&lt;$A$9,Raw!V177,-999),-999),-999),-999),-999),-999)</f>
        <v>592.1</v>
      </c>
      <c r="O177" s="9">
        <f>IF(Raw!$G177&gt;$C$8,IF(Raw!$Q177&gt;$C$8,IF(Raw!$N177&gt;$C$9,IF(Raw!$N177&lt;$A$9,IF(Raw!$X177&gt;$C$9,IF(Raw!$X177&lt;$A$9,Raw!W177,-999),-999),-999),-999),-999),-999)</f>
        <v>0.35070400000000002</v>
      </c>
      <c r="P177" s="9">
        <f>IF(Raw!$G177&gt;$C$8,IF(Raw!$Q177&gt;$C$8,IF(Raw!$N177&gt;$C$9,IF(Raw!$N177&lt;$A$9,IF(Raw!$X177&gt;$C$9,IF(Raw!$X177&lt;$A$9,Raw!X177,-999),-999),-999),-999),-999),-999)</f>
        <v>774</v>
      </c>
      <c r="R177" s="9">
        <f t="shared" si="36"/>
        <v>3.2372999999999985E-2</v>
      </c>
      <c r="S177" s="9">
        <f t="shared" si="37"/>
        <v>0.25162839865064429</v>
      </c>
      <c r="T177" s="9">
        <f t="shared" si="38"/>
        <v>3.0707999999999999E-2</v>
      </c>
      <c r="U177" s="9">
        <f t="shared" si="39"/>
        <v>0.2851491768114327</v>
      </c>
      <c r="V177" s="15">
        <f t="shared" si="32"/>
        <v>4.4099464499999998E-2</v>
      </c>
      <c r="X177" s="11">
        <f t="shared" si="40"/>
        <v>0</v>
      </c>
      <c r="Y177" s="11">
        <f t="shared" si="41"/>
        <v>6.752E-18</v>
      </c>
      <c r="Z177" s="11">
        <f t="shared" si="42"/>
        <v>8.2599999999999991E-4</v>
      </c>
      <c r="AA177" s="16">
        <f t="shared" si="43"/>
        <v>0</v>
      </c>
      <c r="AB177" s="9">
        <f t="shared" si="33"/>
        <v>7.6982999999999996E-2</v>
      </c>
      <c r="AC177" s="9">
        <f t="shared" si="34"/>
        <v>1</v>
      </c>
      <c r="AD177" s="15">
        <f t="shared" si="35"/>
        <v>0</v>
      </c>
      <c r="AE177" s="3">
        <f t="shared" si="44"/>
        <v>812.94079999999974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0.54431712962962964</v>
      </c>
      <c r="C178" s="15">
        <f>Raw!C178</f>
        <v>156.30000000000001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0.11897099999999999</v>
      </c>
      <c r="F178" s="9">
        <f>IF(Raw!$G178&gt;$C$8,IF(Raw!$Q178&gt;$C$8,IF(Raw!$N178&gt;$C$9,IF(Raw!$N178&lt;$A$9,IF(Raw!$X178&gt;$C$9,IF(Raw!$X178&lt;$A$9,Raw!I178,-999),-999),-999),-999),-999),-999)</f>
        <v>0.17225699999999999</v>
      </c>
      <c r="G178" s="9">
        <f>Raw!G178</f>
        <v>0.92026300000000005</v>
      </c>
      <c r="H178" s="9">
        <f>IF(Raw!$G178&gt;$C$8,IF(Raw!$Q178&gt;$C$8,IF(Raw!$N178&gt;$C$9,IF(Raw!$N178&lt;$A$9,IF(Raw!$X178&gt;$C$9,IF(Raw!$X178&lt;$A$9,Raw!L178,-999),-999),-999),-999),-999),-999)</f>
        <v>639</v>
      </c>
      <c r="I178" s="9">
        <f>IF(Raw!$G178&gt;$C$8,IF(Raw!$Q178&gt;$C$8,IF(Raw!$N178&gt;$C$9,IF(Raw!$N178&lt;$A$9,IF(Raw!$X178&gt;$C$9,IF(Raw!$X178&lt;$A$9,Raw!M178,-999),-999),-999),-999),-999),-999)</f>
        <v>0.51140799999999997</v>
      </c>
      <c r="J178" s="9">
        <f>IF(Raw!$G178&gt;$C$8,IF(Raw!$Q178&gt;$C$8,IF(Raw!$N178&gt;$C$9,IF(Raw!$N178&lt;$A$9,IF(Raw!$X178&gt;$C$9,IF(Raw!$X178&lt;$A$9,Raw!N178,-999),-999),-999),-999),-999),-999)</f>
        <v>485</v>
      </c>
      <c r="K178" s="9">
        <f>IF(Raw!$G178&gt;$C$8,IF(Raw!$Q178&gt;$C$8,IF(Raw!$N178&gt;$C$9,IF(Raw!$N178&lt;$A$9,IF(Raw!$X178&gt;$C$9,IF(Raw!$X178&lt;$A$9,Raw!R178,-999),-999),-999),-999),-999),-999)</f>
        <v>0.10031900000000001</v>
      </c>
      <c r="L178" s="9">
        <f>IF(Raw!$G178&gt;$C$8,IF(Raw!$Q178&gt;$C$8,IF(Raw!$N178&gt;$C$9,IF(Raw!$N178&lt;$A$9,IF(Raw!$X178&gt;$C$9,IF(Raw!$X178&lt;$A$9,Raw!S178,-999),-999),-999),-999),-999),-999)</f>
        <v>0.147288</v>
      </c>
      <c r="M178" s="9">
        <f>Raw!Q178</f>
        <v>0.87753300000000001</v>
      </c>
      <c r="N178" s="9">
        <f>IF(Raw!$G178&gt;$C$8,IF(Raw!$Q178&gt;$C$8,IF(Raw!$N178&gt;$C$9,IF(Raw!$N178&lt;$A$9,IF(Raw!$X178&gt;$C$9,IF(Raw!$X178&lt;$A$9,Raw!V178,-999),-999),-999),-999),-999),-999)</f>
        <v>637.5</v>
      </c>
      <c r="O178" s="9">
        <f>IF(Raw!$G178&gt;$C$8,IF(Raw!$Q178&gt;$C$8,IF(Raw!$N178&gt;$C$9,IF(Raw!$N178&lt;$A$9,IF(Raw!$X178&gt;$C$9,IF(Raw!$X178&lt;$A$9,Raw!W178,-999),-999),-999),-999),-999),-999)</f>
        <v>0.53550799999999998</v>
      </c>
      <c r="P178" s="9">
        <f>IF(Raw!$G178&gt;$C$8,IF(Raw!$Q178&gt;$C$8,IF(Raw!$N178&gt;$C$9,IF(Raw!$N178&lt;$A$9,IF(Raw!$X178&gt;$C$9,IF(Raw!$X178&lt;$A$9,Raw!X178,-999),-999),-999),-999),-999),-999)</f>
        <v>997</v>
      </c>
      <c r="R178" s="9">
        <f t="shared" si="36"/>
        <v>5.3286E-2</v>
      </c>
      <c r="S178" s="9">
        <f t="shared" si="37"/>
        <v>0.30934011389958027</v>
      </c>
      <c r="T178" s="9">
        <f t="shared" si="38"/>
        <v>4.6968999999999997E-2</v>
      </c>
      <c r="U178" s="9">
        <f t="shared" si="39"/>
        <v>0.31889223833577751</v>
      </c>
      <c r="V178" s="15">
        <f t="shared" si="32"/>
        <v>6.0314435999999999E-2</v>
      </c>
      <c r="X178" s="11">
        <f t="shared" si="40"/>
        <v>0</v>
      </c>
      <c r="Y178" s="11">
        <f t="shared" si="41"/>
        <v>6.3899999999999999E-18</v>
      </c>
      <c r="Z178" s="11">
        <f t="shared" si="42"/>
        <v>4.8499999999999997E-4</v>
      </c>
      <c r="AA178" s="16">
        <f t="shared" si="43"/>
        <v>0</v>
      </c>
      <c r="AB178" s="9">
        <f t="shared" si="33"/>
        <v>0.10031900000000001</v>
      </c>
      <c r="AC178" s="9">
        <f t="shared" si="34"/>
        <v>1</v>
      </c>
      <c r="AD178" s="15">
        <f t="shared" si="35"/>
        <v>0</v>
      </c>
      <c r="AE178" s="3">
        <f t="shared" si="44"/>
        <v>769.35599999999977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0.54437499999999994</v>
      </c>
      <c r="C179" s="15">
        <f>Raw!C179</f>
        <v>157.69999999999999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0.13290099999999999</v>
      </c>
      <c r="F179" s="9">
        <f>IF(Raw!$G179&gt;$C$8,IF(Raw!$Q179&gt;$C$8,IF(Raw!$N179&gt;$C$9,IF(Raw!$N179&lt;$A$9,IF(Raw!$X179&gt;$C$9,IF(Raw!$X179&lt;$A$9,Raw!I179,-999),-999),-999),-999),-999),-999)</f>
        <v>0.205679</v>
      </c>
      <c r="G179" s="9">
        <f>Raw!G179</f>
        <v>0.92523900000000003</v>
      </c>
      <c r="H179" s="9">
        <f>IF(Raw!$G179&gt;$C$8,IF(Raw!$Q179&gt;$C$8,IF(Raw!$N179&gt;$C$9,IF(Raw!$N179&lt;$A$9,IF(Raw!$X179&gt;$C$9,IF(Raw!$X179&lt;$A$9,Raw!L179,-999),-999),-999),-999),-999),-999)</f>
        <v>692.6</v>
      </c>
      <c r="I179" s="9">
        <f>IF(Raw!$G179&gt;$C$8,IF(Raw!$Q179&gt;$C$8,IF(Raw!$N179&gt;$C$9,IF(Raw!$N179&lt;$A$9,IF(Raw!$X179&gt;$C$9,IF(Raw!$X179&lt;$A$9,Raw!M179,-999),-999),-999),-999),-999),-999)</f>
        <v>0.43885299999999999</v>
      </c>
      <c r="J179" s="9">
        <f>IF(Raw!$G179&gt;$C$8,IF(Raw!$Q179&gt;$C$8,IF(Raw!$N179&gt;$C$9,IF(Raw!$N179&lt;$A$9,IF(Raw!$X179&gt;$C$9,IF(Raw!$X179&lt;$A$9,Raw!N179,-999),-999),-999),-999),-999),-999)</f>
        <v>489</v>
      </c>
      <c r="K179" s="9">
        <f>IF(Raw!$G179&gt;$C$8,IF(Raw!$Q179&gt;$C$8,IF(Raw!$N179&gt;$C$9,IF(Raw!$N179&lt;$A$9,IF(Raw!$X179&gt;$C$9,IF(Raw!$X179&lt;$A$9,Raw!R179,-999),-999),-999),-999),-999),-999)</f>
        <v>0.10994900000000001</v>
      </c>
      <c r="L179" s="9">
        <f>IF(Raw!$G179&gt;$C$8,IF(Raw!$Q179&gt;$C$8,IF(Raw!$N179&gt;$C$9,IF(Raw!$N179&lt;$A$9,IF(Raw!$X179&gt;$C$9,IF(Raw!$X179&lt;$A$9,Raw!S179,-999),-999),-999),-999),-999),-999)</f>
        <v>0.16505800000000001</v>
      </c>
      <c r="M179" s="9">
        <f>Raw!Q179</f>
        <v>0.905362</v>
      </c>
      <c r="N179" s="9">
        <f>IF(Raw!$G179&gt;$C$8,IF(Raw!$Q179&gt;$C$8,IF(Raw!$N179&gt;$C$9,IF(Raw!$N179&lt;$A$9,IF(Raw!$X179&gt;$C$9,IF(Raw!$X179&lt;$A$9,Raw!V179,-999),-999),-999),-999),-999),-999)</f>
        <v>647.70000000000005</v>
      </c>
      <c r="O179" s="9">
        <f>IF(Raw!$G179&gt;$C$8,IF(Raw!$Q179&gt;$C$8,IF(Raw!$N179&gt;$C$9,IF(Raw!$N179&lt;$A$9,IF(Raw!$X179&gt;$C$9,IF(Raw!$X179&lt;$A$9,Raw!W179,-999),-999),-999),-999),-999),-999)</f>
        <v>0.37081999999999998</v>
      </c>
      <c r="P179" s="9">
        <f>IF(Raw!$G179&gt;$C$8,IF(Raw!$Q179&gt;$C$8,IF(Raw!$N179&gt;$C$9,IF(Raw!$N179&lt;$A$9,IF(Raw!$X179&gt;$C$9,IF(Raw!$X179&lt;$A$9,Raw!X179,-999),-999),-999),-999),-999),-999)</f>
        <v>452</v>
      </c>
      <c r="R179" s="9">
        <f t="shared" si="36"/>
        <v>7.2778000000000009E-2</v>
      </c>
      <c r="S179" s="9">
        <f t="shared" si="37"/>
        <v>0.3538426382858727</v>
      </c>
      <c r="T179" s="9">
        <f t="shared" si="38"/>
        <v>5.5109000000000005E-2</v>
      </c>
      <c r="U179" s="9">
        <f t="shared" si="39"/>
        <v>0.33387657671848686</v>
      </c>
      <c r="V179" s="15">
        <f t="shared" si="32"/>
        <v>6.7591251000000005E-2</v>
      </c>
      <c r="X179" s="11">
        <f t="shared" si="40"/>
        <v>0</v>
      </c>
      <c r="Y179" s="11">
        <f t="shared" si="41"/>
        <v>6.926E-18</v>
      </c>
      <c r="Z179" s="11">
        <f t="shared" si="42"/>
        <v>4.8899999999999996E-4</v>
      </c>
      <c r="AA179" s="16">
        <f t="shared" si="43"/>
        <v>0</v>
      </c>
      <c r="AB179" s="9">
        <f t="shared" si="33"/>
        <v>0.10994900000000001</v>
      </c>
      <c r="AC179" s="9">
        <f t="shared" si="34"/>
        <v>1</v>
      </c>
      <c r="AD179" s="15">
        <f t="shared" si="35"/>
        <v>0</v>
      </c>
      <c r="AE179" s="3">
        <f t="shared" si="44"/>
        <v>833.89039999999977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0.54443287037037036</v>
      </c>
      <c r="C180" s="15">
        <f>Raw!C180</f>
        <v>158.30000000000001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0.12694800000000001</v>
      </c>
      <c r="F180" s="9">
        <f>IF(Raw!$G180&gt;$C$8,IF(Raw!$Q180&gt;$C$8,IF(Raw!$N180&gt;$C$9,IF(Raw!$N180&lt;$A$9,IF(Raw!$X180&gt;$C$9,IF(Raw!$X180&lt;$A$9,Raw!I180,-999),-999),-999),-999),-999),-999)</f>
        <v>0.20046800000000001</v>
      </c>
      <c r="G180" s="9">
        <f>Raw!G180</f>
        <v>0.95228800000000002</v>
      </c>
      <c r="H180" s="9">
        <f>IF(Raw!$G180&gt;$C$8,IF(Raw!$Q180&gt;$C$8,IF(Raw!$N180&gt;$C$9,IF(Raw!$N180&lt;$A$9,IF(Raw!$X180&gt;$C$9,IF(Raw!$X180&lt;$A$9,Raw!L180,-999),-999),-999),-999),-999),-999)</f>
        <v>682.2</v>
      </c>
      <c r="I180" s="9">
        <f>IF(Raw!$G180&gt;$C$8,IF(Raw!$Q180&gt;$C$8,IF(Raw!$N180&gt;$C$9,IF(Raw!$N180&lt;$A$9,IF(Raw!$X180&gt;$C$9,IF(Raw!$X180&lt;$A$9,Raw!M180,-999),-999),-999),-999),-999),-999)</f>
        <v>0.36097000000000001</v>
      </c>
      <c r="J180" s="9">
        <f>IF(Raw!$G180&gt;$C$8,IF(Raw!$Q180&gt;$C$8,IF(Raw!$N180&gt;$C$9,IF(Raw!$N180&lt;$A$9,IF(Raw!$X180&gt;$C$9,IF(Raw!$X180&lt;$A$9,Raw!N180,-999),-999),-999),-999),-999),-999)</f>
        <v>602</v>
      </c>
      <c r="K180" s="9">
        <f>IF(Raw!$G180&gt;$C$8,IF(Raw!$Q180&gt;$C$8,IF(Raw!$N180&gt;$C$9,IF(Raw!$N180&lt;$A$9,IF(Raw!$X180&gt;$C$9,IF(Raw!$X180&lt;$A$9,Raw!R180,-999),-999),-999),-999),-999),-999)</f>
        <v>0.112516</v>
      </c>
      <c r="L180" s="9">
        <f>IF(Raw!$G180&gt;$C$8,IF(Raw!$Q180&gt;$C$8,IF(Raw!$N180&gt;$C$9,IF(Raw!$N180&lt;$A$9,IF(Raw!$X180&gt;$C$9,IF(Raw!$X180&lt;$A$9,Raw!S180,-999),-999),-999),-999),-999),-999)</f>
        <v>0.18263799999999999</v>
      </c>
      <c r="M180" s="9">
        <f>Raw!Q180</f>
        <v>0.93404200000000004</v>
      </c>
      <c r="N180" s="9">
        <f>IF(Raw!$G180&gt;$C$8,IF(Raw!$Q180&gt;$C$8,IF(Raw!$N180&gt;$C$9,IF(Raw!$N180&lt;$A$9,IF(Raw!$X180&gt;$C$9,IF(Raw!$X180&lt;$A$9,Raw!V180,-999),-999),-999),-999),-999),-999)</f>
        <v>694.6</v>
      </c>
      <c r="O180" s="9">
        <f>IF(Raw!$G180&gt;$C$8,IF(Raw!$Q180&gt;$C$8,IF(Raw!$N180&gt;$C$9,IF(Raw!$N180&lt;$A$9,IF(Raw!$X180&gt;$C$9,IF(Raw!$X180&lt;$A$9,Raw!W180,-999),-999),-999),-999),-999),-999)</f>
        <v>0.24002499999999999</v>
      </c>
      <c r="P180" s="9">
        <f>IF(Raw!$G180&gt;$C$8,IF(Raw!$Q180&gt;$C$8,IF(Raw!$N180&gt;$C$9,IF(Raw!$N180&lt;$A$9,IF(Raw!$X180&gt;$C$9,IF(Raw!$X180&lt;$A$9,Raw!X180,-999),-999),-999),-999),-999),-999)</f>
        <v>770</v>
      </c>
      <c r="R180" s="9">
        <f t="shared" si="36"/>
        <v>7.3520000000000002E-2</v>
      </c>
      <c r="S180" s="9">
        <f t="shared" si="37"/>
        <v>0.36674182413153222</v>
      </c>
      <c r="T180" s="9">
        <f t="shared" si="38"/>
        <v>7.012199999999999E-2</v>
      </c>
      <c r="U180" s="9">
        <f t="shared" si="39"/>
        <v>0.38393981537248539</v>
      </c>
      <c r="V180" s="15">
        <f t="shared" si="32"/>
        <v>7.4790260999999997E-2</v>
      </c>
      <c r="X180" s="11">
        <f t="shared" si="40"/>
        <v>0</v>
      </c>
      <c r="Y180" s="11">
        <f t="shared" si="41"/>
        <v>6.8220000000000004E-18</v>
      </c>
      <c r="Z180" s="11">
        <f t="shared" si="42"/>
        <v>6.02E-4</v>
      </c>
      <c r="AA180" s="16">
        <f t="shared" si="43"/>
        <v>0</v>
      </c>
      <c r="AB180" s="9">
        <f t="shared" si="33"/>
        <v>0.112516</v>
      </c>
      <c r="AC180" s="9">
        <f t="shared" si="34"/>
        <v>1</v>
      </c>
      <c r="AD180" s="15">
        <f t="shared" si="35"/>
        <v>0</v>
      </c>
      <c r="AE180" s="3">
        <f t="shared" si="44"/>
        <v>821.36879999999985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0.54449074074074078</v>
      </c>
      <c r="C181" s="15">
        <f>Raw!C181</f>
        <v>159.4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0.12106</v>
      </c>
      <c r="F181" s="9">
        <f>IF(Raw!$G181&gt;$C$8,IF(Raw!$Q181&gt;$C$8,IF(Raw!$N181&gt;$C$9,IF(Raw!$N181&lt;$A$9,IF(Raw!$X181&gt;$C$9,IF(Raw!$X181&lt;$A$9,Raw!I181,-999),-999),-999),-999),-999),-999)</f>
        <v>0.18404200000000001</v>
      </c>
      <c r="G181" s="9">
        <f>Raw!G181</f>
        <v>0.93284400000000001</v>
      </c>
      <c r="H181" s="9">
        <f>IF(Raw!$G181&gt;$C$8,IF(Raw!$Q181&gt;$C$8,IF(Raw!$N181&gt;$C$9,IF(Raw!$N181&lt;$A$9,IF(Raw!$X181&gt;$C$9,IF(Raw!$X181&lt;$A$9,Raw!L181,-999),-999),-999),-999),-999),-999)</f>
        <v>668</v>
      </c>
      <c r="I181" s="9">
        <f>IF(Raw!$G181&gt;$C$8,IF(Raw!$Q181&gt;$C$8,IF(Raw!$N181&gt;$C$9,IF(Raw!$N181&lt;$A$9,IF(Raw!$X181&gt;$C$9,IF(Raw!$X181&lt;$A$9,Raw!M181,-999),-999),-999),-999),-999),-999)</f>
        <v>0.110775</v>
      </c>
      <c r="J181" s="9">
        <f>IF(Raw!$G181&gt;$C$8,IF(Raw!$Q181&gt;$C$8,IF(Raw!$N181&gt;$C$9,IF(Raw!$N181&lt;$A$9,IF(Raw!$X181&gt;$C$9,IF(Raw!$X181&lt;$A$9,Raw!N181,-999),-999),-999),-999),-999),-999)</f>
        <v>969</v>
      </c>
      <c r="K181" s="9">
        <f>IF(Raw!$G181&gt;$C$8,IF(Raw!$Q181&gt;$C$8,IF(Raw!$N181&gt;$C$9,IF(Raw!$N181&lt;$A$9,IF(Raw!$X181&gt;$C$9,IF(Raw!$X181&lt;$A$9,Raw!R181,-999),-999),-999),-999),-999),-999)</f>
        <v>0.110814</v>
      </c>
      <c r="L181" s="9">
        <f>IF(Raw!$G181&gt;$C$8,IF(Raw!$Q181&gt;$C$8,IF(Raw!$N181&gt;$C$9,IF(Raw!$N181&lt;$A$9,IF(Raw!$X181&gt;$C$9,IF(Raw!$X181&lt;$A$9,Raw!S181,-999),-999),-999),-999),-999),-999)</f>
        <v>0.18104600000000001</v>
      </c>
      <c r="M181" s="9">
        <f>Raw!Q181</f>
        <v>0.94836600000000004</v>
      </c>
      <c r="N181" s="9">
        <f>IF(Raw!$G181&gt;$C$8,IF(Raw!$Q181&gt;$C$8,IF(Raw!$N181&gt;$C$9,IF(Raw!$N181&lt;$A$9,IF(Raw!$X181&gt;$C$9,IF(Raw!$X181&lt;$A$9,Raw!V181,-999),-999),-999),-999),-999),-999)</f>
        <v>651.1</v>
      </c>
      <c r="O181" s="9">
        <f>IF(Raw!$G181&gt;$C$8,IF(Raw!$Q181&gt;$C$8,IF(Raw!$N181&gt;$C$9,IF(Raw!$N181&lt;$A$9,IF(Raw!$X181&gt;$C$9,IF(Raw!$X181&lt;$A$9,Raw!W181,-999),-999),-999),-999),-999),-999)</f>
        <v>6.4033999999999994E-2</v>
      </c>
      <c r="P181" s="9">
        <f>IF(Raw!$G181&gt;$C$8,IF(Raw!$Q181&gt;$C$8,IF(Raw!$N181&gt;$C$9,IF(Raw!$N181&lt;$A$9,IF(Raw!$X181&gt;$C$9,IF(Raw!$X181&lt;$A$9,Raw!X181,-999),-999),-999),-999),-999),-999)</f>
        <v>635</v>
      </c>
      <c r="R181" s="9">
        <f t="shared" si="36"/>
        <v>6.298200000000001E-2</v>
      </c>
      <c r="S181" s="9">
        <f t="shared" si="37"/>
        <v>0.34221536388433077</v>
      </c>
      <c r="T181" s="9">
        <f t="shared" si="38"/>
        <v>7.0232000000000017E-2</v>
      </c>
      <c r="U181" s="9">
        <f t="shared" si="39"/>
        <v>0.38792351115186202</v>
      </c>
      <c r="V181" s="15">
        <f t="shared" si="32"/>
        <v>7.4138336999999999E-2</v>
      </c>
      <c r="X181" s="11">
        <f t="shared" si="40"/>
        <v>0</v>
      </c>
      <c r="Y181" s="11">
        <f t="shared" si="41"/>
        <v>6.6799999999999999E-18</v>
      </c>
      <c r="Z181" s="11">
        <f t="shared" si="42"/>
        <v>9.6899999999999992E-4</v>
      </c>
      <c r="AA181" s="16">
        <f t="shared" si="43"/>
        <v>0</v>
      </c>
      <c r="AB181" s="9">
        <f t="shared" si="33"/>
        <v>0.110814</v>
      </c>
      <c r="AC181" s="9">
        <f t="shared" si="34"/>
        <v>1</v>
      </c>
      <c r="AD181" s="15">
        <f t="shared" si="35"/>
        <v>0</v>
      </c>
      <c r="AE181" s="3">
        <f t="shared" si="44"/>
        <v>804.27199999999982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0.54453703703703704</v>
      </c>
      <c r="C182" s="15">
        <f>Raw!C182</f>
        <v>160.80000000000001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0.118297</v>
      </c>
      <c r="F182" s="9">
        <f>IF(Raw!$G182&gt;$C$8,IF(Raw!$Q182&gt;$C$8,IF(Raw!$N182&gt;$C$9,IF(Raw!$N182&lt;$A$9,IF(Raw!$X182&gt;$C$9,IF(Raw!$X182&lt;$A$9,Raw!I182,-999),-999),-999),-999),-999),-999)</f>
        <v>0.17280499999999999</v>
      </c>
      <c r="G182" s="9">
        <f>Raw!G182</f>
        <v>0.92646499999999998</v>
      </c>
      <c r="H182" s="9">
        <f>IF(Raw!$G182&gt;$C$8,IF(Raw!$Q182&gt;$C$8,IF(Raw!$N182&gt;$C$9,IF(Raw!$N182&lt;$A$9,IF(Raw!$X182&gt;$C$9,IF(Raw!$X182&lt;$A$9,Raw!L182,-999),-999),-999),-999),-999),-999)</f>
        <v>674.1</v>
      </c>
      <c r="I182" s="9">
        <f>IF(Raw!$G182&gt;$C$8,IF(Raw!$Q182&gt;$C$8,IF(Raw!$N182&gt;$C$9,IF(Raw!$N182&lt;$A$9,IF(Raw!$X182&gt;$C$9,IF(Raw!$X182&lt;$A$9,Raw!M182,-999),-999),-999),-999),-999),-999)</f>
        <v>0.27052399999999999</v>
      </c>
      <c r="J182" s="9">
        <f>IF(Raw!$G182&gt;$C$8,IF(Raw!$Q182&gt;$C$8,IF(Raw!$N182&gt;$C$9,IF(Raw!$N182&lt;$A$9,IF(Raw!$X182&gt;$C$9,IF(Raw!$X182&lt;$A$9,Raw!N182,-999),-999),-999),-999),-999),-999)</f>
        <v>425</v>
      </c>
      <c r="K182" s="9">
        <f>IF(Raw!$G182&gt;$C$8,IF(Raw!$Q182&gt;$C$8,IF(Raw!$N182&gt;$C$9,IF(Raw!$N182&lt;$A$9,IF(Raw!$X182&gt;$C$9,IF(Raw!$X182&lt;$A$9,Raw!R182,-999),-999),-999),-999),-999),-999)</f>
        <v>0.105616</v>
      </c>
      <c r="L182" s="9">
        <f>IF(Raw!$G182&gt;$C$8,IF(Raw!$Q182&gt;$C$8,IF(Raw!$N182&gt;$C$9,IF(Raw!$N182&lt;$A$9,IF(Raw!$X182&gt;$C$9,IF(Raw!$X182&lt;$A$9,Raw!S182,-999),-999),-999),-999),-999),-999)</f>
        <v>0.16158900000000001</v>
      </c>
      <c r="M182" s="9">
        <f>Raw!Q182</f>
        <v>0.89379299999999995</v>
      </c>
      <c r="N182" s="9">
        <f>IF(Raw!$G182&gt;$C$8,IF(Raw!$Q182&gt;$C$8,IF(Raw!$N182&gt;$C$9,IF(Raw!$N182&lt;$A$9,IF(Raw!$X182&gt;$C$9,IF(Raw!$X182&lt;$A$9,Raw!V182,-999),-999),-999),-999),-999),-999)</f>
        <v>731</v>
      </c>
      <c r="O182" s="9">
        <f>IF(Raw!$G182&gt;$C$8,IF(Raw!$Q182&gt;$C$8,IF(Raw!$N182&gt;$C$9,IF(Raw!$N182&lt;$A$9,IF(Raw!$X182&gt;$C$9,IF(Raw!$X182&lt;$A$9,Raw!W182,-999),-999),-999),-999),-999),-999)</f>
        <v>0.37081700000000001</v>
      </c>
      <c r="P182" s="9">
        <f>IF(Raw!$G182&gt;$C$8,IF(Raw!$Q182&gt;$C$8,IF(Raw!$N182&gt;$C$9,IF(Raw!$N182&lt;$A$9,IF(Raw!$X182&gt;$C$9,IF(Raw!$X182&lt;$A$9,Raw!X182,-999),-999),-999),-999),-999),-999)</f>
        <v>499</v>
      </c>
      <c r="R182" s="9">
        <f t="shared" si="36"/>
        <v>5.4507999999999987E-2</v>
      </c>
      <c r="S182" s="9">
        <f t="shared" si="37"/>
        <v>0.31543068776945105</v>
      </c>
      <c r="T182" s="9">
        <f t="shared" si="38"/>
        <v>5.5973000000000009E-2</v>
      </c>
      <c r="U182" s="9">
        <f t="shared" si="39"/>
        <v>0.3463911528631281</v>
      </c>
      <c r="V182" s="15">
        <f t="shared" si="32"/>
        <v>6.6170695500000001E-2</v>
      </c>
      <c r="X182" s="11">
        <f t="shared" si="40"/>
        <v>0</v>
      </c>
      <c r="Y182" s="11">
        <f t="shared" si="41"/>
        <v>6.7409999999999998E-18</v>
      </c>
      <c r="Z182" s="11">
        <f t="shared" si="42"/>
        <v>4.2499999999999998E-4</v>
      </c>
      <c r="AA182" s="16">
        <f t="shared" si="43"/>
        <v>0</v>
      </c>
      <c r="AB182" s="9">
        <f t="shared" si="33"/>
        <v>0.105616</v>
      </c>
      <c r="AC182" s="9">
        <f t="shared" si="34"/>
        <v>1</v>
      </c>
      <c r="AD182" s="15">
        <f t="shared" si="35"/>
        <v>0</v>
      </c>
      <c r="AE182" s="3">
        <f t="shared" si="44"/>
        <v>811.61639999999977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0.54459490740740735</v>
      </c>
      <c r="C183" s="15">
        <f>Raw!C183</f>
        <v>161.4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0.11407299999999999</v>
      </c>
      <c r="F183" s="9">
        <f>IF(Raw!$G183&gt;$C$8,IF(Raw!$Q183&gt;$C$8,IF(Raw!$N183&gt;$C$9,IF(Raw!$N183&lt;$A$9,IF(Raw!$X183&gt;$C$9,IF(Raw!$X183&lt;$A$9,Raw!I183,-999),-999),-999),-999),-999),-999)</f>
        <v>0.169928</v>
      </c>
      <c r="G183" s="9">
        <f>Raw!G183</f>
        <v>0.919234</v>
      </c>
      <c r="H183" s="9">
        <f>IF(Raw!$G183&gt;$C$8,IF(Raw!$Q183&gt;$C$8,IF(Raw!$N183&gt;$C$9,IF(Raw!$N183&lt;$A$9,IF(Raw!$X183&gt;$C$9,IF(Raw!$X183&lt;$A$9,Raw!L183,-999),-999),-999),-999),-999),-999)</f>
        <v>658</v>
      </c>
      <c r="I183" s="9">
        <f>IF(Raw!$G183&gt;$C$8,IF(Raw!$Q183&gt;$C$8,IF(Raw!$N183&gt;$C$9,IF(Raw!$N183&lt;$A$9,IF(Raw!$X183&gt;$C$9,IF(Raw!$X183&lt;$A$9,Raw!M183,-999),-999),-999),-999),-999),-999)</f>
        <v>0.47152300000000003</v>
      </c>
      <c r="J183" s="9">
        <f>IF(Raw!$G183&gt;$C$8,IF(Raw!$Q183&gt;$C$8,IF(Raw!$N183&gt;$C$9,IF(Raw!$N183&lt;$A$9,IF(Raw!$X183&gt;$C$9,IF(Raw!$X183&lt;$A$9,Raw!N183,-999),-999),-999),-999),-999),-999)</f>
        <v>562</v>
      </c>
      <c r="K183" s="9">
        <f>IF(Raw!$G183&gt;$C$8,IF(Raw!$Q183&gt;$C$8,IF(Raw!$N183&gt;$C$9,IF(Raw!$N183&lt;$A$9,IF(Raw!$X183&gt;$C$9,IF(Raw!$X183&lt;$A$9,Raw!R183,-999),-999),-999),-999),-999),-999)</f>
        <v>0.124163</v>
      </c>
      <c r="L183" s="9">
        <f>IF(Raw!$G183&gt;$C$8,IF(Raw!$Q183&gt;$C$8,IF(Raw!$N183&gt;$C$9,IF(Raw!$N183&lt;$A$9,IF(Raw!$X183&gt;$C$9,IF(Raw!$X183&lt;$A$9,Raw!S183,-999),-999),-999),-999),-999),-999)</f>
        <v>0.18748999999999999</v>
      </c>
      <c r="M183" s="9">
        <f>Raw!Q183</f>
        <v>0.91952299999999998</v>
      </c>
      <c r="N183" s="9">
        <f>IF(Raw!$G183&gt;$C$8,IF(Raw!$Q183&gt;$C$8,IF(Raw!$N183&gt;$C$9,IF(Raw!$N183&lt;$A$9,IF(Raw!$X183&gt;$C$9,IF(Raw!$X183&lt;$A$9,Raw!V183,-999),-999),-999),-999),-999),-999)</f>
        <v>702.8</v>
      </c>
      <c r="O183" s="9">
        <f>IF(Raw!$G183&gt;$C$8,IF(Raw!$Q183&gt;$C$8,IF(Raw!$N183&gt;$C$9,IF(Raw!$N183&lt;$A$9,IF(Raw!$X183&gt;$C$9,IF(Raw!$X183&lt;$A$9,Raw!W183,-999),-999),-999),-999),-999),-999)</f>
        <v>0.542879</v>
      </c>
      <c r="P183" s="9">
        <f>IF(Raw!$G183&gt;$C$8,IF(Raw!$Q183&gt;$C$8,IF(Raw!$N183&gt;$C$9,IF(Raw!$N183&lt;$A$9,IF(Raw!$X183&gt;$C$9,IF(Raw!$X183&lt;$A$9,Raw!X183,-999),-999),-999),-999),-999),-999)</f>
        <v>582</v>
      </c>
      <c r="R183" s="9">
        <f t="shared" si="36"/>
        <v>5.5855000000000002E-2</v>
      </c>
      <c r="S183" s="9">
        <f t="shared" si="37"/>
        <v>0.32869803681559251</v>
      </c>
      <c r="T183" s="9">
        <f t="shared" si="38"/>
        <v>6.3326999999999994E-2</v>
      </c>
      <c r="U183" s="9">
        <f t="shared" si="39"/>
        <v>0.33776201397407862</v>
      </c>
      <c r="V183" s="15">
        <f t="shared" si="32"/>
        <v>7.6777154999999986E-2</v>
      </c>
      <c r="X183" s="11">
        <f t="shared" si="40"/>
        <v>0</v>
      </c>
      <c r="Y183" s="11">
        <f t="shared" si="41"/>
        <v>6.5799999999999997E-18</v>
      </c>
      <c r="Z183" s="11">
        <f t="shared" si="42"/>
        <v>5.62E-4</v>
      </c>
      <c r="AA183" s="16">
        <f t="shared" si="43"/>
        <v>0</v>
      </c>
      <c r="AB183" s="9">
        <f t="shared" si="33"/>
        <v>0.124163</v>
      </c>
      <c r="AC183" s="9">
        <f t="shared" si="34"/>
        <v>1</v>
      </c>
      <c r="AD183" s="15">
        <f t="shared" si="35"/>
        <v>0</v>
      </c>
      <c r="AE183" s="3">
        <f t="shared" si="44"/>
        <v>792.23199999999974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0.54465277777777776</v>
      </c>
      <c r="C184" s="15">
        <f>Raw!C184</f>
        <v>163.19999999999999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0.11709</v>
      </c>
      <c r="F184" s="9">
        <f>IF(Raw!$G184&gt;$C$8,IF(Raw!$Q184&gt;$C$8,IF(Raw!$N184&gt;$C$9,IF(Raw!$N184&lt;$A$9,IF(Raw!$X184&gt;$C$9,IF(Raw!$X184&lt;$A$9,Raw!I184,-999),-999),-999),-999),-999),-999)</f>
        <v>0.17544599999999999</v>
      </c>
      <c r="G184" s="9">
        <f>Raw!G184</f>
        <v>0.90945399999999998</v>
      </c>
      <c r="H184" s="9">
        <f>IF(Raw!$G184&gt;$C$8,IF(Raw!$Q184&gt;$C$8,IF(Raw!$N184&gt;$C$9,IF(Raw!$N184&lt;$A$9,IF(Raw!$X184&gt;$C$9,IF(Raw!$X184&lt;$A$9,Raw!L184,-999),-999),-999),-999),-999),-999)</f>
        <v>696.6</v>
      </c>
      <c r="I184" s="9">
        <f>IF(Raw!$G184&gt;$C$8,IF(Raw!$Q184&gt;$C$8,IF(Raw!$N184&gt;$C$9,IF(Raw!$N184&lt;$A$9,IF(Raw!$X184&gt;$C$9,IF(Raw!$X184&lt;$A$9,Raw!M184,-999),-999),-999),-999),-999),-999)</f>
        <v>0.244702</v>
      </c>
      <c r="J184" s="9">
        <f>IF(Raw!$G184&gt;$C$8,IF(Raw!$Q184&gt;$C$8,IF(Raw!$N184&gt;$C$9,IF(Raw!$N184&lt;$A$9,IF(Raw!$X184&gt;$C$9,IF(Raw!$X184&lt;$A$9,Raw!N184,-999),-999),-999),-999),-999),-999)</f>
        <v>452</v>
      </c>
      <c r="K184" s="9">
        <f>IF(Raw!$G184&gt;$C$8,IF(Raw!$Q184&gt;$C$8,IF(Raw!$N184&gt;$C$9,IF(Raw!$N184&lt;$A$9,IF(Raw!$X184&gt;$C$9,IF(Raw!$X184&lt;$A$9,Raw!R184,-999),-999),-999),-999),-999),-999)</f>
        <v>0.10505200000000001</v>
      </c>
      <c r="L184" s="9">
        <f>IF(Raw!$G184&gt;$C$8,IF(Raw!$Q184&gt;$C$8,IF(Raw!$N184&gt;$C$9,IF(Raw!$N184&lt;$A$9,IF(Raw!$X184&gt;$C$9,IF(Raw!$X184&lt;$A$9,Raw!S184,-999),-999),-999),-999),-999),-999)</f>
        <v>0.16678399999999999</v>
      </c>
      <c r="M184" s="9">
        <f>Raw!Q184</f>
        <v>0.91581800000000002</v>
      </c>
      <c r="N184" s="9">
        <f>IF(Raw!$G184&gt;$C$8,IF(Raw!$Q184&gt;$C$8,IF(Raw!$N184&gt;$C$9,IF(Raw!$N184&lt;$A$9,IF(Raw!$X184&gt;$C$9,IF(Raw!$X184&lt;$A$9,Raw!V184,-999),-999),-999),-999),-999),-999)</f>
        <v>682.6</v>
      </c>
      <c r="O184" s="9">
        <f>IF(Raw!$G184&gt;$C$8,IF(Raw!$Q184&gt;$C$8,IF(Raw!$N184&gt;$C$9,IF(Raw!$N184&lt;$A$9,IF(Raw!$X184&gt;$C$9,IF(Raw!$X184&lt;$A$9,Raw!W184,-999),-999),-999),-999),-999),-999)</f>
        <v>6.3730000000000002E-3</v>
      </c>
      <c r="P184" s="9">
        <f>IF(Raw!$G184&gt;$C$8,IF(Raw!$Q184&gt;$C$8,IF(Raw!$N184&gt;$C$9,IF(Raw!$N184&lt;$A$9,IF(Raw!$X184&gt;$C$9,IF(Raw!$X184&lt;$A$9,Raw!X184,-999),-999),-999),-999),-999),-999)</f>
        <v>600</v>
      </c>
      <c r="R184" s="9">
        <f t="shared" si="36"/>
        <v>5.8355999999999991E-2</v>
      </c>
      <c r="S184" s="9">
        <f t="shared" si="37"/>
        <v>0.33261516364009436</v>
      </c>
      <c r="T184" s="9">
        <f t="shared" si="38"/>
        <v>6.1731999999999981E-2</v>
      </c>
      <c r="U184" s="9">
        <f t="shared" si="39"/>
        <v>0.37013142747505745</v>
      </c>
      <c r="V184" s="15">
        <f t="shared" si="32"/>
        <v>6.8298047999999986E-2</v>
      </c>
      <c r="X184" s="11">
        <f t="shared" si="40"/>
        <v>0</v>
      </c>
      <c r="Y184" s="11">
        <f t="shared" si="41"/>
        <v>6.9659999999999998E-18</v>
      </c>
      <c r="Z184" s="11">
        <f t="shared" si="42"/>
        <v>4.5199999999999998E-4</v>
      </c>
      <c r="AA184" s="16">
        <f t="shared" si="43"/>
        <v>0</v>
      </c>
      <c r="AB184" s="9">
        <f t="shared" si="33"/>
        <v>0.10505200000000001</v>
      </c>
      <c r="AC184" s="9">
        <f t="shared" si="34"/>
        <v>1</v>
      </c>
      <c r="AD184" s="15">
        <f t="shared" si="35"/>
        <v>0</v>
      </c>
      <c r="AE184" s="3">
        <f t="shared" si="44"/>
        <v>838.70639999999969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0.54469907407407414</v>
      </c>
      <c r="C185" s="15">
        <f>Raw!C185</f>
        <v>163.5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0.118837</v>
      </c>
      <c r="F185" s="9">
        <f>IF(Raw!$G185&gt;$C$8,IF(Raw!$Q185&gt;$C$8,IF(Raw!$N185&gt;$C$9,IF(Raw!$N185&lt;$A$9,IF(Raw!$X185&gt;$C$9,IF(Raw!$X185&lt;$A$9,Raw!I185,-999),-999),-999),-999),-999),-999)</f>
        <v>0.179173</v>
      </c>
      <c r="G185" s="9">
        <f>Raw!G185</f>
        <v>0.92333500000000002</v>
      </c>
      <c r="H185" s="9">
        <f>IF(Raw!$G185&gt;$C$8,IF(Raw!$Q185&gt;$C$8,IF(Raw!$N185&gt;$C$9,IF(Raw!$N185&lt;$A$9,IF(Raw!$X185&gt;$C$9,IF(Raw!$X185&lt;$A$9,Raw!L185,-999),-999),-999),-999),-999),-999)</f>
        <v>808</v>
      </c>
      <c r="I185" s="9">
        <f>IF(Raw!$G185&gt;$C$8,IF(Raw!$Q185&gt;$C$8,IF(Raw!$N185&gt;$C$9,IF(Raw!$N185&lt;$A$9,IF(Raw!$X185&gt;$C$9,IF(Raw!$X185&lt;$A$9,Raw!M185,-999),-999),-999),-999),-999),-999)</f>
        <v>0.36708800000000003</v>
      </c>
      <c r="J185" s="9">
        <f>IF(Raw!$G185&gt;$C$8,IF(Raw!$Q185&gt;$C$8,IF(Raw!$N185&gt;$C$9,IF(Raw!$N185&lt;$A$9,IF(Raw!$X185&gt;$C$9,IF(Raw!$X185&lt;$A$9,Raw!N185,-999),-999),-999),-999),-999),-999)</f>
        <v>777</v>
      </c>
      <c r="K185" s="9">
        <f>IF(Raw!$G185&gt;$C$8,IF(Raw!$Q185&gt;$C$8,IF(Raw!$N185&gt;$C$9,IF(Raw!$N185&lt;$A$9,IF(Raw!$X185&gt;$C$9,IF(Raw!$X185&lt;$A$9,Raw!R185,-999),-999),-999),-999),-999),-999)</f>
        <v>9.2881000000000005E-2</v>
      </c>
      <c r="L185" s="9">
        <f>IF(Raw!$G185&gt;$C$8,IF(Raw!$Q185&gt;$C$8,IF(Raw!$N185&gt;$C$9,IF(Raw!$N185&lt;$A$9,IF(Raw!$X185&gt;$C$9,IF(Raw!$X185&lt;$A$9,Raw!S185,-999),-999),-999),-999),-999),-999)</f>
        <v>0.14824399999999999</v>
      </c>
      <c r="M185" s="9">
        <f>Raw!Q185</f>
        <v>0.91023900000000002</v>
      </c>
      <c r="N185" s="9">
        <f>IF(Raw!$G185&gt;$C$8,IF(Raw!$Q185&gt;$C$8,IF(Raw!$N185&gt;$C$9,IF(Raw!$N185&lt;$A$9,IF(Raw!$X185&gt;$C$9,IF(Raw!$X185&lt;$A$9,Raw!V185,-999),-999),-999),-999),-999),-999)</f>
        <v>693.3</v>
      </c>
      <c r="O185" s="9">
        <f>IF(Raw!$G185&gt;$C$8,IF(Raw!$Q185&gt;$C$8,IF(Raw!$N185&gt;$C$9,IF(Raw!$N185&lt;$A$9,IF(Raw!$X185&gt;$C$9,IF(Raw!$X185&lt;$A$9,Raw!W185,-999),-999),-999),-999),-999),-999)</f>
        <v>0.370811</v>
      </c>
      <c r="P185" s="9">
        <f>IF(Raw!$G185&gt;$C$8,IF(Raw!$Q185&gt;$C$8,IF(Raw!$N185&gt;$C$9,IF(Raw!$N185&lt;$A$9,IF(Raw!$X185&gt;$C$9,IF(Raw!$X185&lt;$A$9,Raw!X185,-999),-999),-999),-999),-999),-999)</f>
        <v>485</v>
      </c>
      <c r="R185" s="9">
        <f t="shared" si="36"/>
        <v>6.0336000000000001E-2</v>
      </c>
      <c r="S185" s="9">
        <f t="shared" si="37"/>
        <v>0.33674716614668504</v>
      </c>
      <c r="T185" s="9">
        <f t="shared" si="38"/>
        <v>5.5362999999999982E-2</v>
      </c>
      <c r="U185" s="9">
        <f t="shared" si="39"/>
        <v>0.37345862227139032</v>
      </c>
      <c r="V185" s="15">
        <f t="shared" si="32"/>
        <v>6.0705917999999991E-2</v>
      </c>
      <c r="X185" s="11">
        <f t="shared" si="40"/>
        <v>0</v>
      </c>
      <c r="Y185" s="11">
        <f t="shared" si="41"/>
        <v>8.0800000000000001E-18</v>
      </c>
      <c r="Z185" s="11">
        <f t="shared" si="42"/>
        <v>7.7699999999999991E-4</v>
      </c>
      <c r="AA185" s="16">
        <f t="shared" si="43"/>
        <v>0</v>
      </c>
      <c r="AB185" s="9">
        <f t="shared" si="33"/>
        <v>9.2881000000000005E-2</v>
      </c>
      <c r="AC185" s="9">
        <f t="shared" si="34"/>
        <v>1</v>
      </c>
      <c r="AD185" s="15">
        <f t="shared" si="35"/>
        <v>0</v>
      </c>
      <c r="AE185" s="3">
        <f t="shared" si="44"/>
        <v>972.83199999999977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0.54475694444444445</v>
      </c>
      <c r="C186" s="15">
        <f>Raw!C186</f>
        <v>165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0.11004800000000001</v>
      </c>
      <c r="F186" s="9">
        <f>IF(Raw!$G186&gt;$C$8,IF(Raw!$Q186&gt;$C$8,IF(Raw!$N186&gt;$C$9,IF(Raw!$N186&lt;$A$9,IF(Raw!$X186&gt;$C$9,IF(Raw!$X186&lt;$A$9,Raw!I186,-999),-999),-999),-999),-999),-999)</f>
        <v>0.15614400000000001</v>
      </c>
      <c r="G186" s="9">
        <f>Raw!G186</f>
        <v>0.87718799999999997</v>
      </c>
      <c r="H186" s="9">
        <f>IF(Raw!$G186&gt;$C$8,IF(Raw!$Q186&gt;$C$8,IF(Raw!$N186&gt;$C$9,IF(Raw!$N186&lt;$A$9,IF(Raw!$X186&gt;$C$9,IF(Raw!$X186&lt;$A$9,Raw!L186,-999),-999),-999),-999),-999),-999)</f>
        <v>696.5</v>
      </c>
      <c r="I186" s="9">
        <f>IF(Raw!$G186&gt;$C$8,IF(Raw!$Q186&gt;$C$8,IF(Raw!$N186&gt;$C$9,IF(Raw!$N186&lt;$A$9,IF(Raw!$X186&gt;$C$9,IF(Raw!$X186&lt;$A$9,Raw!M186,-999),-999),-999),-999),-999),-999)</f>
        <v>0.28323500000000001</v>
      </c>
      <c r="J186" s="9">
        <f>IF(Raw!$G186&gt;$C$8,IF(Raw!$Q186&gt;$C$8,IF(Raw!$N186&gt;$C$9,IF(Raw!$N186&lt;$A$9,IF(Raw!$X186&gt;$C$9,IF(Raw!$X186&lt;$A$9,Raw!N186,-999),-999),-999),-999),-999),-999)</f>
        <v>510</v>
      </c>
      <c r="K186" s="9">
        <f>IF(Raw!$G186&gt;$C$8,IF(Raw!$Q186&gt;$C$8,IF(Raw!$N186&gt;$C$9,IF(Raw!$N186&lt;$A$9,IF(Raw!$X186&gt;$C$9,IF(Raw!$X186&lt;$A$9,Raw!R186,-999),-999),-999),-999),-999),-999)</f>
        <v>9.5147999999999996E-2</v>
      </c>
      <c r="L186" s="9">
        <f>IF(Raw!$G186&gt;$C$8,IF(Raw!$Q186&gt;$C$8,IF(Raw!$N186&gt;$C$9,IF(Raw!$N186&lt;$A$9,IF(Raw!$X186&gt;$C$9,IF(Raw!$X186&lt;$A$9,Raw!S186,-999),-999),-999),-999),-999),-999)</f>
        <v>0.14244799999999999</v>
      </c>
      <c r="M186" s="9">
        <f>Raw!Q186</f>
        <v>0.83118499999999995</v>
      </c>
      <c r="N186" s="9">
        <f>IF(Raw!$G186&gt;$C$8,IF(Raw!$Q186&gt;$C$8,IF(Raw!$N186&gt;$C$9,IF(Raw!$N186&lt;$A$9,IF(Raw!$X186&gt;$C$9,IF(Raw!$X186&lt;$A$9,Raw!V186,-999),-999),-999),-999),-999),-999)</f>
        <v>738.5</v>
      </c>
      <c r="O186" s="9">
        <f>IF(Raw!$G186&gt;$C$8,IF(Raw!$Q186&gt;$C$8,IF(Raw!$N186&gt;$C$9,IF(Raw!$N186&lt;$A$9,IF(Raw!$X186&gt;$C$9,IF(Raw!$X186&lt;$A$9,Raw!W186,-999),-999),-999),-999),-999),-999)</f>
        <v>8.7517999999999999E-2</v>
      </c>
      <c r="P186" s="9">
        <f>IF(Raw!$G186&gt;$C$8,IF(Raw!$Q186&gt;$C$8,IF(Raw!$N186&gt;$C$9,IF(Raw!$N186&lt;$A$9,IF(Raw!$X186&gt;$C$9,IF(Raw!$X186&lt;$A$9,Raw!X186,-999),-999),-999),-999),-999),-999)</f>
        <v>854</v>
      </c>
      <c r="R186" s="9">
        <f t="shared" si="36"/>
        <v>4.6095999999999998E-2</v>
      </c>
      <c r="S186" s="9">
        <f t="shared" si="37"/>
        <v>0.29521467363459369</v>
      </c>
      <c r="T186" s="9">
        <f t="shared" si="38"/>
        <v>4.7299999999999995E-2</v>
      </c>
      <c r="U186" s="9">
        <f t="shared" si="39"/>
        <v>0.33205099404695043</v>
      </c>
      <c r="V186" s="15">
        <f t="shared" si="32"/>
        <v>5.8332455999999991E-2</v>
      </c>
      <c r="X186" s="11">
        <f t="shared" si="40"/>
        <v>0</v>
      </c>
      <c r="Y186" s="11">
        <f t="shared" si="41"/>
        <v>6.9649999999999995E-18</v>
      </c>
      <c r="Z186" s="11">
        <f t="shared" si="42"/>
        <v>5.0999999999999993E-4</v>
      </c>
      <c r="AA186" s="16">
        <f t="shared" si="43"/>
        <v>0</v>
      </c>
      <c r="AB186" s="9">
        <f t="shared" si="33"/>
        <v>9.5147999999999996E-2</v>
      </c>
      <c r="AC186" s="9">
        <f t="shared" si="34"/>
        <v>1</v>
      </c>
      <c r="AD186" s="15">
        <f t="shared" si="35"/>
        <v>0</v>
      </c>
      <c r="AE186" s="3">
        <f t="shared" si="44"/>
        <v>838.58599999999967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0.54481481481481475</v>
      </c>
      <c r="C187" s="15">
        <f>Raw!C187</f>
        <v>165.6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0.11375</v>
      </c>
      <c r="F187" s="9">
        <f>IF(Raw!$G187&gt;$C$8,IF(Raw!$Q187&gt;$C$8,IF(Raw!$N187&gt;$C$9,IF(Raw!$N187&lt;$A$9,IF(Raw!$X187&gt;$C$9,IF(Raw!$X187&lt;$A$9,Raw!I187,-999),-999),-999),-999),-999),-999)</f>
        <v>0.15537899999999999</v>
      </c>
      <c r="G187" s="9">
        <f>Raw!G187</f>
        <v>0.83382900000000004</v>
      </c>
      <c r="H187" s="9">
        <f>IF(Raw!$G187&gt;$C$8,IF(Raw!$Q187&gt;$C$8,IF(Raw!$N187&gt;$C$9,IF(Raw!$N187&lt;$A$9,IF(Raw!$X187&gt;$C$9,IF(Raw!$X187&lt;$A$9,Raw!L187,-999),-999),-999),-999),-999),-999)</f>
        <v>747.4</v>
      </c>
      <c r="I187" s="9">
        <f>IF(Raw!$G187&gt;$C$8,IF(Raw!$Q187&gt;$C$8,IF(Raw!$N187&gt;$C$9,IF(Raw!$N187&lt;$A$9,IF(Raw!$X187&gt;$C$9,IF(Raw!$X187&lt;$A$9,Raw!M187,-999),-999),-999),-999),-999),-999)</f>
        <v>0.26651599999999998</v>
      </c>
      <c r="J187" s="9">
        <f>IF(Raw!$G187&gt;$C$8,IF(Raw!$Q187&gt;$C$8,IF(Raw!$N187&gt;$C$9,IF(Raw!$N187&lt;$A$9,IF(Raw!$X187&gt;$C$9,IF(Raw!$X187&lt;$A$9,Raw!N187,-999),-999),-999),-999),-999),-999)</f>
        <v>634</v>
      </c>
      <c r="K187" s="9">
        <f>IF(Raw!$G187&gt;$C$8,IF(Raw!$Q187&gt;$C$8,IF(Raw!$N187&gt;$C$9,IF(Raw!$N187&lt;$A$9,IF(Raw!$X187&gt;$C$9,IF(Raw!$X187&lt;$A$9,Raw!R187,-999),-999),-999),-999),-999),-999)</f>
        <v>9.2545000000000002E-2</v>
      </c>
      <c r="L187" s="9">
        <f>IF(Raw!$G187&gt;$C$8,IF(Raw!$Q187&gt;$C$8,IF(Raw!$N187&gt;$C$9,IF(Raw!$N187&lt;$A$9,IF(Raw!$X187&gt;$C$9,IF(Raw!$X187&lt;$A$9,Raw!S187,-999),-999),-999),-999),-999),-999)</f>
        <v>0.13800000000000001</v>
      </c>
      <c r="M187" s="9">
        <f>Raw!Q187</f>
        <v>0.87208600000000003</v>
      </c>
      <c r="N187" s="9">
        <f>IF(Raw!$G187&gt;$C$8,IF(Raw!$Q187&gt;$C$8,IF(Raw!$N187&gt;$C$9,IF(Raw!$N187&lt;$A$9,IF(Raw!$X187&gt;$C$9,IF(Raw!$X187&lt;$A$9,Raw!V187,-999),-999),-999),-999),-999),-999)</f>
        <v>748.9</v>
      </c>
      <c r="O187" s="9">
        <f>IF(Raw!$G187&gt;$C$8,IF(Raw!$Q187&gt;$C$8,IF(Raw!$N187&gt;$C$9,IF(Raw!$N187&lt;$A$9,IF(Raw!$X187&gt;$C$9,IF(Raw!$X187&lt;$A$9,Raw!W187,-999),-999),-999),-999),-999),-999)</f>
        <v>0.157833</v>
      </c>
      <c r="P187" s="9">
        <f>IF(Raw!$G187&gt;$C$8,IF(Raw!$Q187&gt;$C$8,IF(Raw!$N187&gt;$C$9,IF(Raw!$N187&lt;$A$9,IF(Raw!$X187&gt;$C$9,IF(Raw!$X187&lt;$A$9,Raw!X187,-999),-999),-999),-999),-999),-999)</f>
        <v>806</v>
      </c>
      <c r="R187" s="9">
        <f t="shared" si="36"/>
        <v>4.1628999999999985E-2</v>
      </c>
      <c r="S187" s="9">
        <f t="shared" si="37"/>
        <v>0.26791908816506727</v>
      </c>
      <c r="T187" s="9">
        <f t="shared" si="38"/>
        <v>4.5455000000000009E-2</v>
      </c>
      <c r="U187" s="9">
        <f t="shared" si="39"/>
        <v>0.32938405797101455</v>
      </c>
      <c r="V187" s="15">
        <f t="shared" si="32"/>
        <v>5.6510999999999999E-2</v>
      </c>
      <c r="X187" s="11">
        <f t="shared" si="40"/>
        <v>0</v>
      </c>
      <c r="Y187" s="11">
        <f t="shared" si="41"/>
        <v>7.4739999999999989E-18</v>
      </c>
      <c r="Z187" s="11">
        <f t="shared" si="42"/>
        <v>6.3400000000000001E-4</v>
      </c>
      <c r="AA187" s="16">
        <f t="shared" si="43"/>
        <v>0</v>
      </c>
      <c r="AB187" s="9">
        <f t="shared" si="33"/>
        <v>9.2545000000000002E-2</v>
      </c>
      <c r="AC187" s="9">
        <f t="shared" si="34"/>
        <v>1</v>
      </c>
      <c r="AD187" s="15">
        <f t="shared" si="35"/>
        <v>0</v>
      </c>
      <c r="AE187" s="3">
        <f t="shared" si="44"/>
        <v>899.86959999999965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0.54487268518518517</v>
      </c>
      <c r="C188" s="15">
        <f>Raw!C188</f>
        <v>167.4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0.105228</v>
      </c>
      <c r="F188" s="9">
        <f>IF(Raw!$G188&gt;$C$8,IF(Raw!$Q188&gt;$C$8,IF(Raw!$N188&gt;$C$9,IF(Raw!$N188&lt;$A$9,IF(Raw!$X188&gt;$C$9,IF(Raw!$X188&lt;$A$9,Raw!I188,-999),-999),-999),-999),-999),-999)</f>
        <v>0.14815</v>
      </c>
      <c r="G188" s="9">
        <f>Raw!G188</f>
        <v>0.85939900000000002</v>
      </c>
      <c r="H188" s="9">
        <f>IF(Raw!$G188&gt;$C$8,IF(Raw!$Q188&gt;$C$8,IF(Raw!$N188&gt;$C$9,IF(Raw!$N188&lt;$A$9,IF(Raw!$X188&gt;$C$9,IF(Raw!$X188&lt;$A$9,Raw!L188,-999),-999),-999),-999),-999),-999)</f>
        <v>664.4</v>
      </c>
      <c r="I188" s="9">
        <f>IF(Raw!$G188&gt;$C$8,IF(Raw!$Q188&gt;$C$8,IF(Raw!$N188&gt;$C$9,IF(Raw!$N188&lt;$A$9,IF(Raw!$X188&gt;$C$9,IF(Raw!$X188&lt;$A$9,Raw!M188,-999),-999),-999),-999),-999),-999)</f>
        <v>0.30291000000000001</v>
      </c>
      <c r="J188" s="9">
        <f>IF(Raw!$G188&gt;$C$8,IF(Raw!$Q188&gt;$C$8,IF(Raw!$N188&gt;$C$9,IF(Raw!$N188&lt;$A$9,IF(Raw!$X188&gt;$C$9,IF(Raw!$X188&lt;$A$9,Raw!N188,-999),-999),-999),-999),-999),-999)</f>
        <v>683</v>
      </c>
      <c r="K188" s="9">
        <f>IF(Raw!$G188&gt;$C$8,IF(Raw!$Q188&gt;$C$8,IF(Raw!$N188&gt;$C$9,IF(Raw!$N188&lt;$A$9,IF(Raw!$X188&gt;$C$9,IF(Raw!$X188&lt;$A$9,Raw!R188,-999),-999),-999),-999),-999),-999)</f>
        <v>9.3776999999999999E-2</v>
      </c>
      <c r="L188" s="9">
        <f>IF(Raw!$G188&gt;$C$8,IF(Raw!$Q188&gt;$C$8,IF(Raw!$N188&gt;$C$9,IF(Raw!$N188&lt;$A$9,IF(Raw!$X188&gt;$C$9,IF(Raw!$X188&lt;$A$9,Raw!S188,-999),-999),-999),-999),-999),-999)</f>
        <v>0.135911</v>
      </c>
      <c r="M188" s="9">
        <f>Raw!Q188</f>
        <v>0.83342000000000005</v>
      </c>
      <c r="N188" s="9">
        <f>IF(Raw!$G188&gt;$C$8,IF(Raw!$Q188&gt;$C$8,IF(Raw!$N188&gt;$C$9,IF(Raw!$N188&lt;$A$9,IF(Raw!$X188&gt;$C$9,IF(Raw!$X188&lt;$A$9,Raw!V188,-999),-999),-999),-999),-999),-999)</f>
        <v>672.6</v>
      </c>
      <c r="O188" s="9">
        <f>IF(Raw!$G188&gt;$C$8,IF(Raw!$Q188&gt;$C$8,IF(Raw!$N188&gt;$C$9,IF(Raw!$N188&lt;$A$9,IF(Raw!$X188&gt;$C$9,IF(Raw!$X188&lt;$A$9,Raw!W188,-999),-999),-999),-999),-999),-999)</f>
        <v>0.37081700000000001</v>
      </c>
      <c r="P188" s="9">
        <f>IF(Raw!$G188&gt;$C$8,IF(Raw!$Q188&gt;$C$8,IF(Raw!$N188&gt;$C$9,IF(Raw!$N188&lt;$A$9,IF(Raw!$X188&gt;$C$9,IF(Raw!$X188&lt;$A$9,Raw!X188,-999),-999),-999),-999),-999),-999)</f>
        <v>537</v>
      </c>
      <c r="R188" s="9">
        <f t="shared" si="36"/>
        <v>4.2922000000000002E-2</v>
      </c>
      <c r="S188" s="9">
        <f t="shared" si="37"/>
        <v>0.28971987850151876</v>
      </c>
      <c r="T188" s="9">
        <f t="shared" si="38"/>
        <v>4.2134000000000005E-2</v>
      </c>
      <c r="U188" s="9">
        <f t="shared" si="39"/>
        <v>0.3100116988323241</v>
      </c>
      <c r="V188" s="15">
        <f t="shared" si="32"/>
        <v>5.5655554499999996E-2</v>
      </c>
      <c r="X188" s="11">
        <f t="shared" si="40"/>
        <v>0</v>
      </c>
      <c r="Y188" s="11">
        <f t="shared" si="41"/>
        <v>6.6439999999999995E-18</v>
      </c>
      <c r="Z188" s="11">
        <f t="shared" si="42"/>
        <v>6.8300000000000001E-4</v>
      </c>
      <c r="AA188" s="16">
        <f t="shared" si="43"/>
        <v>0</v>
      </c>
      <c r="AB188" s="9">
        <f t="shared" si="33"/>
        <v>9.3776999999999999E-2</v>
      </c>
      <c r="AC188" s="9">
        <f t="shared" si="34"/>
        <v>1</v>
      </c>
      <c r="AD188" s="15">
        <f t="shared" si="35"/>
        <v>0</v>
      </c>
      <c r="AE188" s="3">
        <f t="shared" si="44"/>
        <v>799.93759999999975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0.54491898148148155</v>
      </c>
      <c r="C189" s="15">
        <f>Raw!C189</f>
        <v>167.6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0.103696</v>
      </c>
      <c r="F189" s="9">
        <f>IF(Raw!$G189&gt;$C$8,IF(Raw!$Q189&gt;$C$8,IF(Raw!$N189&gt;$C$9,IF(Raw!$N189&lt;$A$9,IF(Raw!$X189&gt;$C$9,IF(Raw!$X189&lt;$A$9,Raw!I189,-999),-999),-999),-999),-999),-999)</f>
        <v>0.145562</v>
      </c>
      <c r="G189" s="9">
        <f>Raw!G189</f>
        <v>0.88668400000000003</v>
      </c>
      <c r="H189" s="9">
        <f>IF(Raw!$G189&gt;$C$8,IF(Raw!$Q189&gt;$C$8,IF(Raw!$N189&gt;$C$9,IF(Raw!$N189&lt;$A$9,IF(Raw!$X189&gt;$C$9,IF(Raw!$X189&lt;$A$9,Raw!L189,-999),-999),-999),-999),-999),-999)</f>
        <v>690.9</v>
      </c>
      <c r="I189" s="9">
        <f>IF(Raw!$G189&gt;$C$8,IF(Raw!$Q189&gt;$C$8,IF(Raw!$N189&gt;$C$9,IF(Raw!$N189&lt;$A$9,IF(Raw!$X189&gt;$C$9,IF(Raw!$X189&lt;$A$9,Raw!M189,-999),-999),-999),-999),-999),-999)</f>
        <v>0.27074100000000001</v>
      </c>
      <c r="J189" s="9">
        <f>IF(Raw!$G189&gt;$C$8,IF(Raw!$Q189&gt;$C$8,IF(Raw!$N189&gt;$C$9,IF(Raw!$N189&lt;$A$9,IF(Raw!$X189&gt;$C$9,IF(Raw!$X189&lt;$A$9,Raw!N189,-999),-999),-999),-999),-999),-999)</f>
        <v>490</v>
      </c>
      <c r="K189" s="9">
        <f>IF(Raw!$G189&gt;$C$8,IF(Raw!$Q189&gt;$C$8,IF(Raw!$N189&gt;$C$9,IF(Raw!$N189&lt;$A$9,IF(Raw!$X189&gt;$C$9,IF(Raw!$X189&lt;$A$9,Raw!R189,-999),-999),-999),-999),-999),-999)</f>
        <v>9.0736999999999998E-2</v>
      </c>
      <c r="L189" s="9">
        <f>IF(Raw!$G189&gt;$C$8,IF(Raw!$Q189&gt;$C$8,IF(Raw!$N189&gt;$C$9,IF(Raw!$N189&lt;$A$9,IF(Raw!$X189&gt;$C$9,IF(Raw!$X189&lt;$A$9,Raw!S189,-999),-999),-999),-999),-999),-999)</f>
        <v>0.12992899999999999</v>
      </c>
      <c r="M189" s="9">
        <f>Raw!Q189</f>
        <v>0.86208399999999996</v>
      </c>
      <c r="N189" s="9">
        <f>IF(Raw!$G189&gt;$C$8,IF(Raw!$Q189&gt;$C$8,IF(Raw!$N189&gt;$C$9,IF(Raw!$N189&lt;$A$9,IF(Raw!$X189&gt;$C$9,IF(Raw!$X189&lt;$A$9,Raw!V189,-999),-999),-999),-999),-999),-999)</f>
        <v>689.8</v>
      </c>
      <c r="O189" s="9">
        <f>IF(Raw!$G189&gt;$C$8,IF(Raw!$Q189&gt;$C$8,IF(Raw!$N189&gt;$C$9,IF(Raw!$N189&lt;$A$9,IF(Raw!$X189&gt;$C$9,IF(Raw!$X189&lt;$A$9,Raw!W189,-999),-999),-999),-999),-999),-999)</f>
        <v>0.37081599999999998</v>
      </c>
      <c r="P189" s="9">
        <f>IF(Raw!$G189&gt;$C$8,IF(Raw!$Q189&gt;$C$8,IF(Raw!$N189&gt;$C$9,IF(Raw!$N189&lt;$A$9,IF(Raw!$X189&gt;$C$9,IF(Raw!$X189&lt;$A$9,Raw!X189,-999),-999),-999),-999),-999),-999)</f>
        <v>684</v>
      </c>
      <c r="R189" s="9">
        <f t="shared" si="36"/>
        <v>4.1866E-2</v>
      </c>
      <c r="S189" s="9">
        <f t="shared" si="37"/>
        <v>0.28761627347796814</v>
      </c>
      <c r="T189" s="9">
        <f t="shared" si="38"/>
        <v>3.9191999999999991E-2</v>
      </c>
      <c r="U189" s="9">
        <f t="shared" si="39"/>
        <v>0.30164166583287794</v>
      </c>
      <c r="V189" s="15">
        <f t="shared" si="32"/>
        <v>5.3205925499999994E-2</v>
      </c>
      <c r="X189" s="11">
        <f t="shared" si="40"/>
        <v>0</v>
      </c>
      <c r="Y189" s="11">
        <f t="shared" si="41"/>
        <v>6.9089999999999992E-18</v>
      </c>
      <c r="Z189" s="11">
        <f t="shared" si="42"/>
        <v>4.8999999999999998E-4</v>
      </c>
      <c r="AA189" s="16">
        <f t="shared" si="43"/>
        <v>0</v>
      </c>
      <c r="AB189" s="9">
        <f t="shared" si="33"/>
        <v>9.0736999999999998E-2</v>
      </c>
      <c r="AC189" s="9">
        <f t="shared" si="34"/>
        <v>1</v>
      </c>
      <c r="AD189" s="15">
        <f t="shared" si="35"/>
        <v>0</v>
      </c>
      <c r="AE189" s="3">
        <f t="shared" si="44"/>
        <v>831.8435999999997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0.54497685185185185</v>
      </c>
      <c r="C190" s="15">
        <f>Raw!C190</f>
        <v>169.4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9.3461000000000002E-2</v>
      </c>
      <c r="F190" s="9">
        <f>IF(Raw!$G190&gt;$C$8,IF(Raw!$Q190&gt;$C$8,IF(Raw!$N190&gt;$C$9,IF(Raw!$N190&lt;$A$9,IF(Raw!$X190&gt;$C$9,IF(Raw!$X190&lt;$A$9,Raw!I190,-999),-999),-999),-999),-999),-999)</f>
        <v>0.13567899999999999</v>
      </c>
      <c r="G190" s="9">
        <f>Raw!G190</f>
        <v>0.84432600000000002</v>
      </c>
      <c r="H190" s="9">
        <f>IF(Raw!$G190&gt;$C$8,IF(Raw!$Q190&gt;$C$8,IF(Raw!$N190&gt;$C$9,IF(Raw!$N190&lt;$A$9,IF(Raw!$X190&gt;$C$9,IF(Raw!$X190&lt;$A$9,Raw!L190,-999),-999),-999),-999),-999),-999)</f>
        <v>699.5</v>
      </c>
      <c r="I190" s="9">
        <f>IF(Raw!$G190&gt;$C$8,IF(Raw!$Q190&gt;$C$8,IF(Raw!$N190&gt;$C$9,IF(Raw!$N190&lt;$A$9,IF(Raw!$X190&gt;$C$9,IF(Raw!$X190&lt;$A$9,Raw!M190,-999),-999),-999),-999),-999),-999)</f>
        <v>2.1477E-2</v>
      </c>
      <c r="J190" s="9">
        <f>IF(Raw!$G190&gt;$C$8,IF(Raw!$Q190&gt;$C$8,IF(Raw!$N190&gt;$C$9,IF(Raw!$N190&lt;$A$9,IF(Raw!$X190&gt;$C$9,IF(Raw!$X190&lt;$A$9,Raw!N190,-999),-999),-999),-999),-999),-999)</f>
        <v>540</v>
      </c>
      <c r="K190" s="9">
        <f>IF(Raw!$G190&gt;$C$8,IF(Raw!$Q190&gt;$C$8,IF(Raw!$N190&gt;$C$9,IF(Raw!$N190&lt;$A$9,IF(Raw!$X190&gt;$C$9,IF(Raw!$X190&lt;$A$9,Raw!R190,-999),-999),-999),-999),-999),-999)</f>
        <v>8.6823999999999998E-2</v>
      </c>
      <c r="L190" s="9">
        <f>IF(Raw!$G190&gt;$C$8,IF(Raw!$Q190&gt;$C$8,IF(Raw!$N190&gt;$C$9,IF(Raw!$N190&lt;$A$9,IF(Raw!$X190&gt;$C$9,IF(Raw!$X190&lt;$A$9,Raw!S190,-999),-999),-999),-999),-999),-999)</f>
        <v>0.134384</v>
      </c>
      <c r="M190" s="9">
        <f>Raw!Q190</f>
        <v>0.90425900000000003</v>
      </c>
      <c r="N190" s="9">
        <f>IF(Raw!$G190&gt;$C$8,IF(Raw!$Q190&gt;$C$8,IF(Raw!$N190&gt;$C$9,IF(Raw!$N190&lt;$A$9,IF(Raw!$X190&gt;$C$9,IF(Raw!$X190&lt;$A$9,Raw!V190,-999),-999),-999),-999),-999),-999)</f>
        <v>627.70000000000005</v>
      </c>
      <c r="O190" s="9">
        <f>IF(Raw!$G190&gt;$C$8,IF(Raw!$Q190&gt;$C$8,IF(Raw!$N190&gt;$C$9,IF(Raw!$N190&lt;$A$9,IF(Raw!$X190&gt;$C$9,IF(Raw!$X190&lt;$A$9,Raw!W190,-999),-999),-999),-999),-999),-999)</f>
        <v>1.9999999999999999E-6</v>
      </c>
      <c r="P190" s="9">
        <f>IF(Raw!$G190&gt;$C$8,IF(Raw!$Q190&gt;$C$8,IF(Raw!$N190&gt;$C$9,IF(Raw!$N190&lt;$A$9,IF(Raw!$X190&gt;$C$9,IF(Raw!$X190&lt;$A$9,Raw!X190,-999),-999),-999),-999),-999),-999)</f>
        <v>825</v>
      </c>
      <c r="R190" s="9">
        <f t="shared" si="36"/>
        <v>4.2217999999999992E-2</v>
      </c>
      <c r="S190" s="9">
        <f t="shared" si="37"/>
        <v>0.31116090183447692</v>
      </c>
      <c r="T190" s="9">
        <f t="shared" si="38"/>
        <v>4.7560000000000005E-2</v>
      </c>
      <c r="U190" s="9">
        <f t="shared" si="39"/>
        <v>0.35391117990236937</v>
      </c>
      <c r="V190" s="15">
        <f t="shared" si="32"/>
        <v>5.5030247999999997E-2</v>
      </c>
      <c r="X190" s="11">
        <f t="shared" si="40"/>
        <v>0</v>
      </c>
      <c r="Y190" s="11">
        <f t="shared" si="41"/>
        <v>6.9950000000000001E-18</v>
      </c>
      <c r="Z190" s="11">
        <f t="shared" si="42"/>
        <v>5.4000000000000001E-4</v>
      </c>
      <c r="AA190" s="16">
        <f t="shared" si="43"/>
        <v>0</v>
      </c>
      <c r="AB190" s="9">
        <f t="shared" si="33"/>
        <v>8.6823999999999998E-2</v>
      </c>
      <c r="AC190" s="9">
        <f t="shared" si="34"/>
        <v>1</v>
      </c>
      <c r="AD190" s="15">
        <f t="shared" si="35"/>
        <v>0</v>
      </c>
      <c r="AE190" s="3">
        <f t="shared" si="44"/>
        <v>842.19799999999975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0.54503472222222216</v>
      </c>
      <c r="C191" s="15">
        <f>Raw!C191</f>
        <v>170.1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9.2645000000000005E-2</v>
      </c>
      <c r="F191" s="9">
        <f>IF(Raw!$G191&gt;$C$8,IF(Raw!$Q191&gt;$C$8,IF(Raw!$N191&gt;$C$9,IF(Raw!$N191&lt;$A$9,IF(Raw!$X191&gt;$C$9,IF(Raw!$X191&lt;$A$9,Raw!I191,-999),-999),-999),-999),-999),-999)</f>
        <v>0.12372900000000001</v>
      </c>
      <c r="G191" s="9">
        <f>Raw!G191</f>
        <v>0.80010199999999998</v>
      </c>
      <c r="H191" s="9">
        <f>IF(Raw!$G191&gt;$C$8,IF(Raw!$Q191&gt;$C$8,IF(Raw!$N191&gt;$C$9,IF(Raw!$N191&lt;$A$9,IF(Raw!$X191&gt;$C$9,IF(Raw!$X191&lt;$A$9,Raw!L191,-999),-999),-999),-999),-999),-999)</f>
        <v>673</v>
      </c>
      <c r="I191" s="9">
        <f>IF(Raw!$G191&gt;$C$8,IF(Raw!$Q191&gt;$C$8,IF(Raw!$N191&gt;$C$9,IF(Raw!$N191&lt;$A$9,IF(Raw!$X191&gt;$C$9,IF(Raw!$X191&lt;$A$9,Raw!M191,-999),-999),-999),-999),-999),-999)</f>
        <v>0.37081999999999998</v>
      </c>
      <c r="J191" s="9">
        <f>IF(Raw!$G191&gt;$C$8,IF(Raw!$Q191&gt;$C$8,IF(Raw!$N191&gt;$C$9,IF(Raw!$N191&lt;$A$9,IF(Raw!$X191&gt;$C$9,IF(Raw!$X191&lt;$A$9,Raw!N191,-999),-999),-999),-999),-999),-999)</f>
        <v>787</v>
      </c>
      <c r="K191" s="9">
        <f>IF(Raw!$G191&gt;$C$8,IF(Raw!$Q191&gt;$C$8,IF(Raw!$N191&gt;$C$9,IF(Raw!$N191&lt;$A$9,IF(Raw!$X191&gt;$C$9,IF(Raw!$X191&lt;$A$9,Raw!R191,-999),-999),-999),-999),-999),-999)</f>
        <v>8.6188000000000001E-2</v>
      </c>
      <c r="L191" s="9">
        <f>IF(Raw!$G191&gt;$C$8,IF(Raw!$Q191&gt;$C$8,IF(Raw!$N191&gt;$C$9,IF(Raw!$N191&lt;$A$9,IF(Raw!$X191&gt;$C$9,IF(Raw!$X191&lt;$A$9,Raw!S191,-999),-999),-999),-999),-999),-999)</f>
        <v>0.115317</v>
      </c>
      <c r="M191" s="9">
        <f>Raw!Q191</f>
        <v>0.84319599999999995</v>
      </c>
      <c r="N191" s="9">
        <f>IF(Raw!$G191&gt;$C$8,IF(Raw!$Q191&gt;$C$8,IF(Raw!$N191&gt;$C$9,IF(Raw!$N191&lt;$A$9,IF(Raw!$X191&gt;$C$9,IF(Raw!$X191&lt;$A$9,Raw!V191,-999),-999),-999),-999),-999),-999)</f>
        <v>638.5</v>
      </c>
      <c r="O191" s="9">
        <f>IF(Raw!$G191&gt;$C$8,IF(Raw!$Q191&gt;$C$8,IF(Raw!$N191&gt;$C$9,IF(Raw!$N191&lt;$A$9,IF(Raw!$X191&gt;$C$9,IF(Raw!$X191&lt;$A$9,Raw!W191,-999),-999),-999),-999),-999),-999)</f>
        <v>0.37081999999999998</v>
      </c>
      <c r="P191" s="9">
        <f>IF(Raw!$G191&gt;$C$8,IF(Raw!$Q191&gt;$C$8,IF(Raw!$N191&gt;$C$9,IF(Raw!$N191&lt;$A$9,IF(Raw!$X191&gt;$C$9,IF(Raw!$X191&lt;$A$9,Raw!X191,-999),-999),-999),-999),-999),-999)</f>
        <v>668</v>
      </c>
      <c r="R191" s="9">
        <f t="shared" si="36"/>
        <v>3.1084000000000001E-2</v>
      </c>
      <c r="S191" s="9">
        <f t="shared" si="37"/>
        <v>0.25122647075463311</v>
      </c>
      <c r="T191" s="9">
        <f t="shared" si="38"/>
        <v>2.9129000000000002E-2</v>
      </c>
      <c r="U191" s="9">
        <f t="shared" si="39"/>
        <v>0.2525993565562753</v>
      </c>
      <c r="V191" s="15">
        <f t="shared" si="32"/>
        <v>4.7222311499999996E-2</v>
      </c>
      <c r="X191" s="11">
        <f t="shared" si="40"/>
        <v>0</v>
      </c>
      <c r="Y191" s="11">
        <f t="shared" si="41"/>
        <v>6.7299999999999996E-18</v>
      </c>
      <c r="Z191" s="11">
        <f t="shared" si="42"/>
        <v>7.8699999999999994E-4</v>
      </c>
      <c r="AA191" s="16">
        <f t="shared" si="43"/>
        <v>0</v>
      </c>
      <c r="AB191" s="9">
        <f t="shared" si="33"/>
        <v>8.6188000000000001E-2</v>
      </c>
      <c r="AC191" s="9">
        <f t="shared" si="34"/>
        <v>1</v>
      </c>
      <c r="AD191" s="15">
        <f t="shared" si="35"/>
        <v>0</v>
      </c>
      <c r="AE191" s="3">
        <f t="shared" si="44"/>
        <v>810.29199999999969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0.54509259259259257</v>
      </c>
      <c r="C192" s="15">
        <f>Raw!C192</f>
        <v>171.6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0.84292299999999998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0.79490400000000005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0.54515046296296299</v>
      </c>
      <c r="C193" s="15">
        <f>Raw!C193</f>
        <v>172.3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0.69833500000000004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0.63227599999999995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0.54519675925925926</v>
      </c>
      <c r="C194" s="15">
        <f>Raw!C194</f>
        <v>173.7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0.750027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0.68628500000000003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0.54525462962962956</v>
      </c>
      <c r="C195" s="15">
        <f>Raw!C195</f>
        <v>174.3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0.69681700000000002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0.68848399999999998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0.54531249999999998</v>
      </c>
      <c r="C196" s="15">
        <f>Raw!C196</f>
        <v>175.9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0.53777399999999997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0.67705099999999996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0.54537037037037039</v>
      </c>
      <c r="C197" s="15">
        <f>Raw!C197</f>
        <v>176.1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0.42717500000000003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0.462258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0.54541666666666666</v>
      </c>
      <c r="C198" s="15">
        <f>Raw!C198</f>
        <v>177.4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0.31978800000000002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0.38536500000000001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0.54547453703703697</v>
      </c>
      <c r="C199" s="15">
        <f>Raw!C199</f>
        <v>178.7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0.31336900000000001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0.49823699999999999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0.54553240740740738</v>
      </c>
      <c r="C200" s="15">
        <f>Raw!C200</f>
        <v>179.2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0.10707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0.31929200000000002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0.5455902777777778</v>
      </c>
      <c r="C201" s="15">
        <f>Raw!C201</f>
        <v>180.1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5.0834999999999998E-2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7.1599999999999997E-2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0.54563657407407407</v>
      </c>
      <c r="C202" s="15">
        <f>Raw!C202</f>
        <v>181.8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5.79E-2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0.54569444444444437</v>
      </c>
      <c r="C203" s="15">
        <f>Raw!C203</f>
        <v>181.8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0.22554199999999999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0.14716799999999999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0.54575231481481479</v>
      </c>
      <c r="C204" s="15">
        <f>Raw!C204</f>
        <v>183.6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0.240061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0.236933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0.5458101851851852</v>
      </c>
      <c r="C205" s="15">
        <f>Raw!C205</f>
        <v>184.1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0.31007699999999999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0.35405799999999998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0.54585648148148147</v>
      </c>
      <c r="C206" s="15">
        <f>Raw!C206</f>
        <v>185.4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0.32810400000000001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0.41502299999999998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0.54591435185185189</v>
      </c>
      <c r="C207" s="15">
        <f>Raw!C207</f>
        <v>186.1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0.44359300000000002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0.168133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0.54597222222222219</v>
      </c>
      <c r="C208" s="15">
        <f>Raw!C208</f>
        <v>187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0.40014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0.34982799999999997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0.54603009259259261</v>
      </c>
      <c r="C209" s="15">
        <f>Raw!C209</f>
        <v>188.1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0.25396000000000002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0.45277699999999999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0.54607638888888888</v>
      </c>
      <c r="C210" s="15">
        <f>Raw!C210</f>
        <v>189.2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0.36259999999999998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0.32765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0.54613425925925929</v>
      </c>
      <c r="C211" s="15">
        <f>Raw!C211</f>
        <v>190.3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0.25686700000000001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0.291431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0.5461921296296296</v>
      </c>
      <c r="C212" s="15">
        <f>Raw!C212</f>
        <v>191.4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0.47539100000000001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0.47345100000000001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0.54625000000000001</v>
      </c>
      <c r="C213" s="15">
        <f>Raw!C213</f>
        <v>192.5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0.29270600000000002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0.27547300000000002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0.54630787037037043</v>
      </c>
      <c r="C214" s="15">
        <f>Raw!C214</f>
        <v>193.2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0.30661100000000002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0.23285400000000001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0.5463541666666667</v>
      </c>
      <c r="C215" s="15">
        <f>Raw!C215</f>
        <v>195.1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8.5817000000000004E-2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0.31983600000000001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0.546412037037037</v>
      </c>
      <c r="C216" s="15">
        <f>Raw!C216</f>
        <v>195.4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0.43751299999999999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0.39240199999999997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0.54646990740740742</v>
      </c>
      <c r="C217" s="15">
        <f>Raw!C217</f>
        <v>197.1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0.306008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0.27849299999999999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0.54651620370370368</v>
      </c>
      <c r="C218" s="15">
        <f>Raw!C218</f>
        <v>197.6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0.24226300000000001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0.117303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0.5465740740740741</v>
      </c>
      <c r="C219" s="15">
        <f>Raw!C219</f>
        <v>198.9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0.111973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0.15306500000000001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0.54663194444444441</v>
      </c>
      <c r="C220" s="15">
        <f>Raw!C220</f>
        <v>199.8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0.23314000000000001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0.14958299999999999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0.54668981481481482</v>
      </c>
      <c r="C221" s="15">
        <f>Raw!C221</f>
        <v>201.1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0.196052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0.27394400000000002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0.54673611111111109</v>
      </c>
      <c r="C222" s="15">
        <f>Raw!C222</f>
        <v>201.8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0.30313699999999999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0.10771699999999999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0.54679398148148151</v>
      </c>
      <c r="C223" s="15">
        <f>Raw!C223</f>
        <v>203.6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0.31518499999999999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6.7835999999999994E-2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0.54685185185185181</v>
      </c>
      <c r="C224" s="15">
        <f>Raw!C224</f>
        <v>204.3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0.31908999999999998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0.108135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0.54690972222222223</v>
      </c>
      <c r="C225" s="15">
        <f>Raw!C225</f>
        <v>205.1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0.11669300000000001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0.22198899999999999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0.54695601851851849</v>
      </c>
      <c r="C226" s="15">
        <f>Raw!C226</f>
        <v>206.9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0.19964899999999999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0.101948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0.54701388888888891</v>
      </c>
      <c r="C227" s="15">
        <f>Raw!C227</f>
        <v>206.5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0.37785999999999997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0.23991000000000001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0.54707175925925922</v>
      </c>
      <c r="C228" s="15">
        <f>Raw!C228</f>
        <v>205.8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0.25712600000000002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0.13358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0.54712962962962963</v>
      </c>
      <c r="C229" s="15">
        <f>Raw!C229</f>
        <v>205.6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0.21940000000000001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0.10152700000000001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0.5471759259259259</v>
      </c>
      <c r="C230" s="15">
        <f>Raw!C230</f>
        <v>203.6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0.128942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8.3017999999999995E-2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0.54723379629629632</v>
      </c>
      <c r="C231" s="15">
        <f>Raw!C231</f>
        <v>203.3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0.17510200000000001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0.20874500000000001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0.54729166666666662</v>
      </c>
      <c r="C232" s="15">
        <f>Raw!C232</f>
        <v>201.8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0.111151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0.110364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0.54734953703703704</v>
      </c>
      <c r="C233" s="15">
        <f>Raw!C233</f>
        <v>201.2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9.3534000000000006E-2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8.0347000000000002E-2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0.54740740740740745</v>
      </c>
      <c r="C234" s="15">
        <f>Raw!C234</f>
        <v>199.6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7.4180000000000001E-3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0.159554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0.54745370370370372</v>
      </c>
      <c r="C235" s="15">
        <f>Raw!C235</f>
        <v>198.9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0.167486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8.8746000000000005E-2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0.54751157407407403</v>
      </c>
      <c r="C236" s="15">
        <f>Raw!C236</f>
        <v>197.4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0.109162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9.0823000000000001E-2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0.54756944444444444</v>
      </c>
      <c r="C237" s="15">
        <f>Raw!C237</f>
        <v>196.7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0.26863599999999999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0.27805400000000002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0.54762731481481486</v>
      </c>
      <c r="C238" s="15">
        <f>Raw!C238</f>
        <v>195.2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0.30773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0.284721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0.54767361111111112</v>
      </c>
      <c r="C239" s="15">
        <f>Raw!C239</f>
        <v>194.7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0.28198000000000001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0.22759799999999999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0.54773148148148143</v>
      </c>
      <c r="C240" s="15">
        <f>Raw!C240</f>
        <v>193.2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0.23310800000000001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7.0758000000000001E-2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0.54778935185185185</v>
      </c>
      <c r="C241" s="15">
        <f>Raw!C241</f>
        <v>193.1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0.267428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0.23352600000000001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0.54784722222222226</v>
      </c>
      <c r="C242" s="15">
        <f>Raw!C242</f>
        <v>190.9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0.20131199999999999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0.127447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0.54789351851851853</v>
      </c>
      <c r="C243" s="15">
        <f>Raw!C243</f>
        <v>190.5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0.42274200000000001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0.40799200000000002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0.54795138888888884</v>
      </c>
      <c r="C244" s="15">
        <f>Raw!C244</f>
        <v>188.9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0.36384699999999998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0.33905600000000002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0.54800925925925925</v>
      </c>
      <c r="C245" s="15">
        <f>Raw!C245</f>
        <v>188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0.38259799999999999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0.38221300000000002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0.54806712962962967</v>
      </c>
      <c r="C246" s="15">
        <f>Raw!C246</f>
        <v>187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0.40931200000000001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0.193907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0.54812499999999997</v>
      </c>
      <c r="C247" s="15">
        <f>Raw!C247</f>
        <v>185.6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0.47118500000000002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0.40634399999999998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0.54817129629629624</v>
      </c>
      <c r="C248" s="15">
        <f>Raw!C248</f>
        <v>185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0.400177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0.25488699999999997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0.54822916666666666</v>
      </c>
      <c r="C249" s="15">
        <f>Raw!C249</f>
        <v>183.2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0.31810100000000002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0.284636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0.54828703703703707</v>
      </c>
      <c r="C250" s="15">
        <f>Raw!C250</f>
        <v>183.4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0.23491200000000001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0.341082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0.54834490740740738</v>
      </c>
      <c r="C251" s="15">
        <f>Raw!C251</f>
        <v>181.2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0.42163800000000001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0.53878599999999999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0.54839120370370364</v>
      </c>
      <c r="C252" s="15">
        <f>Raw!C252</f>
        <v>180.8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0.34801799999999999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0.23249800000000001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0.54844907407407406</v>
      </c>
      <c r="C253" s="15">
        <f>Raw!C253</f>
        <v>179.4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0.38904300000000003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0.36114400000000002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0.54850694444444448</v>
      </c>
      <c r="C254" s="15">
        <f>Raw!C254</f>
        <v>178.7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5.3425E-2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9.9624000000000004E-2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0.54855324074074074</v>
      </c>
      <c r="C255" s="15">
        <f>Raw!C255</f>
        <v>177.4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3.1660000000000001E-2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4.1451000000000002E-2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0.54861111111111105</v>
      </c>
      <c r="C256" s="15">
        <f>Raw!C256</f>
        <v>176.5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0.15518599999999999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0.324156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0.54866898148148147</v>
      </c>
      <c r="C257" s="15">
        <f>Raw!C257</f>
        <v>175.2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0.15846499999999999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0.31872800000000001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0.54872685185185188</v>
      </c>
      <c r="C258" s="15">
        <f>Raw!C258</f>
        <v>174.3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0.51012800000000003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0.23725299999999999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0.54878472222222219</v>
      </c>
      <c r="C259" s="15">
        <f>Raw!C259</f>
        <v>173.4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0.31126199999999998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0.45269599999999999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0.54883101851851845</v>
      </c>
      <c r="C260" s="15">
        <f>Raw!C260</f>
        <v>171.9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0.69434099999999999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0.60758800000000002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0.54888888888888887</v>
      </c>
      <c r="C261" s="15">
        <f>Raw!C261</f>
        <v>171.6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0.71955599999999997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0.65200800000000003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0.54894675925925929</v>
      </c>
      <c r="C262" s="15">
        <f>Raw!C262</f>
        <v>170.3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0.74742799999999998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0.62669200000000003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0.5490046296296297</v>
      </c>
      <c r="C263" s="15">
        <f>Raw!C263</f>
        <v>169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0.63125100000000001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0.74782999999999999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0.54905092592592586</v>
      </c>
      <c r="C264" s="15">
        <f>Raw!C264</f>
        <v>168.5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0.85391099999999998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0.74790599999999996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0.54910879629629628</v>
      </c>
      <c r="C265" s="15">
        <f>Raw!C265</f>
        <v>167.4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9.7275E-2</v>
      </c>
      <c r="F265" s="9">
        <f>IF(Raw!$G265&gt;$C$8,IF(Raw!$Q265&gt;$C$8,IF(Raw!$N265&gt;$C$9,IF(Raw!$N265&lt;$A$9,IF(Raw!$X265&gt;$C$9,IF(Raw!$X265&lt;$A$9,Raw!I265,-999),-999),-999),-999),-999),-999)</f>
        <v>0.131637</v>
      </c>
      <c r="G265" s="9">
        <f>Raw!G265</f>
        <v>0.82450699999999999</v>
      </c>
      <c r="H265" s="9">
        <f>IF(Raw!$G265&gt;$C$8,IF(Raw!$Q265&gt;$C$8,IF(Raw!$N265&gt;$C$9,IF(Raw!$N265&lt;$A$9,IF(Raw!$X265&gt;$C$9,IF(Raw!$X265&lt;$A$9,Raw!L265,-999),-999),-999),-999),-999),-999)</f>
        <v>696.6</v>
      </c>
      <c r="I265" s="9">
        <f>IF(Raw!$G265&gt;$C$8,IF(Raw!$Q265&gt;$C$8,IF(Raw!$N265&gt;$C$9,IF(Raw!$N265&lt;$A$9,IF(Raw!$X265&gt;$C$9,IF(Raw!$X265&lt;$A$9,Raw!M265,-999),-999),-999),-999),-999),-999)</f>
        <v>0.12891</v>
      </c>
      <c r="J265" s="9">
        <f>IF(Raw!$G265&gt;$C$8,IF(Raw!$Q265&gt;$C$8,IF(Raw!$N265&gt;$C$9,IF(Raw!$N265&lt;$A$9,IF(Raw!$X265&gt;$C$9,IF(Raw!$X265&lt;$A$9,Raw!N265,-999),-999),-999),-999),-999),-999)</f>
        <v>511</v>
      </c>
      <c r="K265" s="9">
        <f>IF(Raw!$G265&gt;$C$8,IF(Raw!$Q265&gt;$C$8,IF(Raw!$N265&gt;$C$9,IF(Raw!$N265&lt;$A$9,IF(Raw!$X265&gt;$C$9,IF(Raw!$X265&lt;$A$9,Raw!R265,-999),-999),-999),-999),-999),-999)</f>
        <v>8.4043000000000007E-2</v>
      </c>
      <c r="L265" s="9">
        <f>IF(Raw!$G265&gt;$C$8,IF(Raw!$Q265&gt;$C$8,IF(Raw!$N265&gt;$C$9,IF(Raw!$N265&lt;$A$9,IF(Raw!$X265&gt;$C$9,IF(Raw!$X265&lt;$A$9,Raw!S265,-999),-999),-999),-999),-999),-999)</f>
        <v>0.118854</v>
      </c>
      <c r="M265" s="9">
        <f>Raw!Q265</f>
        <v>0.81359000000000004</v>
      </c>
      <c r="N265" s="9">
        <f>IF(Raw!$G265&gt;$C$8,IF(Raw!$Q265&gt;$C$8,IF(Raw!$N265&gt;$C$9,IF(Raw!$N265&lt;$A$9,IF(Raw!$X265&gt;$C$9,IF(Raw!$X265&lt;$A$9,Raw!V265,-999),-999),-999),-999),-999),-999)</f>
        <v>699.2</v>
      </c>
      <c r="O265" s="9">
        <f>IF(Raw!$G265&gt;$C$8,IF(Raw!$Q265&gt;$C$8,IF(Raw!$N265&gt;$C$9,IF(Raw!$N265&lt;$A$9,IF(Raw!$X265&gt;$C$9,IF(Raw!$X265&lt;$A$9,Raw!W265,-999),-999),-999),-999),-999),-999)</f>
        <v>9.7512000000000001E-2</v>
      </c>
      <c r="P265" s="9">
        <f>IF(Raw!$G265&gt;$C$8,IF(Raw!$Q265&gt;$C$8,IF(Raw!$N265&gt;$C$9,IF(Raw!$N265&lt;$A$9,IF(Raw!$X265&gt;$C$9,IF(Raw!$X265&lt;$A$9,Raw!X265,-999),-999),-999),-999),-999),-999)</f>
        <v>639</v>
      </c>
      <c r="R265" s="9">
        <f t="shared" si="64"/>
        <v>3.4362000000000004E-2</v>
      </c>
      <c r="S265" s="9">
        <f t="shared" si="65"/>
        <v>0.26103603090316552</v>
      </c>
      <c r="T265" s="9">
        <f t="shared" si="66"/>
        <v>3.4810999999999995E-2</v>
      </c>
      <c r="U265" s="9">
        <f t="shared" si="67"/>
        <v>0.2928887542699446</v>
      </c>
      <c r="V265" s="15">
        <f t="shared" si="68"/>
        <v>4.8670712999999997E-2</v>
      </c>
      <c r="X265" s="11">
        <f t="shared" si="69"/>
        <v>0</v>
      </c>
      <c r="Y265" s="11">
        <f t="shared" si="70"/>
        <v>6.9659999999999998E-18</v>
      </c>
      <c r="Z265" s="11">
        <f t="shared" si="71"/>
        <v>5.1099999999999995E-4</v>
      </c>
      <c r="AA265" s="16">
        <f t="shared" si="72"/>
        <v>0</v>
      </c>
      <c r="AB265" s="9">
        <f t="shared" si="73"/>
        <v>8.4043000000000007E-2</v>
      </c>
      <c r="AC265" s="9">
        <f t="shared" si="74"/>
        <v>1</v>
      </c>
      <c r="AD265" s="15">
        <f t="shared" si="75"/>
        <v>0</v>
      </c>
      <c r="AE265" s="3">
        <f t="shared" si="76"/>
        <v>838.70639999999969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0.54916666666666669</v>
      </c>
      <c r="C266" s="15">
        <f>Raw!C266</f>
        <v>165.7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9.7068000000000002E-2</v>
      </c>
      <c r="F266" s="9">
        <f>IF(Raw!$G266&gt;$C$8,IF(Raw!$Q266&gt;$C$8,IF(Raw!$N266&gt;$C$9,IF(Raw!$N266&lt;$A$9,IF(Raw!$X266&gt;$C$9,IF(Raw!$X266&lt;$A$9,Raw!I266,-999),-999),-999),-999),-999),-999)</f>
        <v>0.137101</v>
      </c>
      <c r="G266" s="9">
        <f>Raw!G266</f>
        <v>0.80967599999999995</v>
      </c>
      <c r="H266" s="9">
        <f>IF(Raw!$G266&gt;$C$8,IF(Raw!$Q266&gt;$C$8,IF(Raw!$N266&gt;$C$9,IF(Raw!$N266&lt;$A$9,IF(Raw!$X266&gt;$C$9,IF(Raw!$X266&lt;$A$9,Raw!L266,-999),-999),-999),-999),-999),-999)</f>
        <v>865.3</v>
      </c>
      <c r="I266" s="9">
        <f>IF(Raw!$G266&gt;$C$8,IF(Raw!$Q266&gt;$C$8,IF(Raw!$N266&gt;$C$9,IF(Raw!$N266&lt;$A$9,IF(Raw!$X266&gt;$C$9,IF(Raw!$X266&lt;$A$9,Raw!M266,-999),-999),-999),-999),-999),-999)</f>
        <v>0.36751800000000001</v>
      </c>
      <c r="J266" s="9">
        <f>IF(Raw!$G266&gt;$C$8,IF(Raw!$Q266&gt;$C$8,IF(Raw!$N266&gt;$C$9,IF(Raw!$N266&lt;$A$9,IF(Raw!$X266&gt;$C$9,IF(Raw!$X266&lt;$A$9,Raw!N266,-999),-999),-999),-999),-999),-999)</f>
        <v>402</v>
      </c>
      <c r="K266" s="9">
        <f>IF(Raw!$G266&gt;$C$8,IF(Raw!$Q266&gt;$C$8,IF(Raw!$N266&gt;$C$9,IF(Raw!$N266&lt;$A$9,IF(Raw!$X266&gt;$C$9,IF(Raw!$X266&lt;$A$9,Raw!R266,-999),-999),-999),-999),-999),-999)</f>
        <v>9.7833000000000003E-2</v>
      </c>
      <c r="L266" s="9">
        <f>IF(Raw!$G266&gt;$C$8,IF(Raw!$Q266&gt;$C$8,IF(Raw!$N266&gt;$C$9,IF(Raw!$N266&lt;$A$9,IF(Raw!$X266&gt;$C$9,IF(Raw!$X266&lt;$A$9,Raw!S266,-999),-999),-999),-999),-999),-999)</f>
        <v>0.13015199999999999</v>
      </c>
      <c r="M266" s="9">
        <f>Raw!Q266</f>
        <v>0.81666899999999998</v>
      </c>
      <c r="N266" s="9">
        <f>IF(Raw!$G266&gt;$C$8,IF(Raw!$Q266&gt;$C$8,IF(Raw!$N266&gt;$C$9,IF(Raw!$N266&lt;$A$9,IF(Raw!$X266&gt;$C$9,IF(Raw!$X266&lt;$A$9,Raw!V266,-999),-999),-999),-999),-999),-999)</f>
        <v>659.5</v>
      </c>
      <c r="O266" s="9">
        <f>IF(Raw!$G266&gt;$C$8,IF(Raw!$Q266&gt;$C$8,IF(Raw!$N266&gt;$C$9,IF(Raw!$N266&lt;$A$9,IF(Raw!$X266&gt;$C$9,IF(Raw!$X266&lt;$A$9,Raw!W266,-999),-999),-999),-999),-999),-999)</f>
        <v>0.49980999999999998</v>
      </c>
      <c r="P266" s="9">
        <f>IF(Raw!$G266&gt;$C$8,IF(Raw!$Q266&gt;$C$8,IF(Raw!$N266&gt;$C$9,IF(Raw!$N266&lt;$A$9,IF(Raw!$X266&gt;$C$9,IF(Raw!$X266&lt;$A$9,Raw!X266,-999),-999),-999),-999),-999),-999)</f>
        <v>643</v>
      </c>
      <c r="R266" s="9">
        <f t="shared" si="64"/>
        <v>4.0032999999999999E-2</v>
      </c>
      <c r="S266" s="9">
        <f t="shared" si="65"/>
        <v>0.29199641140473082</v>
      </c>
      <c r="T266" s="9">
        <f t="shared" si="66"/>
        <v>3.2318999999999987E-2</v>
      </c>
      <c r="U266" s="9">
        <f t="shared" si="67"/>
        <v>0.24831735201917748</v>
      </c>
      <c r="V266" s="15">
        <f t="shared" si="68"/>
        <v>5.3297243999999994E-2</v>
      </c>
      <c r="X266" s="11">
        <f t="shared" si="69"/>
        <v>0</v>
      </c>
      <c r="Y266" s="11">
        <f t="shared" si="70"/>
        <v>8.6529999999999986E-18</v>
      </c>
      <c r="Z266" s="11">
        <f t="shared" si="71"/>
        <v>4.0199999999999996E-4</v>
      </c>
      <c r="AA266" s="16">
        <f t="shared" si="72"/>
        <v>0</v>
      </c>
      <c r="AB266" s="9">
        <f t="shared" si="73"/>
        <v>9.7833000000000003E-2</v>
      </c>
      <c r="AC266" s="9">
        <f t="shared" si="74"/>
        <v>1</v>
      </c>
      <c r="AD266" s="15">
        <f t="shared" si="75"/>
        <v>0</v>
      </c>
      <c r="AE266" s="3">
        <f t="shared" si="76"/>
        <v>1041.8211999999996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0.54922453703703711</v>
      </c>
      <c r="C267" s="15">
        <f>Raw!C267</f>
        <v>165.7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0.104204</v>
      </c>
      <c r="F267" s="9">
        <f>IF(Raw!$G267&gt;$C$8,IF(Raw!$Q267&gt;$C$8,IF(Raw!$N267&gt;$C$9,IF(Raw!$N267&lt;$A$9,IF(Raw!$X267&gt;$C$9,IF(Raw!$X267&lt;$A$9,Raw!I267,-999),-999),-999),-999),-999),-999)</f>
        <v>0.14943899999999999</v>
      </c>
      <c r="G267" s="9">
        <f>Raw!G267</f>
        <v>0.87620200000000004</v>
      </c>
      <c r="H267" s="9">
        <f>IF(Raw!$G267&gt;$C$8,IF(Raw!$Q267&gt;$C$8,IF(Raw!$N267&gt;$C$9,IF(Raw!$N267&lt;$A$9,IF(Raw!$X267&gt;$C$9,IF(Raw!$X267&lt;$A$9,Raw!L267,-999),-999),-999),-999),-999),-999)</f>
        <v>732.7</v>
      </c>
      <c r="I267" s="9">
        <f>IF(Raw!$G267&gt;$C$8,IF(Raw!$Q267&gt;$C$8,IF(Raw!$N267&gt;$C$9,IF(Raw!$N267&lt;$A$9,IF(Raw!$X267&gt;$C$9,IF(Raw!$X267&lt;$A$9,Raw!M267,-999),-999),-999),-999),-999),-999)</f>
        <v>0.22919400000000001</v>
      </c>
      <c r="J267" s="9">
        <f>IF(Raw!$G267&gt;$C$8,IF(Raw!$Q267&gt;$C$8,IF(Raw!$N267&gt;$C$9,IF(Raw!$N267&lt;$A$9,IF(Raw!$X267&gt;$C$9,IF(Raw!$X267&lt;$A$9,Raw!N267,-999),-999),-999),-999),-999),-999)</f>
        <v>929</v>
      </c>
      <c r="K267" s="9">
        <f>IF(Raw!$G267&gt;$C$8,IF(Raw!$Q267&gt;$C$8,IF(Raw!$N267&gt;$C$9,IF(Raw!$N267&lt;$A$9,IF(Raw!$X267&gt;$C$9,IF(Raw!$X267&lt;$A$9,Raw!R267,-999),-999),-999),-999),-999),-999)</f>
        <v>9.8946000000000006E-2</v>
      </c>
      <c r="L267" s="9">
        <f>IF(Raw!$G267&gt;$C$8,IF(Raw!$Q267&gt;$C$8,IF(Raw!$N267&gt;$C$9,IF(Raw!$N267&lt;$A$9,IF(Raw!$X267&gt;$C$9,IF(Raw!$X267&lt;$A$9,Raw!S267,-999),-999),-999),-999),-999),-999)</f>
        <v>0.13830000000000001</v>
      </c>
      <c r="M267" s="9">
        <f>Raw!Q267</f>
        <v>0.812585</v>
      </c>
      <c r="N267" s="9">
        <f>IF(Raw!$G267&gt;$C$8,IF(Raw!$Q267&gt;$C$8,IF(Raw!$N267&gt;$C$9,IF(Raw!$N267&lt;$A$9,IF(Raw!$X267&gt;$C$9,IF(Raw!$X267&lt;$A$9,Raw!V267,-999),-999),-999),-999),-999),-999)</f>
        <v>715.7</v>
      </c>
      <c r="O267" s="9">
        <f>IF(Raw!$G267&gt;$C$8,IF(Raw!$Q267&gt;$C$8,IF(Raw!$N267&gt;$C$9,IF(Raw!$N267&lt;$A$9,IF(Raw!$X267&gt;$C$9,IF(Raw!$X267&lt;$A$9,Raw!W267,-999),-999),-999),-999),-999),-999)</f>
        <v>0.34531800000000001</v>
      </c>
      <c r="P267" s="9">
        <f>IF(Raw!$G267&gt;$C$8,IF(Raw!$Q267&gt;$C$8,IF(Raw!$N267&gt;$C$9,IF(Raw!$N267&lt;$A$9,IF(Raw!$X267&gt;$C$9,IF(Raw!$X267&lt;$A$9,Raw!X267,-999),-999),-999),-999),-999),-999)</f>
        <v>780</v>
      </c>
      <c r="R267" s="9">
        <f t="shared" si="64"/>
        <v>4.5234999999999984E-2</v>
      </c>
      <c r="S267" s="9">
        <f t="shared" si="65"/>
        <v>0.30269876002917567</v>
      </c>
      <c r="T267" s="9">
        <f t="shared" si="66"/>
        <v>3.9354E-2</v>
      </c>
      <c r="U267" s="9">
        <f t="shared" si="67"/>
        <v>0.28455531453362254</v>
      </c>
      <c r="V267" s="15">
        <f t="shared" si="68"/>
        <v>5.6633849999999999E-2</v>
      </c>
      <c r="X267" s="11">
        <f t="shared" si="69"/>
        <v>0</v>
      </c>
      <c r="Y267" s="11">
        <f t="shared" si="70"/>
        <v>7.3269999999999996E-18</v>
      </c>
      <c r="Z267" s="11">
        <f t="shared" si="71"/>
        <v>9.2899999999999992E-4</v>
      </c>
      <c r="AA267" s="16">
        <f t="shared" si="72"/>
        <v>0</v>
      </c>
      <c r="AB267" s="9">
        <f t="shared" si="73"/>
        <v>9.8946000000000006E-2</v>
      </c>
      <c r="AC267" s="9">
        <f t="shared" si="74"/>
        <v>1</v>
      </c>
      <c r="AD267" s="15">
        <f t="shared" si="75"/>
        <v>0</v>
      </c>
      <c r="AE267" s="3">
        <f t="shared" si="76"/>
        <v>882.17079999999976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0.54927083333333326</v>
      </c>
      <c r="C268" s="15">
        <f>Raw!C268</f>
        <v>163.19999999999999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0.10511</v>
      </c>
      <c r="F268" s="9">
        <f>IF(Raw!$G268&gt;$C$8,IF(Raw!$Q268&gt;$C$8,IF(Raw!$N268&gt;$C$9,IF(Raw!$N268&lt;$A$9,IF(Raw!$X268&gt;$C$9,IF(Raw!$X268&lt;$A$9,Raw!I268,-999),-999),-999),-999),-999),-999)</f>
        <v>0.15196399999999999</v>
      </c>
      <c r="G268" s="9">
        <f>Raw!G268</f>
        <v>0.82654399999999995</v>
      </c>
      <c r="H268" s="9">
        <f>IF(Raw!$G268&gt;$C$8,IF(Raw!$Q268&gt;$C$8,IF(Raw!$N268&gt;$C$9,IF(Raw!$N268&lt;$A$9,IF(Raw!$X268&gt;$C$9,IF(Raw!$X268&lt;$A$9,Raw!L268,-999),-999),-999),-999),-999),-999)</f>
        <v>732.4</v>
      </c>
      <c r="I268" s="9">
        <f>IF(Raw!$G268&gt;$C$8,IF(Raw!$Q268&gt;$C$8,IF(Raw!$N268&gt;$C$9,IF(Raw!$N268&lt;$A$9,IF(Raw!$X268&gt;$C$9,IF(Raw!$X268&lt;$A$9,Raw!M268,-999),-999),-999),-999),-999),-999)</f>
        <v>0.38202000000000003</v>
      </c>
      <c r="J268" s="9">
        <f>IF(Raw!$G268&gt;$C$8,IF(Raw!$Q268&gt;$C$8,IF(Raw!$N268&gt;$C$9,IF(Raw!$N268&lt;$A$9,IF(Raw!$X268&gt;$C$9,IF(Raw!$X268&lt;$A$9,Raw!N268,-999),-999),-999),-999),-999),-999)</f>
        <v>1009</v>
      </c>
      <c r="K268" s="9">
        <f>IF(Raw!$G268&gt;$C$8,IF(Raw!$Q268&gt;$C$8,IF(Raw!$N268&gt;$C$9,IF(Raw!$N268&lt;$A$9,IF(Raw!$X268&gt;$C$9,IF(Raw!$X268&lt;$A$9,Raw!R268,-999),-999),-999),-999),-999),-999)</f>
        <v>9.0828999999999993E-2</v>
      </c>
      <c r="L268" s="9">
        <f>IF(Raw!$G268&gt;$C$8,IF(Raw!$Q268&gt;$C$8,IF(Raw!$N268&gt;$C$9,IF(Raw!$N268&lt;$A$9,IF(Raw!$X268&gt;$C$9,IF(Raw!$X268&lt;$A$9,Raw!S268,-999),-999),-999),-999),-999),-999)</f>
        <v>0.13530300000000001</v>
      </c>
      <c r="M268" s="9">
        <f>Raw!Q268</f>
        <v>0.87286300000000006</v>
      </c>
      <c r="N268" s="9">
        <f>IF(Raw!$G268&gt;$C$8,IF(Raw!$Q268&gt;$C$8,IF(Raw!$N268&gt;$C$9,IF(Raw!$N268&lt;$A$9,IF(Raw!$X268&gt;$C$9,IF(Raw!$X268&lt;$A$9,Raw!V268,-999),-999),-999),-999),-999),-999)</f>
        <v>698</v>
      </c>
      <c r="O268" s="9">
        <f>IF(Raw!$G268&gt;$C$8,IF(Raw!$Q268&gt;$C$8,IF(Raw!$N268&gt;$C$9,IF(Raw!$N268&lt;$A$9,IF(Raw!$X268&gt;$C$9,IF(Raw!$X268&lt;$A$9,Raw!W268,-999),-999),-999),-999),-999),-999)</f>
        <v>0.37081999999999998</v>
      </c>
      <c r="P268" s="9">
        <f>IF(Raw!$G268&gt;$C$8,IF(Raw!$Q268&gt;$C$8,IF(Raw!$N268&gt;$C$9,IF(Raw!$N268&lt;$A$9,IF(Raw!$X268&gt;$C$9,IF(Raw!$X268&lt;$A$9,Raw!X268,-999),-999),-999),-999),-999),-999)</f>
        <v>512</v>
      </c>
      <c r="R268" s="9">
        <f t="shared" si="64"/>
        <v>4.6853999999999993E-2</v>
      </c>
      <c r="S268" s="9">
        <f t="shared" si="65"/>
        <v>0.3083230238740754</v>
      </c>
      <c r="T268" s="9">
        <f t="shared" si="66"/>
        <v>4.4474000000000014E-2</v>
      </c>
      <c r="U268" s="9">
        <f t="shared" si="67"/>
        <v>0.32869928974228224</v>
      </c>
      <c r="V268" s="15">
        <f t="shared" si="68"/>
        <v>5.5406578499999998E-2</v>
      </c>
      <c r="X268" s="11">
        <f t="shared" si="69"/>
        <v>0</v>
      </c>
      <c r="Y268" s="11">
        <f t="shared" si="70"/>
        <v>7.3239999999999989E-18</v>
      </c>
      <c r="Z268" s="11">
        <f t="shared" si="71"/>
        <v>1.0089999999999999E-3</v>
      </c>
      <c r="AA268" s="16">
        <f t="shared" si="72"/>
        <v>0</v>
      </c>
      <c r="AB268" s="9">
        <f t="shared" si="73"/>
        <v>9.0828999999999993E-2</v>
      </c>
      <c r="AC268" s="9">
        <f t="shared" si="74"/>
        <v>1</v>
      </c>
      <c r="AD268" s="15">
        <f t="shared" si="75"/>
        <v>0</v>
      </c>
      <c r="AE268" s="3">
        <f t="shared" si="76"/>
        <v>881.80959999999959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0.54932870370370368</v>
      </c>
      <c r="C269" s="15">
        <f>Raw!C269</f>
        <v>163.4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0.107613</v>
      </c>
      <c r="F269" s="9">
        <f>IF(Raw!$G269&gt;$C$8,IF(Raw!$Q269&gt;$C$8,IF(Raw!$N269&gt;$C$9,IF(Raw!$N269&lt;$A$9,IF(Raw!$X269&gt;$C$9,IF(Raw!$X269&lt;$A$9,Raw!I269,-999),-999),-999),-999),-999),-999)</f>
        <v>0.15467</v>
      </c>
      <c r="G269" s="9">
        <f>Raw!G269</f>
        <v>0.89702300000000001</v>
      </c>
      <c r="H269" s="9">
        <f>IF(Raw!$G269&gt;$C$8,IF(Raw!$Q269&gt;$C$8,IF(Raw!$N269&gt;$C$9,IF(Raw!$N269&lt;$A$9,IF(Raw!$X269&gt;$C$9,IF(Raw!$X269&lt;$A$9,Raw!L269,-999),-999),-999),-999),-999),-999)</f>
        <v>778.4</v>
      </c>
      <c r="I269" s="9">
        <f>IF(Raw!$G269&gt;$C$8,IF(Raw!$Q269&gt;$C$8,IF(Raw!$N269&gt;$C$9,IF(Raw!$N269&lt;$A$9,IF(Raw!$X269&gt;$C$9,IF(Raw!$X269&lt;$A$9,Raw!M269,-999),-999),-999),-999),-999),-999)</f>
        <v>0.37081999999999998</v>
      </c>
      <c r="J269" s="9">
        <f>IF(Raw!$G269&gt;$C$8,IF(Raw!$Q269&gt;$C$8,IF(Raw!$N269&gt;$C$9,IF(Raw!$N269&lt;$A$9,IF(Raw!$X269&gt;$C$9,IF(Raw!$X269&lt;$A$9,Raw!N269,-999),-999),-999),-999),-999),-999)</f>
        <v>861</v>
      </c>
      <c r="K269" s="9">
        <f>IF(Raw!$G269&gt;$C$8,IF(Raw!$Q269&gt;$C$8,IF(Raw!$N269&gt;$C$9,IF(Raw!$N269&lt;$A$9,IF(Raw!$X269&gt;$C$9,IF(Raw!$X269&lt;$A$9,Raw!R269,-999),-999),-999),-999),-999),-999)</f>
        <v>9.2967999999999995E-2</v>
      </c>
      <c r="L269" s="9">
        <f>IF(Raw!$G269&gt;$C$8,IF(Raw!$Q269&gt;$C$8,IF(Raw!$N269&gt;$C$9,IF(Raw!$N269&lt;$A$9,IF(Raw!$X269&gt;$C$9,IF(Raw!$X269&lt;$A$9,Raw!S269,-999),-999),-999),-999),-999),-999)</f>
        <v>0.13689399999999999</v>
      </c>
      <c r="M269" s="9">
        <f>Raw!Q269</f>
        <v>0.85692199999999996</v>
      </c>
      <c r="N269" s="9">
        <f>IF(Raw!$G269&gt;$C$8,IF(Raw!$Q269&gt;$C$8,IF(Raw!$N269&gt;$C$9,IF(Raw!$N269&lt;$A$9,IF(Raw!$X269&gt;$C$9,IF(Raw!$X269&lt;$A$9,Raw!V269,-999),-999),-999),-999),-999),-999)</f>
        <v>828</v>
      </c>
      <c r="O269" s="9">
        <f>IF(Raw!$G269&gt;$C$8,IF(Raw!$Q269&gt;$C$8,IF(Raw!$N269&gt;$C$9,IF(Raw!$N269&lt;$A$9,IF(Raw!$X269&gt;$C$9,IF(Raw!$X269&lt;$A$9,Raw!W269,-999),-999),-999),-999),-999),-999)</f>
        <v>0.37081999999999998</v>
      </c>
      <c r="P269" s="9">
        <f>IF(Raw!$G269&gt;$C$8,IF(Raw!$Q269&gt;$C$8,IF(Raw!$N269&gt;$C$9,IF(Raw!$N269&lt;$A$9,IF(Raw!$X269&gt;$C$9,IF(Raw!$X269&lt;$A$9,Raw!X269,-999),-999),-999),-999),-999),-999)</f>
        <v>744</v>
      </c>
      <c r="R269" s="9">
        <f t="shared" si="64"/>
        <v>4.7057000000000002E-2</v>
      </c>
      <c r="S269" s="9">
        <f t="shared" si="65"/>
        <v>0.30424128790327798</v>
      </c>
      <c r="T269" s="9">
        <f t="shared" si="66"/>
        <v>4.3925999999999993E-2</v>
      </c>
      <c r="U269" s="9">
        <f t="shared" si="67"/>
        <v>0.32087600625301327</v>
      </c>
      <c r="V269" s="15">
        <f t="shared" si="68"/>
        <v>5.6058092999999989E-2</v>
      </c>
      <c r="X269" s="11">
        <f t="shared" si="69"/>
        <v>0</v>
      </c>
      <c r="Y269" s="11">
        <f t="shared" si="70"/>
        <v>7.7839999999999996E-18</v>
      </c>
      <c r="Z269" s="11">
        <f t="shared" si="71"/>
        <v>8.61E-4</v>
      </c>
      <c r="AA269" s="16">
        <f t="shared" si="72"/>
        <v>0</v>
      </c>
      <c r="AB269" s="9">
        <f t="shared" si="73"/>
        <v>9.2967999999999995E-2</v>
      </c>
      <c r="AC269" s="9">
        <f t="shared" si="74"/>
        <v>1</v>
      </c>
      <c r="AD269" s="15">
        <f t="shared" si="75"/>
        <v>0</v>
      </c>
      <c r="AE269" s="3">
        <f t="shared" si="76"/>
        <v>937.19359999999972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0.5493865740740741</v>
      </c>
      <c r="C270" s="15">
        <f>Raw!C270</f>
        <v>161.4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0.105559</v>
      </c>
      <c r="F270" s="9">
        <f>IF(Raw!$G270&gt;$C$8,IF(Raw!$Q270&gt;$C$8,IF(Raw!$N270&gt;$C$9,IF(Raw!$N270&lt;$A$9,IF(Raw!$X270&gt;$C$9,IF(Raw!$X270&lt;$A$9,Raw!I270,-999),-999),-999),-999),-999),-999)</f>
        <v>0.15529499999999999</v>
      </c>
      <c r="G270" s="9">
        <f>Raw!G270</f>
        <v>0.89875499999999997</v>
      </c>
      <c r="H270" s="9">
        <f>IF(Raw!$G270&gt;$C$8,IF(Raw!$Q270&gt;$C$8,IF(Raw!$N270&gt;$C$9,IF(Raw!$N270&lt;$A$9,IF(Raw!$X270&gt;$C$9,IF(Raw!$X270&lt;$A$9,Raw!L270,-999),-999),-999),-999),-999),-999)</f>
        <v>665.2</v>
      </c>
      <c r="I270" s="9">
        <f>IF(Raw!$G270&gt;$C$8,IF(Raw!$Q270&gt;$C$8,IF(Raw!$N270&gt;$C$9,IF(Raw!$N270&lt;$A$9,IF(Raw!$X270&gt;$C$9,IF(Raw!$X270&lt;$A$9,Raw!M270,-999),-999),-999),-999),-999),-999)</f>
        <v>0.37080200000000002</v>
      </c>
      <c r="J270" s="9">
        <f>IF(Raw!$G270&gt;$C$8,IF(Raw!$Q270&gt;$C$8,IF(Raw!$N270&gt;$C$9,IF(Raw!$N270&lt;$A$9,IF(Raw!$X270&gt;$C$9,IF(Raw!$X270&lt;$A$9,Raw!N270,-999),-999),-999),-999),-999),-999)</f>
        <v>620</v>
      </c>
      <c r="K270" s="9">
        <f>IF(Raw!$G270&gt;$C$8,IF(Raw!$Q270&gt;$C$8,IF(Raw!$N270&gt;$C$9,IF(Raw!$N270&lt;$A$9,IF(Raw!$X270&gt;$C$9,IF(Raw!$X270&lt;$A$9,Raw!R270,-999),-999),-999),-999),-999),-999)</f>
        <v>9.7927E-2</v>
      </c>
      <c r="L270" s="9">
        <f>IF(Raw!$G270&gt;$C$8,IF(Raw!$Q270&gt;$C$8,IF(Raw!$N270&gt;$C$9,IF(Raw!$N270&lt;$A$9,IF(Raw!$X270&gt;$C$9,IF(Raw!$X270&lt;$A$9,Raw!S270,-999),-999),-999),-999),-999),-999)</f>
        <v>0.14041000000000001</v>
      </c>
      <c r="M270" s="9">
        <f>Raw!Q270</f>
        <v>0.85963599999999996</v>
      </c>
      <c r="N270" s="9">
        <f>IF(Raw!$G270&gt;$C$8,IF(Raw!$Q270&gt;$C$8,IF(Raw!$N270&gt;$C$9,IF(Raw!$N270&lt;$A$9,IF(Raw!$X270&gt;$C$9,IF(Raw!$X270&lt;$A$9,Raw!V270,-999),-999),-999),-999),-999),-999)</f>
        <v>738.5</v>
      </c>
      <c r="O270" s="9">
        <f>IF(Raw!$G270&gt;$C$8,IF(Raw!$Q270&gt;$C$8,IF(Raw!$N270&gt;$C$9,IF(Raw!$N270&lt;$A$9,IF(Raw!$X270&gt;$C$9,IF(Raw!$X270&lt;$A$9,Raw!W270,-999),-999),-999),-999),-999),-999)</f>
        <v>0.49602200000000002</v>
      </c>
      <c r="P270" s="9">
        <f>IF(Raw!$G270&gt;$C$8,IF(Raw!$Q270&gt;$C$8,IF(Raw!$N270&gt;$C$9,IF(Raw!$N270&lt;$A$9,IF(Raw!$X270&gt;$C$9,IF(Raw!$X270&lt;$A$9,Raw!X270,-999),-999),-999),-999),-999),-999)</f>
        <v>579</v>
      </c>
      <c r="R270" s="9">
        <f t="shared" si="64"/>
        <v>4.9735999999999989E-2</v>
      </c>
      <c r="S270" s="9">
        <f t="shared" si="65"/>
        <v>0.32026787726584882</v>
      </c>
      <c r="T270" s="9">
        <f t="shared" si="66"/>
        <v>4.2483000000000007E-2</v>
      </c>
      <c r="U270" s="9">
        <f t="shared" si="67"/>
        <v>0.30256391994872162</v>
      </c>
      <c r="V270" s="15">
        <f t="shared" si="68"/>
        <v>5.7497895E-2</v>
      </c>
      <c r="X270" s="11">
        <f t="shared" si="69"/>
        <v>0</v>
      </c>
      <c r="Y270" s="11">
        <f t="shared" si="70"/>
        <v>6.6519999999999997E-18</v>
      </c>
      <c r="Z270" s="11">
        <f t="shared" si="71"/>
        <v>6.2E-4</v>
      </c>
      <c r="AA270" s="16">
        <f t="shared" si="72"/>
        <v>0</v>
      </c>
      <c r="AB270" s="9">
        <f t="shared" si="73"/>
        <v>9.7927E-2</v>
      </c>
      <c r="AC270" s="9">
        <f t="shared" si="74"/>
        <v>1</v>
      </c>
      <c r="AD270" s="15">
        <f t="shared" si="75"/>
        <v>0</v>
      </c>
      <c r="AE270" s="3">
        <f t="shared" si="76"/>
        <v>800.90079999999978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0.54944444444444451</v>
      </c>
      <c r="C271" s="15">
        <f>Raw!C271</f>
        <v>161.19999999999999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0.111442</v>
      </c>
      <c r="F271" s="9">
        <f>IF(Raw!$G271&gt;$C$8,IF(Raw!$Q271&gt;$C$8,IF(Raw!$N271&gt;$C$9,IF(Raw!$N271&lt;$A$9,IF(Raw!$X271&gt;$C$9,IF(Raw!$X271&lt;$A$9,Raw!I271,-999),-999),-999),-999),-999),-999)</f>
        <v>0.16484699999999999</v>
      </c>
      <c r="G271" s="9">
        <f>Raw!G271</f>
        <v>0.90894900000000001</v>
      </c>
      <c r="H271" s="9">
        <f>IF(Raw!$G271&gt;$C$8,IF(Raw!$Q271&gt;$C$8,IF(Raw!$N271&gt;$C$9,IF(Raw!$N271&lt;$A$9,IF(Raw!$X271&gt;$C$9,IF(Raw!$X271&lt;$A$9,Raw!L271,-999),-999),-999),-999),-999),-999)</f>
        <v>753.2</v>
      </c>
      <c r="I271" s="9">
        <f>IF(Raw!$G271&gt;$C$8,IF(Raw!$Q271&gt;$C$8,IF(Raw!$N271&gt;$C$9,IF(Raw!$N271&lt;$A$9,IF(Raw!$X271&gt;$C$9,IF(Raw!$X271&lt;$A$9,Raw!M271,-999),-999),-999),-999),-999),-999)</f>
        <v>0.53966499999999995</v>
      </c>
      <c r="J271" s="9">
        <f>IF(Raw!$G271&gt;$C$8,IF(Raw!$Q271&gt;$C$8,IF(Raw!$N271&gt;$C$9,IF(Raw!$N271&lt;$A$9,IF(Raw!$X271&gt;$C$9,IF(Raw!$X271&lt;$A$9,Raw!N271,-999),-999),-999),-999),-999),-999)</f>
        <v>556</v>
      </c>
      <c r="K271" s="9">
        <f>IF(Raw!$G271&gt;$C$8,IF(Raw!$Q271&gt;$C$8,IF(Raw!$N271&gt;$C$9,IF(Raw!$N271&lt;$A$9,IF(Raw!$X271&gt;$C$9,IF(Raw!$X271&lt;$A$9,Raw!R271,-999),-999),-999),-999),-999),-999)</f>
        <v>9.5201999999999995E-2</v>
      </c>
      <c r="L271" s="9">
        <f>IF(Raw!$G271&gt;$C$8,IF(Raw!$Q271&gt;$C$8,IF(Raw!$N271&gt;$C$9,IF(Raw!$N271&lt;$A$9,IF(Raw!$X271&gt;$C$9,IF(Raw!$X271&lt;$A$9,Raw!S271,-999),-999),-999),-999),-999),-999)</f>
        <v>0.14688899999999999</v>
      </c>
      <c r="M271" s="9">
        <f>Raw!Q271</f>
        <v>0.89804099999999998</v>
      </c>
      <c r="N271" s="9">
        <f>IF(Raw!$G271&gt;$C$8,IF(Raw!$Q271&gt;$C$8,IF(Raw!$N271&gt;$C$9,IF(Raw!$N271&lt;$A$9,IF(Raw!$X271&gt;$C$9,IF(Raw!$X271&lt;$A$9,Raw!V271,-999),-999),-999),-999),-999),-999)</f>
        <v>764.8</v>
      </c>
      <c r="O271" s="9">
        <f>IF(Raw!$G271&gt;$C$8,IF(Raw!$Q271&gt;$C$8,IF(Raw!$N271&gt;$C$9,IF(Raw!$N271&lt;$A$9,IF(Raw!$X271&gt;$C$9,IF(Raw!$X271&lt;$A$9,Raw!W271,-999),-999),-999),-999),-999),-999)</f>
        <v>0.30077100000000001</v>
      </c>
      <c r="P271" s="9">
        <f>IF(Raw!$G271&gt;$C$8,IF(Raw!$Q271&gt;$C$8,IF(Raw!$N271&gt;$C$9,IF(Raw!$N271&lt;$A$9,IF(Raw!$X271&gt;$C$9,IF(Raw!$X271&lt;$A$9,Raw!X271,-999),-999),-999),-999),-999),-999)</f>
        <v>588</v>
      </c>
      <c r="R271" s="9">
        <f t="shared" ref="R271:R334" si="79">F271-E271</f>
        <v>5.3404999999999994E-2</v>
      </c>
      <c r="S271" s="9">
        <f t="shared" ref="S271:S334" si="80">R271/F271</f>
        <v>0.32396707249752799</v>
      </c>
      <c r="T271" s="9">
        <f t="shared" ref="T271:T334" si="81">L271-K271</f>
        <v>5.1686999999999997E-2</v>
      </c>
      <c r="U271" s="9">
        <f t="shared" ref="U271:U334" si="82">T271/L271</f>
        <v>0.35187794865510691</v>
      </c>
      <c r="V271" s="15">
        <f t="shared" ref="V271:V334" si="83">IF(L271&gt;0,L271*V$8+V$10,-999)</f>
        <v>6.0151045499999993E-2</v>
      </c>
      <c r="X271" s="11">
        <f t="shared" ref="X271:X334" si="84">D271*6.02*10^23*10^(-6)</f>
        <v>0</v>
      </c>
      <c r="Y271" s="11">
        <f t="shared" ref="Y271:Y334" si="85">H271*10^(-20)</f>
        <v>7.5319999999999997E-18</v>
      </c>
      <c r="Z271" s="11">
        <f t="shared" ref="Z271:Z334" si="86">J271*10^(-6)</f>
        <v>5.5599999999999996E-4</v>
      </c>
      <c r="AA271" s="16">
        <f t="shared" ref="AA271:AA334" si="87">IF(Z271&gt;0,(X271*Y271/(X271*Y271+1/Z271)),1)</f>
        <v>0</v>
      </c>
      <c r="AB271" s="9">
        <f t="shared" ref="AB271:AB334" si="88">K271+T271*AA271</f>
        <v>9.5201999999999995E-2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906.85279999999966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0.54950231481481482</v>
      </c>
      <c r="C272" s="15">
        <f>Raw!C272</f>
        <v>159.5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0.113846</v>
      </c>
      <c r="F272" s="9">
        <f>IF(Raw!$G272&gt;$C$8,IF(Raw!$Q272&gt;$C$8,IF(Raw!$N272&gt;$C$9,IF(Raw!$N272&lt;$A$9,IF(Raw!$X272&gt;$C$9,IF(Raw!$X272&lt;$A$9,Raw!I272,-999),-999),-999),-999),-999),-999)</f>
        <v>0.17053299999999999</v>
      </c>
      <c r="G272" s="9">
        <f>Raw!G272</f>
        <v>0.88880599999999998</v>
      </c>
      <c r="H272" s="9">
        <f>IF(Raw!$G272&gt;$C$8,IF(Raw!$Q272&gt;$C$8,IF(Raw!$N272&gt;$C$9,IF(Raw!$N272&lt;$A$9,IF(Raw!$X272&gt;$C$9,IF(Raw!$X272&lt;$A$9,Raw!L272,-999),-999),-999),-999),-999),-999)</f>
        <v>701.1</v>
      </c>
      <c r="I272" s="9">
        <f>IF(Raw!$G272&gt;$C$8,IF(Raw!$Q272&gt;$C$8,IF(Raw!$N272&gt;$C$9,IF(Raw!$N272&lt;$A$9,IF(Raw!$X272&gt;$C$9,IF(Raw!$X272&lt;$A$9,Raw!M272,-999),-999),-999),-999),-999),-999)</f>
        <v>0.37081999999999998</v>
      </c>
      <c r="J272" s="9">
        <f>IF(Raw!$G272&gt;$C$8,IF(Raw!$Q272&gt;$C$8,IF(Raw!$N272&gt;$C$9,IF(Raw!$N272&lt;$A$9,IF(Raw!$X272&gt;$C$9,IF(Raw!$X272&lt;$A$9,Raw!N272,-999),-999),-999),-999),-999),-999)</f>
        <v>605</v>
      </c>
      <c r="K272" s="9">
        <f>IF(Raw!$G272&gt;$C$8,IF(Raw!$Q272&gt;$C$8,IF(Raw!$N272&gt;$C$9,IF(Raw!$N272&lt;$A$9,IF(Raw!$X272&gt;$C$9,IF(Raw!$X272&lt;$A$9,Raw!R272,-999),-999),-999),-999),-999),-999)</f>
        <v>0.102482</v>
      </c>
      <c r="L272" s="9">
        <f>IF(Raw!$G272&gt;$C$8,IF(Raw!$Q272&gt;$C$8,IF(Raw!$N272&gt;$C$9,IF(Raw!$N272&lt;$A$9,IF(Raw!$X272&gt;$C$9,IF(Raw!$X272&lt;$A$9,Raw!S272,-999),-999),-999),-999),-999),-999)</f>
        <v>0.15732199999999999</v>
      </c>
      <c r="M272" s="9">
        <f>Raw!Q272</f>
        <v>0.84136500000000003</v>
      </c>
      <c r="N272" s="9">
        <f>IF(Raw!$G272&gt;$C$8,IF(Raw!$Q272&gt;$C$8,IF(Raw!$N272&gt;$C$9,IF(Raw!$N272&lt;$A$9,IF(Raw!$X272&gt;$C$9,IF(Raw!$X272&lt;$A$9,Raw!V272,-999),-999),-999),-999),-999),-999)</f>
        <v>641.9</v>
      </c>
      <c r="O272" s="9">
        <f>IF(Raw!$G272&gt;$C$8,IF(Raw!$Q272&gt;$C$8,IF(Raw!$N272&gt;$C$9,IF(Raw!$N272&lt;$A$9,IF(Raw!$X272&gt;$C$9,IF(Raw!$X272&lt;$A$9,Raw!W272,-999),-999),-999),-999),-999),-999)</f>
        <v>9.4213000000000005E-2</v>
      </c>
      <c r="P272" s="9">
        <f>IF(Raw!$G272&gt;$C$8,IF(Raw!$Q272&gt;$C$8,IF(Raw!$N272&gt;$C$9,IF(Raw!$N272&lt;$A$9,IF(Raw!$X272&gt;$C$9,IF(Raw!$X272&lt;$A$9,Raw!X272,-999),-999),-999),-999),-999),-999)</f>
        <v>810</v>
      </c>
      <c r="R272" s="9">
        <f t="shared" si="79"/>
        <v>5.6686999999999987E-2</v>
      </c>
      <c r="S272" s="9">
        <f t="shared" si="80"/>
        <v>0.33241073575202446</v>
      </c>
      <c r="T272" s="9">
        <f t="shared" si="81"/>
        <v>5.4839999999999986E-2</v>
      </c>
      <c r="U272" s="9">
        <f t="shared" si="82"/>
        <v>0.34858443192941857</v>
      </c>
      <c r="V272" s="15">
        <f t="shared" si="83"/>
        <v>6.4423358999999986E-2</v>
      </c>
      <c r="X272" s="11">
        <f t="shared" si="84"/>
        <v>0</v>
      </c>
      <c r="Y272" s="11">
        <f t="shared" si="85"/>
        <v>7.0109999999999991E-18</v>
      </c>
      <c r="Z272" s="11">
        <f t="shared" si="86"/>
        <v>6.0499999999999996E-4</v>
      </c>
      <c r="AA272" s="16">
        <f t="shared" si="87"/>
        <v>0</v>
      </c>
      <c r="AB272" s="9">
        <f t="shared" si="88"/>
        <v>0.102482</v>
      </c>
      <c r="AC272" s="9">
        <f t="shared" si="89"/>
        <v>1</v>
      </c>
      <c r="AD272" s="15">
        <f t="shared" si="90"/>
        <v>0</v>
      </c>
      <c r="AE272" s="3">
        <f t="shared" si="91"/>
        <v>844.1243999999997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0.54954861111111108</v>
      </c>
      <c r="C273" s="15">
        <f>Raw!C273</f>
        <v>158.80000000000001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0.11562799999999999</v>
      </c>
      <c r="F273" s="9">
        <f>IF(Raw!$G273&gt;$C$8,IF(Raw!$Q273&gt;$C$8,IF(Raw!$N273&gt;$C$9,IF(Raw!$N273&lt;$A$9,IF(Raw!$X273&gt;$C$9,IF(Raw!$X273&lt;$A$9,Raw!I273,-999),-999),-999),-999),-999),-999)</f>
        <v>0.16833300000000001</v>
      </c>
      <c r="G273" s="9">
        <f>Raw!G273</f>
        <v>0.87773900000000005</v>
      </c>
      <c r="H273" s="9">
        <f>IF(Raw!$G273&gt;$C$8,IF(Raw!$Q273&gt;$C$8,IF(Raw!$N273&gt;$C$9,IF(Raw!$N273&lt;$A$9,IF(Raw!$X273&gt;$C$9,IF(Raw!$X273&lt;$A$9,Raw!L273,-999),-999),-999),-999),-999),-999)</f>
        <v>732.5</v>
      </c>
      <c r="I273" s="9">
        <f>IF(Raw!$G273&gt;$C$8,IF(Raw!$Q273&gt;$C$8,IF(Raw!$N273&gt;$C$9,IF(Raw!$N273&lt;$A$9,IF(Raw!$X273&gt;$C$9,IF(Raw!$X273&lt;$A$9,Raw!M273,-999),-999),-999),-999),-999),-999)</f>
        <v>0.21663399999999999</v>
      </c>
      <c r="J273" s="9">
        <f>IF(Raw!$G273&gt;$C$8,IF(Raw!$Q273&gt;$C$8,IF(Raw!$N273&gt;$C$9,IF(Raw!$N273&lt;$A$9,IF(Raw!$X273&gt;$C$9,IF(Raw!$X273&lt;$A$9,Raw!N273,-999),-999),-999),-999),-999),-999)</f>
        <v>563</v>
      </c>
      <c r="K273" s="9">
        <f>IF(Raw!$G273&gt;$C$8,IF(Raw!$Q273&gt;$C$8,IF(Raw!$N273&gt;$C$9,IF(Raw!$N273&lt;$A$9,IF(Raw!$X273&gt;$C$9,IF(Raw!$X273&lt;$A$9,Raw!R273,-999),-999),-999),-999),-999),-999)</f>
        <v>0.104097</v>
      </c>
      <c r="L273" s="9">
        <f>IF(Raw!$G273&gt;$C$8,IF(Raw!$Q273&gt;$C$8,IF(Raw!$N273&gt;$C$9,IF(Raw!$N273&lt;$A$9,IF(Raw!$X273&gt;$C$9,IF(Raw!$X273&lt;$A$9,Raw!S273,-999),-999),-999),-999),-999),-999)</f>
        <v>0.159332</v>
      </c>
      <c r="M273" s="9">
        <f>Raw!Q273</f>
        <v>0.89794700000000005</v>
      </c>
      <c r="N273" s="9">
        <f>IF(Raw!$G273&gt;$C$8,IF(Raw!$Q273&gt;$C$8,IF(Raw!$N273&gt;$C$9,IF(Raw!$N273&lt;$A$9,IF(Raw!$X273&gt;$C$9,IF(Raw!$X273&lt;$A$9,Raw!V273,-999),-999),-999),-999),-999),-999)</f>
        <v>719</v>
      </c>
      <c r="O273" s="9">
        <f>IF(Raw!$G273&gt;$C$8,IF(Raw!$Q273&gt;$C$8,IF(Raw!$N273&gt;$C$9,IF(Raw!$N273&lt;$A$9,IF(Raw!$X273&gt;$C$9,IF(Raw!$X273&lt;$A$9,Raw!W273,-999),-999),-999),-999),-999),-999)</f>
        <v>0.321409</v>
      </c>
      <c r="P273" s="9">
        <f>IF(Raw!$G273&gt;$C$8,IF(Raw!$Q273&gt;$C$8,IF(Raw!$N273&gt;$C$9,IF(Raw!$N273&lt;$A$9,IF(Raw!$X273&gt;$C$9,IF(Raw!$X273&lt;$A$9,Raw!X273,-999),-999),-999),-999),-999),-999)</f>
        <v>541</v>
      </c>
      <c r="R273" s="9">
        <f t="shared" si="79"/>
        <v>5.2705000000000016E-2</v>
      </c>
      <c r="S273" s="9">
        <f t="shared" si="80"/>
        <v>0.3130996299002573</v>
      </c>
      <c r="T273" s="9">
        <f t="shared" si="81"/>
        <v>5.5235000000000006E-2</v>
      </c>
      <c r="U273" s="9">
        <f t="shared" si="82"/>
        <v>0.34666608088770623</v>
      </c>
      <c r="V273" s="15">
        <f t="shared" si="83"/>
        <v>6.5246453999999995E-2</v>
      </c>
      <c r="X273" s="11">
        <f t="shared" si="84"/>
        <v>0</v>
      </c>
      <c r="Y273" s="11">
        <f t="shared" si="85"/>
        <v>7.3249999999999992E-18</v>
      </c>
      <c r="Z273" s="11">
        <f t="shared" si="86"/>
        <v>5.6300000000000002E-4</v>
      </c>
      <c r="AA273" s="16">
        <f t="shared" si="87"/>
        <v>0</v>
      </c>
      <c r="AB273" s="9">
        <f t="shared" si="88"/>
        <v>0.104097</v>
      </c>
      <c r="AC273" s="9">
        <f t="shared" si="89"/>
        <v>1</v>
      </c>
      <c r="AD273" s="15">
        <f t="shared" si="90"/>
        <v>0</v>
      </c>
      <c r="AE273" s="3">
        <f t="shared" si="91"/>
        <v>881.92999999999961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0.5496064814814815</v>
      </c>
      <c r="C274" s="15">
        <f>Raw!C274</f>
        <v>157.69999999999999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0.116275</v>
      </c>
      <c r="F274" s="9">
        <f>IF(Raw!$G274&gt;$C$8,IF(Raw!$Q274&gt;$C$8,IF(Raw!$N274&gt;$C$9,IF(Raw!$N274&lt;$A$9,IF(Raw!$X274&gt;$C$9,IF(Raw!$X274&lt;$A$9,Raw!I274,-999),-999),-999),-999),-999),-999)</f>
        <v>0.179117</v>
      </c>
      <c r="G274" s="9">
        <f>Raw!G274</f>
        <v>0.904223</v>
      </c>
      <c r="H274" s="9">
        <f>IF(Raw!$G274&gt;$C$8,IF(Raw!$Q274&gt;$C$8,IF(Raw!$N274&gt;$C$9,IF(Raw!$N274&lt;$A$9,IF(Raw!$X274&gt;$C$9,IF(Raw!$X274&lt;$A$9,Raw!L274,-999),-999),-999),-999),-999),-999)</f>
        <v>710.1</v>
      </c>
      <c r="I274" s="9">
        <f>IF(Raw!$G274&gt;$C$8,IF(Raw!$Q274&gt;$C$8,IF(Raw!$N274&gt;$C$9,IF(Raw!$N274&lt;$A$9,IF(Raw!$X274&gt;$C$9,IF(Raw!$X274&lt;$A$9,Raw!M274,-999),-999),-999),-999),-999),-999)</f>
        <v>0.101315</v>
      </c>
      <c r="J274" s="9">
        <f>IF(Raw!$G274&gt;$C$8,IF(Raw!$Q274&gt;$C$8,IF(Raw!$N274&gt;$C$9,IF(Raw!$N274&lt;$A$9,IF(Raw!$X274&gt;$C$9,IF(Raw!$X274&lt;$A$9,Raw!N274,-999),-999),-999),-999),-999),-999)</f>
        <v>557</v>
      </c>
      <c r="K274" s="9">
        <f>IF(Raw!$G274&gt;$C$8,IF(Raw!$Q274&gt;$C$8,IF(Raw!$N274&gt;$C$9,IF(Raw!$N274&lt;$A$9,IF(Raw!$X274&gt;$C$9,IF(Raw!$X274&lt;$A$9,Raw!R274,-999),-999),-999),-999),-999),-999)</f>
        <v>0.107781</v>
      </c>
      <c r="L274" s="9">
        <f>IF(Raw!$G274&gt;$C$8,IF(Raw!$Q274&gt;$C$8,IF(Raw!$N274&gt;$C$9,IF(Raw!$N274&lt;$A$9,IF(Raw!$X274&gt;$C$9,IF(Raw!$X274&lt;$A$9,Raw!S274,-999),-999),-999),-999),-999),-999)</f>
        <v>0.162662</v>
      </c>
      <c r="M274" s="9">
        <f>Raw!Q274</f>
        <v>0.92182399999999998</v>
      </c>
      <c r="N274" s="9">
        <f>IF(Raw!$G274&gt;$C$8,IF(Raw!$Q274&gt;$C$8,IF(Raw!$N274&gt;$C$9,IF(Raw!$N274&lt;$A$9,IF(Raw!$X274&gt;$C$9,IF(Raw!$X274&lt;$A$9,Raw!V274,-999),-999),-999),-999),-999),-999)</f>
        <v>646.9</v>
      </c>
      <c r="O274" s="9">
        <f>IF(Raw!$G274&gt;$C$8,IF(Raw!$Q274&gt;$C$8,IF(Raw!$N274&gt;$C$9,IF(Raw!$N274&lt;$A$9,IF(Raw!$X274&gt;$C$9,IF(Raw!$X274&lt;$A$9,Raw!W274,-999),-999),-999),-999),-999),-999)</f>
        <v>0.31679800000000002</v>
      </c>
      <c r="P274" s="9">
        <f>IF(Raw!$G274&gt;$C$8,IF(Raw!$Q274&gt;$C$8,IF(Raw!$N274&gt;$C$9,IF(Raw!$N274&lt;$A$9,IF(Raw!$X274&gt;$C$9,IF(Raw!$X274&lt;$A$9,Raw!X274,-999),-999),-999),-999),-999),-999)</f>
        <v>609</v>
      </c>
      <c r="R274" s="9">
        <f t="shared" si="79"/>
        <v>6.2841999999999995E-2</v>
      </c>
      <c r="S274" s="9">
        <f t="shared" si="80"/>
        <v>0.35084330353902754</v>
      </c>
      <c r="T274" s="9">
        <f t="shared" si="81"/>
        <v>5.4880999999999999E-2</v>
      </c>
      <c r="U274" s="9">
        <f t="shared" si="82"/>
        <v>0.33739287602513185</v>
      </c>
      <c r="V274" s="15">
        <f t="shared" si="83"/>
        <v>6.6610088999999997E-2</v>
      </c>
      <c r="X274" s="11">
        <f t="shared" si="84"/>
        <v>0</v>
      </c>
      <c r="Y274" s="11">
        <f t="shared" si="85"/>
        <v>7.1009999999999994E-18</v>
      </c>
      <c r="Z274" s="11">
        <f t="shared" si="86"/>
        <v>5.5699999999999999E-4</v>
      </c>
      <c r="AA274" s="16">
        <f t="shared" si="87"/>
        <v>0</v>
      </c>
      <c r="AB274" s="9">
        <f t="shared" si="88"/>
        <v>0.107781</v>
      </c>
      <c r="AC274" s="9">
        <f t="shared" si="89"/>
        <v>1</v>
      </c>
      <c r="AD274" s="15">
        <f t="shared" si="90"/>
        <v>0</v>
      </c>
      <c r="AE274" s="3">
        <f t="shared" si="91"/>
        <v>854.96039999999971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0.54966435185185192</v>
      </c>
      <c r="C275" s="15">
        <f>Raw!C275</f>
        <v>156.4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0.11597</v>
      </c>
      <c r="F275" s="9">
        <f>IF(Raw!$G275&gt;$C$8,IF(Raw!$Q275&gt;$C$8,IF(Raw!$N275&gt;$C$9,IF(Raw!$N275&lt;$A$9,IF(Raw!$X275&gt;$C$9,IF(Raw!$X275&lt;$A$9,Raw!I275,-999),-999),-999),-999),-999),-999)</f>
        <v>0.17622699999999999</v>
      </c>
      <c r="G275" s="9">
        <f>Raw!G275</f>
        <v>0.917126</v>
      </c>
      <c r="H275" s="9">
        <f>IF(Raw!$G275&gt;$C$8,IF(Raw!$Q275&gt;$C$8,IF(Raw!$N275&gt;$C$9,IF(Raw!$N275&lt;$A$9,IF(Raw!$X275&gt;$C$9,IF(Raw!$X275&lt;$A$9,Raw!L275,-999),-999),-999),-999),-999),-999)</f>
        <v>707.1</v>
      </c>
      <c r="I275" s="9">
        <f>IF(Raw!$G275&gt;$C$8,IF(Raw!$Q275&gt;$C$8,IF(Raw!$N275&gt;$C$9,IF(Raw!$N275&lt;$A$9,IF(Raw!$X275&gt;$C$9,IF(Raw!$X275&lt;$A$9,Raw!M275,-999),-999),-999),-999),-999),-999)</f>
        <v>0.28742000000000001</v>
      </c>
      <c r="J275" s="9">
        <f>IF(Raw!$G275&gt;$C$8,IF(Raw!$Q275&gt;$C$8,IF(Raw!$N275&gt;$C$9,IF(Raw!$N275&lt;$A$9,IF(Raw!$X275&gt;$C$9,IF(Raw!$X275&lt;$A$9,Raw!N275,-999),-999),-999),-999),-999),-999)</f>
        <v>643</v>
      </c>
      <c r="K275" s="9">
        <f>IF(Raw!$G275&gt;$C$8,IF(Raw!$Q275&gt;$C$8,IF(Raw!$N275&gt;$C$9,IF(Raw!$N275&lt;$A$9,IF(Raw!$X275&gt;$C$9,IF(Raw!$X275&lt;$A$9,Raw!R275,-999),-999),-999),-999),-999),-999)</f>
        <v>0.107168</v>
      </c>
      <c r="L275" s="9">
        <f>IF(Raw!$G275&gt;$C$8,IF(Raw!$Q275&gt;$C$8,IF(Raw!$N275&gt;$C$9,IF(Raw!$N275&lt;$A$9,IF(Raw!$X275&gt;$C$9,IF(Raw!$X275&lt;$A$9,Raw!S275,-999),-999),-999),-999),-999),-999)</f>
        <v>0.16073699999999999</v>
      </c>
      <c r="M275" s="9">
        <f>Raw!Q275</f>
        <v>0.88000500000000004</v>
      </c>
      <c r="N275" s="9">
        <f>IF(Raw!$G275&gt;$C$8,IF(Raw!$Q275&gt;$C$8,IF(Raw!$N275&gt;$C$9,IF(Raw!$N275&lt;$A$9,IF(Raw!$X275&gt;$C$9,IF(Raw!$X275&lt;$A$9,Raw!V275,-999),-999),-999),-999),-999),-999)</f>
        <v>701</v>
      </c>
      <c r="O275" s="9">
        <f>IF(Raw!$G275&gt;$C$8,IF(Raw!$Q275&gt;$C$8,IF(Raw!$N275&gt;$C$9,IF(Raw!$N275&lt;$A$9,IF(Raw!$X275&gt;$C$9,IF(Raw!$X275&lt;$A$9,Raw!W275,-999),-999),-999),-999),-999),-999)</f>
        <v>0.362178</v>
      </c>
      <c r="P275" s="9">
        <f>IF(Raw!$G275&gt;$C$8,IF(Raw!$Q275&gt;$C$8,IF(Raw!$N275&gt;$C$9,IF(Raw!$N275&lt;$A$9,IF(Raw!$X275&gt;$C$9,IF(Raw!$X275&lt;$A$9,Raw!X275,-999),-999),-999),-999),-999),-999)</f>
        <v>488</v>
      </c>
      <c r="R275" s="9">
        <f t="shared" si="79"/>
        <v>6.0256999999999991E-2</v>
      </c>
      <c r="S275" s="9">
        <f t="shared" si="80"/>
        <v>0.34192830837499355</v>
      </c>
      <c r="T275" s="9">
        <f t="shared" si="81"/>
        <v>5.3568999999999992E-2</v>
      </c>
      <c r="U275" s="9">
        <f t="shared" si="82"/>
        <v>0.33327111990394243</v>
      </c>
      <c r="V275" s="15">
        <f t="shared" si="83"/>
        <v>6.5821801499999999E-2</v>
      </c>
      <c r="X275" s="11">
        <f t="shared" si="84"/>
        <v>0</v>
      </c>
      <c r="Y275" s="11">
        <f t="shared" si="85"/>
        <v>7.0710000000000004E-18</v>
      </c>
      <c r="Z275" s="11">
        <f t="shared" si="86"/>
        <v>6.4300000000000002E-4</v>
      </c>
      <c r="AA275" s="16">
        <f t="shared" si="87"/>
        <v>0</v>
      </c>
      <c r="AB275" s="9">
        <f t="shared" si="88"/>
        <v>0.107168</v>
      </c>
      <c r="AC275" s="9">
        <f t="shared" si="89"/>
        <v>1</v>
      </c>
      <c r="AD275" s="15">
        <f t="shared" si="90"/>
        <v>0</v>
      </c>
      <c r="AE275" s="3">
        <f t="shared" si="91"/>
        <v>851.34839999999986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0.54972222222222222</v>
      </c>
      <c r="C276" s="15">
        <f>Raw!C276</f>
        <v>155.5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0.13066700000000001</v>
      </c>
      <c r="F276" s="9">
        <f>IF(Raw!$G276&gt;$C$8,IF(Raw!$Q276&gt;$C$8,IF(Raw!$N276&gt;$C$9,IF(Raw!$N276&lt;$A$9,IF(Raw!$X276&gt;$C$9,IF(Raw!$X276&lt;$A$9,Raw!I276,-999),-999),-999),-999),-999),-999)</f>
        <v>0.207759</v>
      </c>
      <c r="G276" s="9">
        <f>Raw!G276</f>
        <v>0.96266099999999999</v>
      </c>
      <c r="H276" s="9">
        <f>IF(Raw!$G276&gt;$C$8,IF(Raw!$Q276&gt;$C$8,IF(Raw!$N276&gt;$C$9,IF(Raw!$N276&lt;$A$9,IF(Raw!$X276&gt;$C$9,IF(Raw!$X276&lt;$A$9,Raw!L276,-999),-999),-999),-999),-999),-999)</f>
        <v>673.7</v>
      </c>
      <c r="I276" s="9">
        <f>IF(Raw!$G276&gt;$C$8,IF(Raw!$Q276&gt;$C$8,IF(Raw!$N276&gt;$C$9,IF(Raw!$N276&lt;$A$9,IF(Raw!$X276&gt;$C$9,IF(Raw!$X276&lt;$A$9,Raw!M276,-999),-999),-999),-999),-999),-999)</f>
        <v>0.12592900000000001</v>
      </c>
      <c r="J276" s="9">
        <f>IF(Raw!$G276&gt;$C$8,IF(Raw!$Q276&gt;$C$8,IF(Raw!$N276&gt;$C$9,IF(Raw!$N276&lt;$A$9,IF(Raw!$X276&gt;$C$9,IF(Raw!$X276&lt;$A$9,Raw!N276,-999),-999),-999),-999),-999),-999)</f>
        <v>535</v>
      </c>
      <c r="K276" s="9">
        <f>IF(Raw!$G276&gt;$C$8,IF(Raw!$Q276&gt;$C$8,IF(Raw!$N276&gt;$C$9,IF(Raw!$N276&lt;$A$9,IF(Raw!$X276&gt;$C$9,IF(Raw!$X276&lt;$A$9,Raw!R276,-999),-999),-999),-999),-999),-999)</f>
        <v>0.116189</v>
      </c>
      <c r="L276" s="9">
        <f>IF(Raw!$G276&gt;$C$8,IF(Raw!$Q276&gt;$C$8,IF(Raw!$N276&gt;$C$9,IF(Raw!$N276&lt;$A$9,IF(Raw!$X276&gt;$C$9,IF(Raw!$X276&lt;$A$9,Raw!S276,-999),-999),-999),-999),-999),-999)</f>
        <v>0.18160200000000001</v>
      </c>
      <c r="M276" s="9">
        <f>Raw!Q276</f>
        <v>0.927948</v>
      </c>
      <c r="N276" s="9">
        <f>IF(Raw!$G276&gt;$C$8,IF(Raw!$Q276&gt;$C$8,IF(Raw!$N276&gt;$C$9,IF(Raw!$N276&lt;$A$9,IF(Raw!$X276&gt;$C$9,IF(Raw!$X276&lt;$A$9,Raw!V276,-999),-999),-999),-999),-999),-999)</f>
        <v>702.1</v>
      </c>
      <c r="O276" s="9">
        <f>IF(Raw!$G276&gt;$C$8,IF(Raw!$Q276&gt;$C$8,IF(Raw!$N276&gt;$C$9,IF(Raw!$N276&lt;$A$9,IF(Raw!$X276&gt;$C$9,IF(Raw!$X276&lt;$A$9,Raw!W276,-999),-999),-999),-999),-999),-999)</f>
        <v>0.29541400000000001</v>
      </c>
      <c r="P276" s="9">
        <f>IF(Raw!$G276&gt;$C$8,IF(Raw!$Q276&gt;$C$8,IF(Raw!$N276&gt;$C$9,IF(Raw!$N276&lt;$A$9,IF(Raw!$X276&gt;$C$9,IF(Raw!$X276&lt;$A$9,Raw!X276,-999),-999),-999),-999),-999),-999)</f>
        <v>854</v>
      </c>
      <c r="R276" s="9">
        <f t="shared" si="79"/>
        <v>7.7091999999999994E-2</v>
      </c>
      <c r="S276" s="9">
        <f t="shared" si="80"/>
        <v>0.37106455075351724</v>
      </c>
      <c r="T276" s="9">
        <f t="shared" si="81"/>
        <v>6.5413000000000013E-2</v>
      </c>
      <c r="U276" s="9">
        <f t="shared" si="82"/>
        <v>0.36019977753548976</v>
      </c>
      <c r="V276" s="15">
        <f t="shared" si="83"/>
        <v>7.4366019000000005E-2</v>
      </c>
      <c r="X276" s="11">
        <f t="shared" si="84"/>
        <v>0</v>
      </c>
      <c r="Y276" s="11">
        <f t="shared" si="85"/>
        <v>6.7370000000000004E-18</v>
      </c>
      <c r="Z276" s="11">
        <f t="shared" si="86"/>
        <v>5.3499999999999999E-4</v>
      </c>
      <c r="AA276" s="16">
        <f t="shared" si="87"/>
        <v>0</v>
      </c>
      <c r="AB276" s="9">
        <f t="shared" si="88"/>
        <v>0.116189</v>
      </c>
      <c r="AC276" s="9">
        <f t="shared" si="89"/>
        <v>1</v>
      </c>
      <c r="AD276" s="15">
        <f t="shared" si="90"/>
        <v>0</v>
      </c>
      <c r="AE276" s="3">
        <f t="shared" si="91"/>
        <v>811.13479999999981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0.54976851851851849</v>
      </c>
      <c r="C277" s="15">
        <f>Raw!C277</f>
        <v>154.30000000000001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0.135215</v>
      </c>
      <c r="F277" s="9">
        <f>IF(Raw!$G277&gt;$C$8,IF(Raw!$Q277&gt;$C$8,IF(Raw!$N277&gt;$C$9,IF(Raw!$N277&lt;$A$9,IF(Raw!$X277&gt;$C$9,IF(Raw!$X277&lt;$A$9,Raw!I277,-999),-999),-999),-999),-999),-999)</f>
        <v>0.203657</v>
      </c>
      <c r="G277" s="9">
        <f>Raw!G277</f>
        <v>0.93152699999999999</v>
      </c>
      <c r="H277" s="9">
        <f>IF(Raw!$G277&gt;$C$8,IF(Raw!$Q277&gt;$C$8,IF(Raw!$N277&gt;$C$9,IF(Raw!$N277&lt;$A$9,IF(Raw!$X277&gt;$C$9,IF(Raw!$X277&lt;$A$9,Raw!L277,-999),-999),-999),-999),-999),-999)</f>
        <v>681.7</v>
      </c>
      <c r="I277" s="9">
        <f>IF(Raw!$G277&gt;$C$8,IF(Raw!$Q277&gt;$C$8,IF(Raw!$N277&gt;$C$9,IF(Raw!$N277&lt;$A$9,IF(Raw!$X277&gt;$C$9,IF(Raw!$X277&lt;$A$9,Raw!M277,-999),-999),-999),-999),-999),-999)</f>
        <v>0.51246000000000003</v>
      </c>
      <c r="J277" s="9">
        <f>IF(Raw!$G277&gt;$C$8,IF(Raw!$Q277&gt;$C$8,IF(Raw!$N277&gt;$C$9,IF(Raw!$N277&lt;$A$9,IF(Raw!$X277&gt;$C$9,IF(Raw!$X277&lt;$A$9,Raw!N277,-999),-999),-999),-999),-999),-999)</f>
        <v>589</v>
      </c>
      <c r="K277" s="9">
        <f>IF(Raw!$G277&gt;$C$8,IF(Raw!$Q277&gt;$C$8,IF(Raw!$N277&gt;$C$9,IF(Raw!$N277&lt;$A$9,IF(Raw!$X277&gt;$C$9,IF(Raw!$X277&lt;$A$9,Raw!R277,-999),-999),-999),-999),-999),-999)</f>
        <v>0.113358</v>
      </c>
      <c r="L277" s="9">
        <f>IF(Raw!$G277&gt;$C$8,IF(Raw!$Q277&gt;$C$8,IF(Raw!$N277&gt;$C$9,IF(Raw!$N277&lt;$A$9,IF(Raw!$X277&gt;$C$9,IF(Raw!$X277&lt;$A$9,Raw!S277,-999),-999),-999),-999),-999),-999)</f>
        <v>0.18778800000000001</v>
      </c>
      <c r="M277" s="9">
        <f>Raw!Q277</f>
        <v>0.91920400000000002</v>
      </c>
      <c r="N277" s="9">
        <f>IF(Raw!$G277&gt;$C$8,IF(Raw!$Q277&gt;$C$8,IF(Raw!$N277&gt;$C$9,IF(Raw!$N277&lt;$A$9,IF(Raw!$X277&gt;$C$9,IF(Raw!$X277&lt;$A$9,Raw!V277,-999),-999),-999),-999),-999),-999)</f>
        <v>690.4</v>
      </c>
      <c r="O277" s="9">
        <f>IF(Raw!$G277&gt;$C$8,IF(Raw!$Q277&gt;$C$8,IF(Raw!$N277&gt;$C$9,IF(Raw!$N277&lt;$A$9,IF(Raw!$X277&gt;$C$9,IF(Raw!$X277&lt;$A$9,Raw!W277,-999),-999),-999),-999),-999),-999)</f>
        <v>0.273586</v>
      </c>
      <c r="P277" s="9">
        <f>IF(Raw!$G277&gt;$C$8,IF(Raw!$Q277&gt;$C$8,IF(Raw!$N277&gt;$C$9,IF(Raw!$N277&lt;$A$9,IF(Raw!$X277&gt;$C$9,IF(Raw!$X277&lt;$A$9,Raw!X277,-999),-999),-999),-999),-999),-999)</f>
        <v>778</v>
      </c>
      <c r="R277" s="9">
        <f t="shared" si="79"/>
        <v>6.8442000000000003E-2</v>
      </c>
      <c r="S277" s="9">
        <f t="shared" si="80"/>
        <v>0.33606505055068081</v>
      </c>
      <c r="T277" s="9">
        <f t="shared" si="81"/>
        <v>7.443000000000001E-2</v>
      </c>
      <c r="U277" s="9">
        <f t="shared" si="82"/>
        <v>0.39635120454981154</v>
      </c>
      <c r="V277" s="15">
        <f t="shared" si="83"/>
        <v>7.6899185999999994E-2</v>
      </c>
      <c r="X277" s="11">
        <f t="shared" si="84"/>
        <v>0</v>
      </c>
      <c r="Y277" s="11">
        <f t="shared" si="85"/>
        <v>6.817E-18</v>
      </c>
      <c r="Z277" s="11">
        <f t="shared" si="86"/>
        <v>5.8900000000000001E-4</v>
      </c>
      <c r="AA277" s="16">
        <f t="shared" si="87"/>
        <v>0</v>
      </c>
      <c r="AB277" s="9">
        <f t="shared" si="88"/>
        <v>0.113358</v>
      </c>
      <c r="AC277" s="9">
        <f t="shared" si="89"/>
        <v>1</v>
      </c>
      <c r="AD277" s="15">
        <f t="shared" si="90"/>
        <v>0</v>
      </c>
      <c r="AE277" s="3">
        <f t="shared" si="91"/>
        <v>820.76679999999976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0.54982638888888891</v>
      </c>
      <c r="C278" s="15">
        <f>Raw!C278</f>
        <v>153.30000000000001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0.122059</v>
      </c>
      <c r="F278" s="9">
        <f>IF(Raw!$G278&gt;$C$8,IF(Raw!$Q278&gt;$C$8,IF(Raw!$N278&gt;$C$9,IF(Raw!$N278&lt;$A$9,IF(Raw!$X278&gt;$C$9,IF(Raw!$X278&lt;$A$9,Raw!I278,-999),-999),-999),-999),-999),-999)</f>
        <v>0.18345</v>
      </c>
      <c r="G278" s="9">
        <f>Raw!G278</f>
        <v>0.88259200000000004</v>
      </c>
      <c r="H278" s="9">
        <f>IF(Raw!$G278&gt;$C$8,IF(Raw!$Q278&gt;$C$8,IF(Raw!$N278&gt;$C$9,IF(Raw!$N278&lt;$A$9,IF(Raw!$X278&gt;$C$9,IF(Raw!$X278&lt;$A$9,Raw!L278,-999),-999),-999),-999),-999),-999)</f>
        <v>656.9</v>
      </c>
      <c r="I278" s="9">
        <f>IF(Raw!$G278&gt;$C$8,IF(Raw!$Q278&gt;$C$8,IF(Raw!$N278&gt;$C$9,IF(Raw!$N278&lt;$A$9,IF(Raw!$X278&gt;$C$9,IF(Raw!$X278&lt;$A$9,Raw!M278,-999),-999),-999),-999),-999),-999)</f>
        <v>0.34386800000000001</v>
      </c>
      <c r="J278" s="9">
        <f>IF(Raw!$G278&gt;$C$8,IF(Raw!$Q278&gt;$C$8,IF(Raw!$N278&gt;$C$9,IF(Raw!$N278&lt;$A$9,IF(Raw!$X278&gt;$C$9,IF(Raw!$X278&lt;$A$9,Raw!N278,-999),-999),-999),-999),-999),-999)</f>
        <v>517</v>
      </c>
      <c r="K278" s="9">
        <f>IF(Raw!$G278&gt;$C$8,IF(Raw!$Q278&gt;$C$8,IF(Raw!$N278&gt;$C$9,IF(Raw!$N278&lt;$A$9,IF(Raw!$X278&gt;$C$9,IF(Raw!$X278&lt;$A$9,Raw!R278,-999),-999),-999),-999),-999),-999)</f>
        <v>0.103171</v>
      </c>
      <c r="L278" s="9">
        <f>IF(Raw!$G278&gt;$C$8,IF(Raw!$Q278&gt;$C$8,IF(Raw!$N278&gt;$C$9,IF(Raw!$N278&lt;$A$9,IF(Raw!$X278&gt;$C$9,IF(Raw!$X278&lt;$A$9,Raw!S278,-999),-999),-999),-999),-999),-999)</f>
        <v>0.160936</v>
      </c>
      <c r="M278" s="9">
        <f>Raw!Q278</f>
        <v>0.85671299999999995</v>
      </c>
      <c r="N278" s="9">
        <f>IF(Raw!$G278&gt;$C$8,IF(Raw!$Q278&gt;$C$8,IF(Raw!$N278&gt;$C$9,IF(Raw!$N278&lt;$A$9,IF(Raw!$X278&gt;$C$9,IF(Raw!$X278&lt;$A$9,Raw!V278,-999),-999),-999),-999),-999),-999)</f>
        <v>694.6</v>
      </c>
      <c r="O278" s="9">
        <f>IF(Raw!$G278&gt;$C$8,IF(Raw!$Q278&gt;$C$8,IF(Raw!$N278&gt;$C$9,IF(Raw!$N278&lt;$A$9,IF(Raw!$X278&gt;$C$9,IF(Raw!$X278&lt;$A$9,Raw!W278,-999),-999),-999),-999),-999),-999)</f>
        <v>0.185863</v>
      </c>
      <c r="P278" s="9">
        <f>IF(Raw!$G278&gt;$C$8,IF(Raw!$Q278&gt;$C$8,IF(Raw!$N278&gt;$C$9,IF(Raw!$N278&lt;$A$9,IF(Raw!$X278&gt;$C$9,IF(Raw!$X278&lt;$A$9,Raw!X278,-999),-999),-999),-999),-999),-999)</f>
        <v>569</v>
      </c>
      <c r="R278" s="9">
        <f t="shared" si="79"/>
        <v>6.1391000000000001E-2</v>
      </c>
      <c r="S278" s="9">
        <f t="shared" si="80"/>
        <v>0.3346470427909512</v>
      </c>
      <c r="T278" s="9">
        <f t="shared" si="81"/>
        <v>5.7764999999999997E-2</v>
      </c>
      <c r="U278" s="9">
        <f t="shared" si="82"/>
        <v>0.35893150072078339</v>
      </c>
      <c r="V278" s="15">
        <f t="shared" si="83"/>
        <v>6.5903291999999988E-2</v>
      </c>
      <c r="X278" s="11">
        <f t="shared" si="84"/>
        <v>0</v>
      </c>
      <c r="Y278" s="11">
        <f t="shared" si="85"/>
        <v>6.5689999999999995E-18</v>
      </c>
      <c r="Z278" s="11">
        <f t="shared" si="86"/>
        <v>5.1699999999999999E-4</v>
      </c>
      <c r="AA278" s="16">
        <f t="shared" si="87"/>
        <v>0</v>
      </c>
      <c r="AB278" s="9">
        <f t="shared" si="88"/>
        <v>0.103171</v>
      </c>
      <c r="AC278" s="9">
        <f t="shared" si="89"/>
        <v>1</v>
      </c>
      <c r="AD278" s="15">
        <f t="shared" si="90"/>
        <v>0</v>
      </c>
      <c r="AE278" s="3">
        <f t="shared" si="91"/>
        <v>790.90759999999977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0.54988425925925932</v>
      </c>
      <c r="C279" s="15">
        <f>Raw!C279</f>
        <v>152.30000000000001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0.10466399999999999</v>
      </c>
      <c r="F279" s="9">
        <f>IF(Raw!$G279&gt;$C$8,IF(Raw!$Q279&gt;$C$8,IF(Raw!$N279&gt;$C$9,IF(Raw!$N279&lt;$A$9,IF(Raw!$X279&gt;$C$9,IF(Raw!$X279&lt;$A$9,Raw!I279,-999),-999),-999),-999),-999),-999)</f>
        <v>0.15747900000000001</v>
      </c>
      <c r="G279" s="9">
        <f>Raw!G279</f>
        <v>0.91303199999999995</v>
      </c>
      <c r="H279" s="9">
        <f>IF(Raw!$G279&gt;$C$8,IF(Raw!$Q279&gt;$C$8,IF(Raw!$N279&gt;$C$9,IF(Raw!$N279&lt;$A$9,IF(Raw!$X279&gt;$C$9,IF(Raw!$X279&lt;$A$9,Raw!L279,-999),-999),-999),-999),-999),-999)</f>
        <v>675.4</v>
      </c>
      <c r="I279" s="9">
        <f>IF(Raw!$G279&gt;$C$8,IF(Raw!$Q279&gt;$C$8,IF(Raw!$N279&gt;$C$9,IF(Raw!$N279&lt;$A$9,IF(Raw!$X279&gt;$C$9,IF(Raw!$X279&lt;$A$9,Raw!M279,-999),-999),-999),-999),-999),-999)</f>
        <v>0.37081900000000001</v>
      </c>
      <c r="J279" s="9">
        <f>IF(Raw!$G279&gt;$C$8,IF(Raw!$Q279&gt;$C$8,IF(Raw!$N279&gt;$C$9,IF(Raw!$N279&lt;$A$9,IF(Raw!$X279&gt;$C$9,IF(Raw!$X279&lt;$A$9,Raw!N279,-999),-999),-999),-999),-999),-999)</f>
        <v>591</v>
      </c>
      <c r="K279" s="9">
        <f>IF(Raw!$G279&gt;$C$8,IF(Raw!$Q279&gt;$C$8,IF(Raw!$N279&gt;$C$9,IF(Raw!$N279&lt;$A$9,IF(Raw!$X279&gt;$C$9,IF(Raw!$X279&lt;$A$9,Raw!R279,-999),-999),-999),-999),-999),-999)</f>
        <v>8.9872999999999995E-2</v>
      </c>
      <c r="L279" s="9">
        <f>IF(Raw!$G279&gt;$C$8,IF(Raw!$Q279&gt;$C$8,IF(Raw!$N279&gt;$C$9,IF(Raw!$N279&lt;$A$9,IF(Raw!$X279&gt;$C$9,IF(Raw!$X279&lt;$A$9,Raw!S279,-999),-999),-999),-999),-999),-999)</f>
        <v>0.14276900000000001</v>
      </c>
      <c r="M279" s="9">
        <f>Raw!Q279</f>
        <v>0.89286900000000002</v>
      </c>
      <c r="N279" s="9">
        <f>IF(Raw!$G279&gt;$C$8,IF(Raw!$Q279&gt;$C$8,IF(Raw!$N279&gt;$C$9,IF(Raw!$N279&lt;$A$9,IF(Raw!$X279&gt;$C$9,IF(Raw!$X279&lt;$A$9,Raw!V279,-999),-999),-999),-999),-999),-999)</f>
        <v>706.5</v>
      </c>
      <c r="O279" s="9">
        <f>IF(Raw!$G279&gt;$C$8,IF(Raw!$Q279&gt;$C$8,IF(Raw!$N279&gt;$C$9,IF(Raw!$N279&lt;$A$9,IF(Raw!$X279&gt;$C$9,IF(Raw!$X279&lt;$A$9,Raw!W279,-999),-999),-999),-999),-999),-999)</f>
        <v>0.151305</v>
      </c>
      <c r="P279" s="9">
        <f>IF(Raw!$G279&gt;$C$8,IF(Raw!$Q279&gt;$C$8,IF(Raw!$N279&gt;$C$9,IF(Raw!$N279&lt;$A$9,IF(Raw!$X279&gt;$C$9,IF(Raw!$X279&lt;$A$9,Raw!X279,-999),-999),-999),-999),-999),-999)</f>
        <v>406</v>
      </c>
      <c r="R279" s="9">
        <f t="shared" si="79"/>
        <v>5.2815000000000015E-2</v>
      </c>
      <c r="S279" s="9">
        <f t="shared" si="80"/>
        <v>0.33537805040672097</v>
      </c>
      <c r="T279" s="9">
        <f t="shared" si="81"/>
        <v>5.2896000000000012E-2</v>
      </c>
      <c r="U279" s="9">
        <f t="shared" si="82"/>
        <v>0.37050059886950254</v>
      </c>
      <c r="V279" s="15">
        <f t="shared" si="83"/>
        <v>5.8463905499999996E-2</v>
      </c>
      <c r="X279" s="11">
        <f t="shared" si="84"/>
        <v>0</v>
      </c>
      <c r="Y279" s="11">
        <f t="shared" si="85"/>
        <v>6.7539999999999997E-18</v>
      </c>
      <c r="Z279" s="11">
        <f t="shared" si="86"/>
        <v>5.9099999999999995E-4</v>
      </c>
      <c r="AA279" s="16">
        <f t="shared" si="87"/>
        <v>0</v>
      </c>
      <c r="AB279" s="9">
        <f t="shared" si="88"/>
        <v>8.9872999999999995E-2</v>
      </c>
      <c r="AC279" s="9">
        <f t="shared" si="89"/>
        <v>1</v>
      </c>
      <c r="AD279" s="15">
        <f t="shared" si="90"/>
        <v>0</v>
      </c>
      <c r="AE279" s="3">
        <f t="shared" si="91"/>
        <v>813.18159999999978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0.54994212962962963</v>
      </c>
      <c r="C280" s="15">
        <f>Raw!C280</f>
        <v>150.80000000000001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9.8793000000000006E-2</v>
      </c>
      <c r="F280" s="9">
        <f>IF(Raw!$G280&gt;$C$8,IF(Raw!$Q280&gt;$C$8,IF(Raw!$N280&gt;$C$9,IF(Raw!$N280&lt;$A$9,IF(Raw!$X280&gt;$C$9,IF(Raw!$X280&lt;$A$9,Raw!I280,-999),-999),-999),-999),-999),-999)</f>
        <v>0.133682</v>
      </c>
      <c r="G280" s="9">
        <f>Raw!G280</f>
        <v>0.83300399999999997</v>
      </c>
      <c r="H280" s="9">
        <f>IF(Raw!$G280&gt;$C$8,IF(Raw!$Q280&gt;$C$8,IF(Raw!$N280&gt;$C$9,IF(Raw!$N280&lt;$A$9,IF(Raw!$X280&gt;$C$9,IF(Raw!$X280&lt;$A$9,Raw!L280,-999),-999),-999),-999),-999),-999)</f>
        <v>697.5</v>
      </c>
      <c r="I280" s="9">
        <f>IF(Raw!$G280&gt;$C$8,IF(Raw!$Q280&gt;$C$8,IF(Raw!$N280&gt;$C$9,IF(Raw!$N280&lt;$A$9,IF(Raw!$X280&gt;$C$9,IF(Raw!$X280&lt;$A$9,Raw!M280,-999),-999),-999),-999),-999),-999)</f>
        <v>0.6</v>
      </c>
      <c r="J280" s="9">
        <f>IF(Raw!$G280&gt;$C$8,IF(Raw!$Q280&gt;$C$8,IF(Raw!$N280&gt;$C$9,IF(Raw!$N280&lt;$A$9,IF(Raw!$X280&gt;$C$9,IF(Raw!$X280&lt;$A$9,Raw!N280,-999),-999),-999),-999),-999),-999)</f>
        <v>715</v>
      </c>
      <c r="K280" s="9">
        <f>IF(Raw!$G280&gt;$C$8,IF(Raw!$Q280&gt;$C$8,IF(Raw!$N280&gt;$C$9,IF(Raw!$N280&lt;$A$9,IF(Raw!$X280&gt;$C$9,IF(Raw!$X280&lt;$A$9,Raw!R280,-999),-999),-999),-999),-999),-999)</f>
        <v>8.9274000000000006E-2</v>
      </c>
      <c r="L280" s="9">
        <f>IF(Raw!$G280&gt;$C$8,IF(Raw!$Q280&gt;$C$8,IF(Raw!$N280&gt;$C$9,IF(Raw!$N280&lt;$A$9,IF(Raw!$X280&gt;$C$9,IF(Raw!$X280&lt;$A$9,Raw!S280,-999),-999),-999),-999),-999),-999)</f>
        <v>0.122128</v>
      </c>
      <c r="M280" s="9">
        <f>Raw!Q280</f>
        <v>0.80942599999999998</v>
      </c>
      <c r="N280" s="9">
        <f>IF(Raw!$G280&gt;$C$8,IF(Raw!$Q280&gt;$C$8,IF(Raw!$N280&gt;$C$9,IF(Raw!$N280&lt;$A$9,IF(Raw!$X280&gt;$C$9,IF(Raw!$X280&lt;$A$9,Raw!V280,-999),-999),-999),-999),-999),-999)</f>
        <v>594.9</v>
      </c>
      <c r="O280" s="9">
        <f>IF(Raw!$G280&gt;$C$8,IF(Raw!$Q280&gt;$C$8,IF(Raw!$N280&gt;$C$9,IF(Raw!$N280&lt;$A$9,IF(Raw!$X280&gt;$C$9,IF(Raw!$X280&lt;$A$9,Raw!W280,-999),-999),-999),-999),-999),-999)</f>
        <v>0.12720899999999999</v>
      </c>
      <c r="P280" s="9">
        <f>IF(Raw!$G280&gt;$C$8,IF(Raw!$Q280&gt;$C$8,IF(Raw!$N280&gt;$C$9,IF(Raw!$N280&lt;$A$9,IF(Raw!$X280&gt;$C$9,IF(Raw!$X280&lt;$A$9,Raw!X280,-999),-999),-999),-999),-999),-999)</f>
        <v>570</v>
      </c>
      <c r="R280" s="9">
        <f t="shared" si="79"/>
        <v>3.4888999999999989E-2</v>
      </c>
      <c r="S280" s="9">
        <f t="shared" si="80"/>
        <v>0.26098502416181679</v>
      </c>
      <c r="T280" s="9">
        <f t="shared" si="81"/>
        <v>3.2853999999999994E-2</v>
      </c>
      <c r="U280" s="9">
        <f t="shared" si="82"/>
        <v>0.26901283898860207</v>
      </c>
      <c r="V280" s="15">
        <f t="shared" si="83"/>
        <v>5.0011415999999996E-2</v>
      </c>
      <c r="X280" s="11">
        <f t="shared" si="84"/>
        <v>0</v>
      </c>
      <c r="Y280" s="11">
        <f t="shared" si="85"/>
        <v>6.9750000000000002E-18</v>
      </c>
      <c r="Z280" s="11">
        <f t="shared" si="86"/>
        <v>7.1499999999999992E-4</v>
      </c>
      <c r="AA280" s="16">
        <f t="shared" si="87"/>
        <v>0</v>
      </c>
      <c r="AB280" s="9">
        <f t="shared" si="88"/>
        <v>8.9274000000000006E-2</v>
      </c>
      <c r="AC280" s="9">
        <f t="shared" si="89"/>
        <v>1</v>
      </c>
      <c r="AD280" s="15">
        <f t="shared" si="90"/>
        <v>0</v>
      </c>
      <c r="AE280" s="3">
        <f t="shared" si="91"/>
        <v>839.78999999999985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0.54998842592592589</v>
      </c>
      <c r="C281" s="15">
        <f>Raw!C281</f>
        <v>150.4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0.69424600000000003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0.72357499999999997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0.55004629629629631</v>
      </c>
      <c r="C282" s="15">
        <f>Raw!C282</f>
        <v>149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0.70967000000000002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0.66311399999999998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0.55010416666666673</v>
      </c>
      <c r="C283" s="15">
        <f>Raw!C283</f>
        <v>148.4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0.60397699999999999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0.46459800000000001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0.55016203703703703</v>
      </c>
      <c r="C284" s="15">
        <f>Raw!C284</f>
        <v>147.5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0.61259600000000003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0.48685899999999999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0.5502083333333333</v>
      </c>
      <c r="C285" s="15">
        <f>Raw!C285</f>
        <v>145.69999999999999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0.57968600000000003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0.71654700000000005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0.55026620370370372</v>
      </c>
      <c r="C286" s="15">
        <f>Raw!C286</f>
        <v>145.69999999999999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0.64883299999999999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0.39174599999999998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0.55032407407407413</v>
      </c>
      <c r="C287" s="15">
        <f>Raw!C287</f>
        <v>144.1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0.63490899999999995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0.4773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0.55038194444444444</v>
      </c>
      <c r="C288" s="15">
        <f>Raw!C288</f>
        <v>143.69999999999999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0.70399699999999998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0.55487600000000004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0.5504282407407407</v>
      </c>
      <c r="C289" s="15">
        <f>Raw!C289</f>
        <v>142.19999999999999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0.65399200000000002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0.68337800000000004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0.55048611111111112</v>
      </c>
      <c r="C290" s="15">
        <f>Raw!C290</f>
        <v>141.1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0.70114600000000005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0.75893900000000003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0.55054398148148154</v>
      </c>
      <c r="C291" s="15">
        <f>Raw!C291</f>
        <v>140.19999999999999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0.78056599999999998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0.58080900000000002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0.55060185185185184</v>
      </c>
      <c r="C292" s="15">
        <f>Raw!C292</f>
        <v>139.5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0.79895099999999997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0.799068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0.55064814814814811</v>
      </c>
      <c r="C293" s="15">
        <f>Raw!C293</f>
        <v>138.19999999999999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0.750525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0.83300600000000002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0.55070601851851853</v>
      </c>
      <c r="C294" s="15">
        <f>Raw!C294</f>
        <v>137.30000000000001</v>
      </c>
      <c r="D294" s="15">
        <f>IF(C294&gt;0.5,Raw!D294*D$11,-999)</f>
        <v>0.9</v>
      </c>
      <c r="E294" s="9">
        <f>IF(Raw!$G294&gt;$C$8,IF(Raw!$Q294&gt;$C$8,IF(Raw!$N294&gt;$C$9,IF(Raw!$N294&lt;$A$9,IF(Raw!$X294&gt;$C$9,IF(Raw!$X294&lt;$A$9,Raw!H294,-999),-999),-999),-999),-999),-999)</f>
        <v>9.4094999999999998E-2</v>
      </c>
      <c r="F294" s="9">
        <f>IF(Raw!$G294&gt;$C$8,IF(Raw!$Q294&gt;$C$8,IF(Raw!$N294&gt;$C$9,IF(Raw!$N294&lt;$A$9,IF(Raw!$X294&gt;$C$9,IF(Raw!$X294&lt;$A$9,Raw!I294,-999),-999),-999),-999),-999),-999)</f>
        <v>0.12987399999999999</v>
      </c>
      <c r="G294" s="9">
        <f>Raw!G294</f>
        <v>0.84770000000000001</v>
      </c>
      <c r="H294" s="9">
        <f>IF(Raw!$G294&gt;$C$8,IF(Raw!$Q294&gt;$C$8,IF(Raw!$N294&gt;$C$9,IF(Raw!$N294&lt;$A$9,IF(Raw!$X294&gt;$C$9,IF(Raw!$X294&lt;$A$9,Raw!L294,-999),-999),-999),-999),-999),-999)</f>
        <v>808.3</v>
      </c>
      <c r="I294" s="9">
        <f>IF(Raw!$G294&gt;$C$8,IF(Raw!$Q294&gt;$C$8,IF(Raw!$N294&gt;$C$9,IF(Raw!$N294&lt;$A$9,IF(Raw!$X294&gt;$C$9,IF(Raw!$X294&lt;$A$9,Raw!M294,-999),-999),-999),-999),-999),-999)</f>
        <v>0.33723599999999998</v>
      </c>
      <c r="J294" s="9">
        <f>IF(Raw!$G294&gt;$C$8,IF(Raw!$Q294&gt;$C$8,IF(Raw!$N294&gt;$C$9,IF(Raw!$N294&lt;$A$9,IF(Raw!$X294&gt;$C$9,IF(Raw!$X294&lt;$A$9,Raw!N294,-999),-999),-999),-999),-999),-999)</f>
        <v>843</v>
      </c>
      <c r="K294" s="9">
        <f>IF(Raw!$G294&gt;$C$8,IF(Raw!$Q294&gt;$C$8,IF(Raw!$N294&gt;$C$9,IF(Raw!$N294&lt;$A$9,IF(Raw!$X294&gt;$C$9,IF(Raw!$X294&lt;$A$9,Raw!R294,-999),-999),-999),-999),-999),-999)</f>
        <v>8.9410000000000003E-2</v>
      </c>
      <c r="L294" s="9">
        <f>IF(Raw!$G294&gt;$C$8,IF(Raw!$Q294&gt;$C$8,IF(Raw!$N294&gt;$C$9,IF(Raw!$N294&lt;$A$9,IF(Raw!$X294&gt;$C$9,IF(Raw!$X294&lt;$A$9,Raw!S294,-999),-999),-999),-999),-999),-999)</f>
        <v>0.12953000000000001</v>
      </c>
      <c r="M294" s="9">
        <f>Raw!Q294</f>
        <v>0.85916599999999999</v>
      </c>
      <c r="N294" s="9">
        <f>IF(Raw!$G294&gt;$C$8,IF(Raw!$Q294&gt;$C$8,IF(Raw!$N294&gt;$C$9,IF(Raw!$N294&lt;$A$9,IF(Raw!$X294&gt;$C$9,IF(Raw!$X294&lt;$A$9,Raw!V294,-999),-999),-999),-999),-999),-999)</f>
        <v>645.29999999999995</v>
      </c>
      <c r="O294" s="9">
        <f>IF(Raw!$G294&gt;$C$8,IF(Raw!$Q294&gt;$C$8,IF(Raw!$N294&gt;$C$9,IF(Raw!$N294&lt;$A$9,IF(Raw!$X294&gt;$C$9,IF(Raw!$X294&lt;$A$9,Raw!W294,-999),-999),-999),-999),-999),-999)</f>
        <v>0.33755200000000002</v>
      </c>
      <c r="P294" s="9">
        <f>IF(Raw!$G294&gt;$C$8,IF(Raw!$Q294&gt;$C$8,IF(Raw!$N294&gt;$C$9,IF(Raw!$N294&lt;$A$9,IF(Raw!$X294&gt;$C$9,IF(Raw!$X294&lt;$A$9,Raw!X294,-999),-999),-999),-999),-999),-999)</f>
        <v>795</v>
      </c>
      <c r="R294" s="9">
        <f t="shared" si="79"/>
        <v>3.5778999999999991E-2</v>
      </c>
      <c r="S294" s="9">
        <f t="shared" si="80"/>
        <v>0.2754900903953062</v>
      </c>
      <c r="T294" s="9">
        <f t="shared" si="81"/>
        <v>4.0120000000000003E-2</v>
      </c>
      <c r="U294" s="9">
        <f t="shared" si="82"/>
        <v>0.30973519647958003</v>
      </c>
      <c r="V294" s="15">
        <f t="shared" si="83"/>
        <v>5.3042535000000002E-2</v>
      </c>
      <c r="X294" s="11">
        <f t="shared" si="84"/>
        <v>5.4179999999999994E+17</v>
      </c>
      <c r="Y294" s="11">
        <f t="shared" si="85"/>
        <v>8.0829999999999993E-18</v>
      </c>
      <c r="Z294" s="11">
        <f t="shared" si="86"/>
        <v>8.43E-4</v>
      </c>
      <c r="AA294" s="16">
        <f t="shared" si="87"/>
        <v>3.6782290871435097E-3</v>
      </c>
      <c r="AB294" s="9">
        <f t="shared" si="88"/>
        <v>8.9557570550976198E-2</v>
      </c>
      <c r="AC294" s="9">
        <f t="shared" si="89"/>
        <v>0.99632177091285656</v>
      </c>
      <c r="AD294" s="15">
        <f t="shared" si="90"/>
        <v>4.3632610760895734</v>
      </c>
      <c r="AE294" s="3">
        <f t="shared" si="91"/>
        <v>973.19319999999959</v>
      </c>
      <c r="AF294" s="2">
        <f t="shared" si="92"/>
        <v>0.25</v>
      </c>
      <c r="AG294" s="9">
        <f t="shared" si="93"/>
        <v>1.0395811743802367E-3</v>
      </c>
      <c r="AH294" s="2">
        <f t="shared" si="94"/>
        <v>5.0304792003921558E-2</v>
      </c>
    </row>
    <row r="295" spans="1:34">
      <c r="A295" s="1">
        <f>Raw!A295</f>
        <v>282</v>
      </c>
      <c r="B295" s="14">
        <f>Raw!B295</f>
        <v>0.55076388888888894</v>
      </c>
      <c r="C295" s="15">
        <f>Raw!C295</f>
        <v>136.4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9.7331000000000001E-2</v>
      </c>
      <c r="F295" s="9">
        <f>IF(Raw!$G295&gt;$C$8,IF(Raw!$Q295&gt;$C$8,IF(Raw!$N295&gt;$C$9,IF(Raw!$N295&lt;$A$9,IF(Raw!$X295&gt;$C$9,IF(Raw!$X295&lt;$A$9,Raw!I295,-999),-999),-999),-999),-999),-999)</f>
        <v>0.132162</v>
      </c>
      <c r="G295" s="9">
        <f>Raw!G295</f>
        <v>0.86670700000000001</v>
      </c>
      <c r="H295" s="9">
        <f>IF(Raw!$G295&gt;$C$8,IF(Raw!$Q295&gt;$C$8,IF(Raw!$N295&gt;$C$9,IF(Raw!$N295&lt;$A$9,IF(Raw!$X295&gt;$C$9,IF(Raw!$X295&lt;$A$9,Raw!L295,-999),-999),-999),-999),-999),-999)</f>
        <v>687.1</v>
      </c>
      <c r="I295" s="9">
        <f>IF(Raw!$G295&gt;$C$8,IF(Raw!$Q295&gt;$C$8,IF(Raw!$N295&gt;$C$9,IF(Raw!$N295&lt;$A$9,IF(Raw!$X295&gt;$C$9,IF(Raw!$X295&lt;$A$9,Raw!M295,-999),-999),-999),-999),-999),-999)</f>
        <v>0.56656300000000004</v>
      </c>
      <c r="J295" s="9">
        <f>IF(Raw!$G295&gt;$C$8,IF(Raw!$Q295&gt;$C$8,IF(Raw!$N295&gt;$C$9,IF(Raw!$N295&lt;$A$9,IF(Raw!$X295&gt;$C$9,IF(Raw!$X295&lt;$A$9,Raw!N295,-999),-999),-999),-999),-999),-999)</f>
        <v>724</v>
      </c>
      <c r="K295" s="9">
        <f>IF(Raw!$G295&gt;$C$8,IF(Raw!$Q295&gt;$C$8,IF(Raw!$N295&gt;$C$9,IF(Raw!$N295&lt;$A$9,IF(Raw!$X295&gt;$C$9,IF(Raw!$X295&lt;$A$9,Raw!R295,-999),-999),-999),-999),-999),-999)</f>
        <v>8.7329000000000004E-2</v>
      </c>
      <c r="L295" s="9">
        <f>IF(Raw!$G295&gt;$C$8,IF(Raw!$Q295&gt;$C$8,IF(Raw!$N295&gt;$C$9,IF(Raw!$N295&lt;$A$9,IF(Raw!$X295&gt;$C$9,IF(Raw!$X295&lt;$A$9,Raw!S295,-999),-999),-999),-999),-999),-999)</f>
        <v>0.12447999999999999</v>
      </c>
      <c r="M295" s="9">
        <f>Raw!Q295</f>
        <v>0.80591800000000002</v>
      </c>
      <c r="N295" s="9">
        <f>IF(Raw!$G295&gt;$C$8,IF(Raw!$Q295&gt;$C$8,IF(Raw!$N295&gt;$C$9,IF(Raw!$N295&lt;$A$9,IF(Raw!$X295&gt;$C$9,IF(Raw!$X295&lt;$A$9,Raw!V295,-999),-999),-999),-999),-999),-999)</f>
        <v>584.29999999999995</v>
      </c>
      <c r="O295" s="9">
        <f>IF(Raw!$G295&gt;$C$8,IF(Raw!$Q295&gt;$C$8,IF(Raw!$N295&gt;$C$9,IF(Raw!$N295&lt;$A$9,IF(Raw!$X295&gt;$C$9,IF(Raw!$X295&lt;$A$9,Raw!W295,-999),-999),-999),-999),-999),-999)</f>
        <v>0.37772099999999997</v>
      </c>
      <c r="P295" s="9">
        <f>IF(Raw!$G295&gt;$C$8,IF(Raw!$Q295&gt;$C$8,IF(Raw!$N295&gt;$C$9,IF(Raw!$N295&lt;$A$9,IF(Raw!$X295&gt;$C$9,IF(Raw!$X295&lt;$A$9,Raw!X295,-999),-999),-999),-999),-999),-999)</f>
        <v>510</v>
      </c>
      <c r="R295" s="9">
        <f t="shared" si="79"/>
        <v>3.4831000000000001E-2</v>
      </c>
      <c r="S295" s="9">
        <f t="shared" si="80"/>
        <v>0.26354776713427458</v>
      </c>
      <c r="T295" s="9">
        <f t="shared" si="81"/>
        <v>3.715099999999999E-2</v>
      </c>
      <c r="U295" s="9">
        <f t="shared" si="82"/>
        <v>0.29844955012853464</v>
      </c>
      <c r="V295" s="15">
        <f t="shared" si="83"/>
        <v>5.0974559999999995E-2</v>
      </c>
      <c r="X295" s="11">
        <f t="shared" si="84"/>
        <v>0</v>
      </c>
      <c r="Y295" s="11">
        <f t="shared" si="85"/>
        <v>6.8709999999999999E-18</v>
      </c>
      <c r="Z295" s="11">
        <f t="shared" si="86"/>
        <v>7.2399999999999993E-4</v>
      </c>
      <c r="AA295" s="16">
        <f t="shared" si="87"/>
        <v>0</v>
      </c>
      <c r="AB295" s="9">
        <f t="shared" si="88"/>
        <v>8.7329000000000004E-2</v>
      </c>
      <c r="AC295" s="9">
        <f t="shared" si="89"/>
        <v>1</v>
      </c>
      <c r="AD295" s="15">
        <f t="shared" si="90"/>
        <v>0</v>
      </c>
      <c r="AE295" s="3">
        <f t="shared" si="91"/>
        <v>827.26839999999982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0.55082175925925925</v>
      </c>
      <c r="C296" s="15">
        <f>Raw!C296</f>
        <v>135.30000000000001</v>
      </c>
      <c r="D296" s="15">
        <f>IF(C296&gt;0.5,Raw!D296*D$11,-999)</f>
        <v>0.9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0.85190600000000005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0.78233799999999998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5.4179999999999994E+17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0.55087962962962966</v>
      </c>
      <c r="C297" s="15">
        <f>Raw!C297</f>
        <v>134.19999999999999</v>
      </c>
      <c r="D297" s="15">
        <f>IF(C297&gt;0.5,Raw!D297*D$11,-999)</f>
        <v>0.9</v>
      </c>
      <c r="E297" s="9">
        <f>IF(Raw!$G297&gt;$C$8,IF(Raw!$Q297&gt;$C$8,IF(Raw!$N297&gt;$C$9,IF(Raw!$N297&lt;$A$9,IF(Raw!$X297&gt;$C$9,IF(Raw!$X297&lt;$A$9,Raw!H297,-999),-999),-999),-999),-999),-999)</f>
        <v>0.10734</v>
      </c>
      <c r="F297" s="9">
        <f>IF(Raw!$G297&gt;$C$8,IF(Raw!$Q297&gt;$C$8,IF(Raw!$N297&gt;$C$9,IF(Raw!$N297&lt;$A$9,IF(Raw!$X297&gt;$C$9,IF(Raw!$X297&lt;$A$9,Raw!I297,-999),-999),-999),-999),-999),-999)</f>
        <v>0.148231</v>
      </c>
      <c r="G297" s="9">
        <f>Raw!G297</f>
        <v>0.85242700000000005</v>
      </c>
      <c r="H297" s="9">
        <f>IF(Raw!$G297&gt;$C$8,IF(Raw!$Q297&gt;$C$8,IF(Raw!$N297&gt;$C$9,IF(Raw!$N297&lt;$A$9,IF(Raw!$X297&gt;$C$9,IF(Raw!$X297&lt;$A$9,Raw!L297,-999),-999),-999),-999),-999),-999)</f>
        <v>663.6</v>
      </c>
      <c r="I297" s="9">
        <f>IF(Raw!$G297&gt;$C$8,IF(Raw!$Q297&gt;$C$8,IF(Raw!$N297&gt;$C$9,IF(Raw!$N297&lt;$A$9,IF(Raw!$X297&gt;$C$9,IF(Raw!$X297&lt;$A$9,Raw!M297,-999),-999),-999),-999),-999),-999)</f>
        <v>0.39221800000000001</v>
      </c>
      <c r="J297" s="9">
        <f>IF(Raw!$G297&gt;$C$8,IF(Raw!$Q297&gt;$C$8,IF(Raw!$N297&gt;$C$9,IF(Raw!$N297&lt;$A$9,IF(Raw!$X297&gt;$C$9,IF(Raw!$X297&lt;$A$9,Raw!N297,-999),-999),-999),-999),-999),-999)</f>
        <v>463</v>
      </c>
      <c r="K297" s="9">
        <f>IF(Raw!$G297&gt;$C$8,IF(Raw!$Q297&gt;$C$8,IF(Raw!$N297&gt;$C$9,IF(Raw!$N297&lt;$A$9,IF(Raw!$X297&gt;$C$9,IF(Raw!$X297&lt;$A$9,Raw!R297,-999),-999),-999),-999),-999),-999)</f>
        <v>9.2235999999999999E-2</v>
      </c>
      <c r="L297" s="9">
        <f>IF(Raw!$G297&gt;$C$8,IF(Raw!$Q297&gt;$C$8,IF(Raw!$N297&gt;$C$9,IF(Raw!$N297&lt;$A$9,IF(Raw!$X297&gt;$C$9,IF(Raw!$X297&lt;$A$9,Raw!S297,-999),-999),-999),-999),-999),-999)</f>
        <v>0.13444800000000001</v>
      </c>
      <c r="M297" s="9">
        <f>Raw!Q297</f>
        <v>0.86375199999999996</v>
      </c>
      <c r="N297" s="9">
        <f>IF(Raw!$G297&gt;$C$8,IF(Raw!$Q297&gt;$C$8,IF(Raw!$N297&gt;$C$9,IF(Raw!$N297&lt;$A$9,IF(Raw!$X297&gt;$C$9,IF(Raw!$X297&lt;$A$9,Raw!V297,-999),-999),-999),-999),-999),-999)</f>
        <v>661.6</v>
      </c>
      <c r="O297" s="9">
        <f>IF(Raw!$G297&gt;$C$8,IF(Raw!$Q297&gt;$C$8,IF(Raw!$N297&gt;$C$9,IF(Raw!$N297&lt;$A$9,IF(Raw!$X297&gt;$C$9,IF(Raw!$X297&lt;$A$9,Raw!W297,-999),-999),-999),-999),-999),-999)</f>
        <v>0.28024399999999999</v>
      </c>
      <c r="P297" s="9">
        <f>IF(Raw!$G297&gt;$C$8,IF(Raw!$Q297&gt;$C$8,IF(Raw!$N297&gt;$C$9,IF(Raw!$N297&lt;$A$9,IF(Raw!$X297&gt;$C$9,IF(Raw!$X297&lt;$A$9,Raw!X297,-999),-999),-999),-999),-999),-999)</f>
        <v>526</v>
      </c>
      <c r="R297" s="9">
        <f t="shared" si="79"/>
        <v>4.0890999999999997E-2</v>
      </c>
      <c r="S297" s="9">
        <f t="shared" si="80"/>
        <v>0.27585997530880851</v>
      </c>
      <c r="T297" s="9">
        <f t="shared" si="81"/>
        <v>4.2212000000000013E-2</v>
      </c>
      <c r="U297" s="9">
        <f t="shared" si="82"/>
        <v>0.31396525050577184</v>
      </c>
      <c r="V297" s="15">
        <f t="shared" si="83"/>
        <v>5.5056456000000004E-2</v>
      </c>
      <c r="X297" s="11">
        <f t="shared" si="84"/>
        <v>5.4179999999999994E+17</v>
      </c>
      <c r="Y297" s="11">
        <f t="shared" si="85"/>
        <v>6.636E-18</v>
      </c>
      <c r="Z297" s="11">
        <f t="shared" si="86"/>
        <v>4.6299999999999998E-4</v>
      </c>
      <c r="AA297" s="16">
        <f t="shared" si="87"/>
        <v>1.6618966642433185E-3</v>
      </c>
      <c r="AB297" s="9">
        <f t="shared" si="88"/>
        <v>9.2306151981991033E-2</v>
      </c>
      <c r="AC297" s="9">
        <f t="shared" si="89"/>
        <v>0.99833810333575679</v>
      </c>
      <c r="AD297" s="15">
        <f t="shared" si="90"/>
        <v>3.5894096419942088</v>
      </c>
      <c r="AE297" s="3">
        <f t="shared" si="91"/>
        <v>798.97439999999983</v>
      </c>
      <c r="AF297" s="2">
        <f t="shared" si="92"/>
        <v>0.25</v>
      </c>
      <c r="AG297" s="9">
        <f t="shared" si="93"/>
        <v>8.6688453647426503E-4</v>
      </c>
      <c r="AH297" s="2">
        <f t="shared" si="94"/>
        <v>4.1948091571350106E-2</v>
      </c>
    </row>
    <row r="298" spans="1:34">
      <c r="A298" s="1">
        <f>Raw!A298</f>
        <v>285</v>
      </c>
      <c r="B298" s="14">
        <f>Raw!B298</f>
        <v>0.55092592592592593</v>
      </c>
      <c r="C298" s="15">
        <f>Raw!C298</f>
        <v>133.1</v>
      </c>
      <c r="D298" s="15">
        <f>IF(C298&gt;0.5,Raw!D298*D$11,-999)</f>
        <v>0.9</v>
      </c>
      <c r="E298" s="9">
        <f>IF(Raw!$G298&gt;$C$8,IF(Raw!$Q298&gt;$C$8,IF(Raw!$N298&gt;$C$9,IF(Raw!$N298&lt;$A$9,IF(Raw!$X298&gt;$C$9,IF(Raw!$X298&lt;$A$9,Raw!H298,-999),-999),-999),-999),-999),-999)</f>
        <v>9.8235000000000003E-2</v>
      </c>
      <c r="F298" s="9">
        <f>IF(Raw!$G298&gt;$C$8,IF(Raw!$Q298&gt;$C$8,IF(Raw!$N298&gt;$C$9,IF(Raw!$N298&lt;$A$9,IF(Raw!$X298&gt;$C$9,IF(Raw!$X298&lt;$A$9,Raw!I298,-999),-999),-999),-999),-999),-999)</f>
        <v>0.14970700000000001</v>
      </c>
      <c r="G298" s="9">
        <f>Raw!G298</f>
        <v>0.88727400000000001</v>
      </c>
      <c r="H298" s="9">
        <f>IF(Raw!$G298&gt;$C$8,IF(Raw!$Q298&gt;$C$8,IF(Raw!$N298&gt;$C$9,IF(Raw!$N298&lt;$A$9,IF(Raw!$X298&gt;$C$9,IF(Raw!$X298&lt;$A$9,Raw!L298,-999),-999),-999),-999),-999),-999)</f>
        <v>765.4</v>
      </c>
      <c r="I298" s="9">
        <f>IF(Raw!$G298&gt;$C$8,IF(Raw!$Q298&gt;$C$8,IF(Raw!$N298&gt;$C$9,IF(Raw!$N298&lt;$A$9,IF(Raw!$X298&gt;$C$9,IF(Raw!$X298&lt;$A$9,Raw!M298,-999),-999),-999),-999),-999),-999)</f>
        <v>0.32738699999999998</v>
      </c>
      <c r="J298" s="9">
        <f>IF(Raw!$G298&gt;$C$8,IF(Raw!$Q298&gt;$C$8,IF(Raw!$N298&gt;$C$9,IF(Raw!$N298&lt;$A$9,IF(Raw!$X298&gt;$C$9,IF(Raw!$X298&lt;$A$9,Raw!N298,-999),-999),-999),-999),-999),-999)</f>
        <v>582</v>
      </c>
      <c r="K298" s="9">
        <f>IF(Raw!$G298&gt;$C$8,IF(Raw!$Q298&gt;$C$8,IF(Raw!$N298&gt;$C$9,IF(Raw!$N298&lt;$A$9,IF(Raw!$X298&gt;$C$9,IF(Raw!$X298&lt;$A$9,Raw!R298,-999),-999),-999),-999),-999),-999)</f>
        <v>8.8580999999999993E-2</v>
      </c>
      <c r="L298" s="9">
        <f>IF(Raw!$G298&gt;$C$8,IF(Raw!$Q298&gt;$C$8,IF(Raw!$N298&gt;$C$9,IF(Raw!$N298&lt;$A$9,IF(Raw!$X298&gt;$C$9,IF(Raw!$X298&lt;$A$9,Raw!S298,-999),-999),-999),-999),-999),-999)</f>
        <v>0.13453300000000001</v>
      </c>
      <c r="M298" s="9">
        <f>Raw!Q298</f>
        <v>0.88037699999999997</v>
      </c>
      <c r="N298" s="9">
        <f>IF(Raw!$G298&gt;$C$8,IF(Raw!$Q298&gt;$C$8,IF(Raw!$N298&gt;$C$9,IF(Raw!$N298&lt;$A$9,IF(Raw!$X298&gt;$C$9,IF(Raw!$X298&lt;$A$9,Raw!V298,-999),-999),-999),-999),-999),-999)</f>
        <v>870.4</v>
      </c>
      <c r="O298" s="9">
        <f>IF(Raw!$G298&gt;$C$8,IF(Raw!$Q298&gt;$C$8,IF(Raw!$N298&gt;$C$9,IF(Raw!$N298&lt;$A$9,IF(Raw!$X298&gt;$C$9,IF(Raw!$X298&lt;$A$9,Raw!W298,-999),-999),-999),-999),-999),-999)</f>
        <v>0.32565899999999998</v>
      </c>
      <c r="P298" s="9">
        <f>IF(Raw!$G298&gt;$C$8,IF(Raw!$Q298&gt;$C$8,IF(Raw!$N298&gt;$C$9,IF(Raw!$N298&lt;$A$9,IF(Raw!$X298&gt;$C$9,IF(Raw!$X298&lt;$A$9,Raw!X298,-999),-999),-999),-999),-999),-999)</f>
        <v>495</v>
      </c>
      <c r="R298" s="9">
        <f t="shared" si="79"/>
        <v>5.1472000000000004E-2</v>
      </c>
      <c r="S298" s="9">
        <f t="shared" si="80"/>
        <v>0.34381825833127377</v>
      </c>
      <c r="T298" s="9">
        <f t="shared" si="81"/>
        <v>4.5952000000000021E-2</v>
      </c>
      <c r="U298" s="9">
        <f t="shared" si="82"/>
        <v>0.34156675313863527</v>
      </c>
      <c r="V298" s="15">
        <f t="shared" si="83"/>
        <v>5.5091263500000001E-2</v>
      </c>
      <c r="X298" s="11">
        <f t="shared" si="84"/>
        <v>5.4179999999999994E+17</v>
      </c>
      <c r="Y298" s="11">
        <f t="shared" si="85"/>
        <v>7.6539999999999995E-18</v>
      </c>
      <c r="Z298" s="11">
        <f t="shared" si="86"/>
        <v>5.8199999999999994E-4</v>
      </c>
      <c r="AA298" s="16">
        <f t="shared" si="87"/>
        <v>2.407706408966519E-3</v>
      </c>
      <c r="AB298" s="9">
        <f t="shared" si="88"/>
        <v>8.8691638924904823E-2</v>
      </c>
      <c r="AC298" s="9">
        <f t="shared" si="89"/>
        <v>0.99759229359103352</v>
      </c>
      <c r="AD298" s="15">
        <f t="shared" si="90"/>
        <v>4.1369525927259776</v>
      </c>
      <c r="AE298" s="3">
        <f t="shared" si="91"/>
        <v>921.54159999999968</v>
      </c>
      <c r="AF298" s="2">
        <f t="shared" si="92"/>
        <v>0.25</v>
      </c>
      <c r="AG298" s="9">
        <f t="shared" si="93"/>
        <v>1.0869580499891316E-3</v>
      </c>
      <c r="AH298" s="2">
        <f t="shared" si="94"/>
        <v>5.2597334358511577E-2</v>
      </c>
    </row>
    <row r="299" spans="1:34">
      <c r="A299" s="1">
        <f>Raw!A299</f>
        <v>286</v>
      </c>
      <c r="B299" s="14">
        <f>Raw!B299</f>
        <v>0.55098379629629635</v>
      </c>
      <c r="C299" s="15">
        <f>Raw!C299</f>
        <v>131.9</v>
      </c>
      <c r="D299" s="15">
        <f>IF(C299&gt;0.5,Raw!D299*D$11,-999)</f>
        <v>0.9</v>
      </c>
      <c r="E299" s="9">
        <f>IF(Raw!$G299&gt;$C$8,IF(Raw!$Q299&gt;$C$8,IF(Raw!$N299&gt;$C$9,IF(Raw!$N299&lt;$A$9,IF(Raw!$X299&gt;$C$9,IF(Raw!$X299&lt;$A$9,Raw!H299,-999),-999),-999),-999),-999),-999)</f>
        <v>0.10799599999999999</v>
      </c>
      <c r="F299" s="9">
        <f>IF(Raw!$G299&gt;$C$8,IF(Raw!$Q299&gt;$C$8,IF(Raw!$N299&gt;$C$9,IF(Raw!$N299&lt;$A$9,IF(Raw!$X299&gt;$C$9,IF(Raw!$X299&lt;$A$9,Raw!I299,-999),-999),-999),-999),-999),-999)</f>
        <v>0.15443599999999999</v>
      </c>
      <c r="G299" s="9">
        <f>Raw!G299</f>
        <v>0.89622999999999997</v>
      </c>
      <c r="H299" s="9">
        <f>IF(Raw!$G299&gt;$C$8,IF(Raw!$Q299&gt;$C$8,IF(Raw!$N299&gt;$C$9,IF(Raw!$N299&lt;$A$9,IF(Raw!$X299&gt;$C$9,IF(Raw!$X299&lt;$A$9,Raw!L299,-999),-999),-999),-999),-999),-999)</f>
        <v>688.9</v>
      </c>
      <c r="I299" s="9">
        <f>IF(Raw!$G299&gt;$C$8,IF(Raw!$Q299&gt;$C$8,IF(Raw!$N299&gt;$C$9,IF(Raw!$N299&lt;$A$9,IF(Raw!$X299&gt;$C$9,IF(Raw!$X299&lt;$A$9,Raw!M299,-999),-999),-999),-999),-999),-999)</f>
        <v>0.23476900000000001</v>
      </c>
      <c r="J299" s="9">
        <f>IF(Raw!$G299&gt;$C$8,IF(Raw!$Q299&gt;$C$8,IF(Raw!$N299&gt;$C$9,IF(Raw!$N299&lt;$A$9,IF(Raw!$X299&gt;$C$9,IF(Raw!$X299&lt;$A$9,Raw!N299,-999),-999),-999),-999),-999),-999)</f>
        <v>504</v>
      </c>
      <c r="K299" s="9">
        <f>IF(Raw!$G299&gt;$C$8,IF(Raw!$Q299&gt;$C$8,IF(Raw!$N299&gt;$C$9,IF(Raw!$N299&lt;$A$9,IF(Raw!$X299&gt;$C$9,IF(Raw!$X299&lt;$A$9,Raw!R299,-999),-999),-999),-999),-999),-999)</f>
        <v>9.2062000000000005E-2</v>
      </c>
      <c r="L299" s="9">
        <f>IF(Raw!$G299&gt;$C$8,IF(Raw!$Q299&gt;$C$8,IF(Raw!$N299&gt;$C$9,IF(Raw!$N299&lt;$A$9,IF(Raw!$X299&gt;$C$9,IF(Raw!$X299&lt;$A$9,Raw!S299,-999),-999),-999),-999),-999),-999)</f>
        <v>0.138622</v>
      </c>
      <c r="M299" s="9">
        <f>Raw!Q299</f>
        <v>0.85392699999999999</v>
      </c>
      <c r="N299" s="9">
        <f>IF(Raw!$G299&gt;$C$8,IF(Raw!$Q299&gt;$C$8,IF(Raw!$N299&gt;$C$9,IF(Raw!$N299&lt;$A$9,IF(Raw!$X299&gt;$C$9,IF(Raw!$X299&lt;$A$9,Raw!V299,-999),-999),-999),-999),-999),-999)</f>
        <v>685.8</v>
      </c>
      <c r="O299" s="9">
        <f>IF(Raw!$G299&gt;$C$8,IF(Raw!$Q299&gt;$C$8,IF(Raw!$N299&gt;$C$9,IF(Raw!$N299&lt;$A$9,IF(Raw!$X299&gt;$C$9,IF(Raw!$X299&lt;$A$9,Raw!W299,-999),-999),-999),-999),-999),-999)</f>
        <v>0.19805400000000001</v>
      </c>
      <c r="P299" s="9">
        <f>IF(Raw!$G299&gt;$C$8,IF(Raw!$Q299&gt;$C$8,IF(Raw!$N299&gt;$C$9,IF(Raw!$N299&lt;$A$9,IF(Raw!$X299&gt;$C$9,IF(Raw!$X299&lt;$A$9,Raw!X299,-999),-999),-999),-999),-999),-999)</f>
        <v>481</v>
      </c>
      <c r="R299" s="9">
        <f t="shared" si="79"/>
        <v>4.6439999999999995E-2</v>
      </c>
      <c r="S299" s="9">
        <f t="shared" si="80"/>
        <v>0.30070708902069465</v>
      </c>
      <c r="T299" s="9">
        <f t="shared" si="81"/>
        <v>4.655999999999999E-2</v>
      </c>
      <c r="U299" s="9">
        <f t="shared" si="82"/>
        <v>0.33587742205421933</v>
      </c>
      <c r="V299" s="15">
        <f t="shared" si="83"/>
        <v>5.6765708999999998E-2</v>
      </c>
      <c r="X299" s="11">
        <f t="shared" si="84"/>
        <v>5.4179999999999994E+17</v>
      </c>
      <c r="Y299" s="11">
        <f t="shared" si="85"/>
        <v>6.8889999999999993E-18</v>
      </c>
      <c r="Z299" s="11">
        <f t="shared" si="86"/>
        <v>5.04E-4</v>
      </c>
      <c r="AA299" s="16">
        <f t="shared" si="87"/>
        <v>1.8776278225564747E-3</v>
      </c>
      <c r="AB299" s="9">
        <f t="shared" si="88"/>
        <v>9.2149422351418236E-2</v>
      </c>
      <c r="AC299" s="9">
        <f t="shared" si="89"/>
        <v>0.99812237217744348</v>
      </c>
      <c r="AD299" s="15">
        <f t="shared" si="90"/>
        <v>3.7254520288818944</v>
      </c>
      <c r="AE299" s="3">
        <f t="shared" si="91"/>
        <v>829.43559999999968</v>
      </c>
      <c r="AF299" s="2">
        <f t="shared" si="92"/>
        <v>0.25</v>
      </c>
      <c r="AG299" s="9">
        <f t="shared" si="93"/>
        <v>9.6253478726731668E-4</v>
      </c>
      <c r="AH299" s="2">
        <f t="shared" si="94"/>
        <v>4.6576557428416009E-2</v>
      </c>
    </row>
    <row r="300" spans="1:34">
      <c r="A300" s="1">
        <f>Raw!A300</f>
        <v>287</v>
      </c>
      <c r="B300" s="14">
        <f>Raw!B300</f>
        <v>0.55104166666666665</v>
      </c>
      <c r="C300" s="15">
        <f>Raw!C300</f>
        <v>131.1</v>
      </c>
      <c r="D300" s="15">
        <f>IF(C300&gt;0.5,Raw!D300*D$11,-999)</f>
        <v>0.9</v>
      </c>
      <c r="E300" s="9">
        <f>IF(Raw!$G300&gt;$C$8,IF(Raw!$Q300&gt;$C$8,IF(Raw!$N300&gt;$C$9,IF(Raw!$N300&lt;$A$9,IF(Raw!$X300&gt;$C$9,IF(Raw!$X300&lt;$A$9,Raw!H300,-999),-999),-999),-999),-999),-999)</f>
        <v>0.11142000000000001</v>
      </c>
      <c r="F300" s="9">
        <f>IF(Raw!$G300&gt;$C$8,IF(Raw!$Q300&gt;$C$8,IF(Raw!$N300&gt;$C$9,IF(Raw!$N300&lt;$A$9,IF(Raw!$X300&gt;$C$9,IF(Raw!$X300&lt;$A$9,Raw!I300,-999),-999),-999),-999),-999),-999)</f>
        <v>0.165358</v>
      </c>
      <c r="G300" s="9">
        <f>Raw!G300</f>
        <v>0.89631400000000006</v>
      </c>
      <c r="H300" s="9">
        <f>IF(Raw!$G300&gt;$C$8,IF(Raw!$Q300&gt;$C$8,IF(Raw!$N300&gt;$C$9,IF(Raw!$N300&lt;$A$9,IF(Raw!$X300&gt;$C$9,IF(Raw!$X300&lt;$A$9,Raw!L300,-999),-999),-999),-999),-999),-999)</f>
        <v>750.5</v>
      </c>
      <c r="I300" s="9">
        <f>IF(Raw!$G300&gt;$C$8,IF(Raw!$Q300&gt;$C$8,IF(Raw!$N300&gt;$C$9,IF(Raw!$N300&lt;$A$9,IF(Raw!$X300&gt;$C$9,IF(Raw!$X300&lt;$A$9,Raw!M300,-999),-999),-999),-999),-999),-999)</f>
        <v>0.36254599999999998</v>
      </c>
      <c r="J300" s="9">
        <f>IF(Raw!$G300&gt;$C$8,IF(Raw!$Q300&gt;$C$8,IF(Raw!$N300&gt;$C$9,IF(Raw!$N300&lt;$A$9,IF(Raw!$X300&gt;$C$9,IF(Raw!$X300&lt;$A$9,Raw!N300,-999),-999),-999),-999),-999),-999)</f>
        <v>720</v>
      </c>
      <c r="K300" s="9">
        <f>IF(Raw!$G300&gt;$C$8,IF(Raw!$Q300&gt;$C$8,IF(Raw!$N300&gt;$C$9,IF(Raw!$N300&lt;$A$9,IF(Raw!$X300&gt;$C$9,IF(Raw!$X300&lt;$A$9,Raw!R300,-999),-999),-999),-999),-999),-999)</f>
        <v>0.10316699999999999</v>
      </c>
      <c r="L300" s="9">
        <f>IF(Raw!$G300&gt;$C$8,IF(Raw!$Q300&gt;$C$8,IF(Raw!$N300&gt;$C$9,IF(Raw!$N300&lt;$A$9,IF(Raw!$X300&gt;$C$9,IF(Raw!$X300&lt;$A$9,Raw!S300,-999),-999),-999),-999),-999),-999)</f>
        <v>0.148397</v>
      </c>
      <c r="M300" s="9">
        <f>Raw!Q300</f>
        <v>0.88144999999999996</v>
      </c>
      <c r="N300" s="9">
        <f>IF(Raw!$G300&gt;$C$8,IF(Raw!$Q300&gt;$C$8,IF(Raw!$N300&gt;$C$9,IF(Raw!$N300&lt;$A$9,IF(Raw!$X300&gt;$C$9,IF(Raw!$X300&lt;$A$9,Raw!V300,-999),-999),-999),-999),-999),-999)</f>
        <v>611.9</v>
      </c>
      <c r="O300" s="9">
        <f>IF(Raw!$G300&gt;$C$8,IF(Raw!$Q300&gt;$C$8,IF(Raw!$N300&gt;$C$9,IF(Raw!$N300&lt;$A$9,IF(Raw!$X300&gt;$C$9,IF(Raw!$X300&lt;$A$9,Raw!W300,-999),-999),-999),-999),-999),-999)</f>
        <v>0.331009</v>
      </c>
      <c r="P300" s="9">
        <f>IF(Raw!$G300&gt;$C$8,IF(Raw!$Q300&gt;$C$8,IF(Raw!$N300&gt;$C$9,IF(Raw!$N300&lt;$A$9,IF(Raw!$X300&gt;$C$9,IF(Raw!$X300&lt;$A$9,Raw!X300,-999),-999),-999),-999),-999),-999)</f>
        <v>838</v>
      </c>
      <c r="R300" s="9">
        <f t="shared" si="79"/>
        <v>5.3938E-2</v>
      </c>
      <c r="S300" s="9">
        <f t="shared" si="80"/>
        <v>0.32618923789595905</v>
      </c>
      <c r="T300" s="9">
        <f t="shared" si="81"/>
        <v>4.5230000000000006E-2</v>
      </c>
      <c r="U300" s="9">
        <f t="shared" si="82"/>
        <v>0.30479052811040658</v>
      </c>
      <c r="V300" s="15">
        <f t="shared" si="83"/>
        <v>6.07685715E-2</v>
      </c>
      <c r="X300" s="11">
        <f t="shared" si="84"/>
        <v>5.4179999999999994E+17</v>
      </c>
      <c r="Y300" s="11">
        <f t="shared" si="85"/>
        <v>7.5049999999999997E-18</v>
      </c>
      <c r="Z300" s="11">
        <f t="shared" si="86"/>
        <v>7.1999999999999994E-4</v>
      </c>
      <c r="AA300" s="16">
        <f t="shared" si="87"/>
        <v>2.9191242461171899E-3</v>
      </c>
      <c r="AB300" s="9">
        <f t="shared" si="88"/>
        <v>0.10329903198965187</v>
      </c>
      <c r="AC300" s="9">
        <f t="shared" si="89"/>
        <v>0.99708087575388282</v>
      </c>
      <c r="AD300" s="15">
        <f t="shared" si="90"/>
        <v>4.0543392307183197</v>
      </c>
      <c r="AE300" s="3">
        <f t="shared" si="91"/>
        <v>903.60199999999975</v>
      </c>
      <c r="AF300" s="2">
        <f t="shared" si="92"/>
        <v>0.25</v>
      </c>
      <c r="AG300" s="9">
        <f t="shared" si="93"/>
        <v>9.5055707328413558E-4</v>
      </c>
      <c r="AH300" s="2">
        <f t="shared" si="94"/>
        <v>4.5996962082275196E-2</v>
      </c>
    </row>
    <row r="301" spans="1:34">
      <c r="A301" s="1">
        <f>Raw!A301</f>
        <v>288</v>
      </c>
      <c r="B301" s="14">
        <f>Raw!B301</f>
        <v>0.55109953703703707</v>
      </c>
      <c r="C301" s="15">
        <f>Raw!C301</f>
        <v>129.5</v>
      </c>
      <c r="D301" s="15">
        <f>IF(C301&gt;0.5,Raw!D301*D$11,-999)</f>
        <v>0.9</v>
      </c>
      <c r="E301" s="9">
        <f>IF(Raw!$G301&gt;$C$8,IF(Raw!$Q301&gt;$C$8,IF(Raw!$N301&gt;$C$9,IF(Raw!$N301&lt;$A$9,IF(Raw!$X301&gt;$C$9,IF(Raw!$X301&lt;$A$9,Raw!H301,-999),-999),-999),-999),-999),-999)</f>
        <v>0.114105</v>
      </c>
      <c r="F301" s="9">
        <f>IF(Raw!$G301&gt;$C$8,IF(Raw!$Q301&gt;$C$8,IF(Raw!$N301&gt;$C$9,IF(Raw!$N301&lt;$A$9,IF(Raw!$X301&gt;$C$9,IF(Raw!$X301&lt;$A$9,Raw!I301,-999),-999),-999),-999),-999),-999)</f>
        <v>0.16875299999999999</v>
      </c>
      <c r="G301" s="9">
        <f>Raw!G301</f>
        <v>0.90914700000000004</v>
      </c>
      <c r="H301" s="9">
        <f>IF(Raw!$G301&gt;$C$8,IF(Raw!$Q301&gt;$C$8,IF(Raw!$N301&gt;$C$9,IF(Raw!$N301&lt;$A$9,IF(Raw!$X301&gt;$C$9,IF(Raw!$X301&lt;$A$9,Raw!L301,-999),-999),-999),-999),-999),-999)</f>
        <v>694.4</v>
      </c>
      <c r="I301" s="9">
        <f>IF(Raw!$G301&gt;$C$8,IF(Raw!$Q301&gt;$C$8,IF(Raw!$N301&gt;$C$9,IF(Raw!$N301&lt;$A$9,IF(Raw!$X301&gt;$C$9,IF(Raw!$X301&lt;$A$9,Raw!M301,-999),-999),-999),-999),-999),-999)</f>
        <v>0.479022</v>
      </c>
      <c r="J301" s="9">
        <f>IF(Raw!$G301&gt;$C$8,IF(Raw!$Q301&gt;$C$8,IF(Raw!$N301&gt;$C$9,IF(Raw!$N301&lt;$A$9,IF(Raw!$X301&gt;$C$9,IF(Raw!$X301&lt;$A$9,Raw!N301,-999),-999),-999),-999),-999),-999)</f>
        <v>566</v>
      </c>
      <c r="K301" s="9">
        <f>IF(Raw!$G301&gt;$C$8,IF(Raw!$Q301&gt;$C$8,IF(Raw!$N301&gt;$C$9,IF(Raw!$N301&lt;$A$9,IF(Raw!$X301&gt;$C$9,IF(Raw!$X301&lt;$A$9,Raw!R301,-999),-999),-999),-999),-999),-999)</f>
        <v>0.106393</v>
      </c>
      <c r="L301" s="9">
        <f>IF(Raw!$G301&gt;$C$8,IF(Raw!$Q301&gt;$C$8,IF(Raw!$N301&gt;$C$9,IF(Raw!$N301&lt;$A$9,IF(Raw!$X301&gt;$C$9,IF(Raw!$X301&lt;$A$9,Raw!S301,-999),-999),-999),-999),-999),-999)</f>
        <v>0.15565499999999999</v>
      </c>
      <c r="M301" s="9">
        <f>Raw!Q301</f>
        <v>0.89956599999999998</v>
      </c>
      <c r="N301" s="9">
        <f>IF(Raw!$G301&gt;$C$8,IF(Raw!$Q301&gt;$C$8,IF(Raw!$N301&gt;$C$9,IF(Raw!$N301&lt;$A$9,IF(Raw!$X301&gt;$C$9,IF(Raw!$X301&lt;$A$9,Raw!V301,-999),-999),-999),-999),-999),-999)</f>
        <v>643.79999999999995</v>
      </c>
      <c r="O301" s="9">
        <f>IF(Raw!$G301&gt;$C$8,IF(Raw!$Q301&gt;$C$8,IF(Raw!$N301&gt;$C$9,IF(Raw!$N301&lt;$A$9,IF(Raw!$X301&gt;$C$9,IF(Raw!$X301&lt;$A$9,Raw!W301,-999),-999),-999),-999),-999),-999)</f>
        <v>0.33298100000000003</v>
      </c>
      <c r="P301" s="9">
        <f>IF(Raw!$G301&gt;$C$8,IF(Raw!$Q301&gt;$C$8,IF(Raw!$N301&gt;$C$9,IF(Raw!$N301&lt;$A$9,IF(Raw!$X301&gt;$C$9,IF(Raw!$X301&lt;$A$9,Raw!X301,-999),-999),-999),-999),-999),-999)</f>
        <v>565</v>
      </c>
      <c r="R301" s="9">
        <f t="shared" si="79"/>
        <v>5.4647999999999988E-2</v>
      </c>
      <c r="S301" s="9">
        <f t="shared" si="80"/>
        <v>0.32383424294679203</v>
      </c>
      <c r="T301" s="9">
        <f t="shared" si="81"/>
        <v>4.9261999999999986E-2</v>
      </c>
      <c r="U301" s="9">
        <f t="shared" si="82"/>
        <v>0.31648196331630846</v>
      </c>
      <c r="V301" s="15">
        <f t="shared" si="83"/>
        <v>6.3740722499999986E-2</v>
      </c>
      <c r="X301" s="11">
        <f t="shared" si="84"/>
        <v>5.4179999999999994E+17</v>
      </c>
      <c r="Y301" s="11">
        <f t="shared" si="85"/>
        <v>6.9439999999999994E-18</v>
      </c>
      <c r="Z301" s="11">
        <f t="shared" si="86"/>
        <v>5.6599999999999999E-4</v>
      </c>
      <c r="AA301" s="16">
        <f t="shared" si="87"/>
        <v>2.1249138334336211E-3</v>
      </c>
      <c r="AB301" s="9">
        <f t="shared" si="88"/>
        <v>0.10649767750526261</v>
      </c>
      <c r="AC301" s="9">
        <f t="shared" si="89"/>
        <v>0.99787508616656639</v>
      </c>
      <c r="AD301" s="15">
        <f t="shared" si="90"/>
        <v>3.7542647233809561</v>
      </c>
      <c r="AE301" s="3">
        <f t="shared" si="91"/>
        <v>836.05759999999975</v>
      </c>
      <c r="AF301" s="2">
        <f t="shared" si="92"/>
        <v>0.25</v>
      </c>
      <c r="AG301" s="9">
        <f t="shared" si="93"/>
        <v>9.1396697728058664E-4</v>
      </c>
      <c r="AH301" s="2">
        <f t="shared" si="94"/>
        <v>4.4226386379074924E-2</v>
      </c>
    </row>
    <row r="302" spans="1:34">
      <c r="A302" s="1">
        <f>Raw!A302</f>
        <v>289</v>
      </c>
      <c r="B302" s="14">
        <f>Raw!B302</f>
        <v>0.55114583333333333</v>
      </c>
      <c r="C302" s="15">
        <f>Raw!C302</f>
        <v>128.80000000000001</v>
      </c>
      <c r="D302" s="15">
        <f>IF(C302&gt;0.5,Raw!D302*D$11,-999)</f>
        <v>0.9</v>
      </c>
      <c r="E302" s="9">
        <f>IF(Raw!$G302&gt;$C$8,IF(Raw!$Q302&gt;$C$8,IF(Raw!$N302&gt;$C$9,IF(Raw!$N302&lt;$A$9,IF(Raw!$X302&gt;$C$9,IF(Raw!$X302&lt;$A$9,Raw!H302,-999),-999),-999),-999),-999),-999)</f>
        <v>0.139654</v>
      </c>
      <c r="F302" s="9">
        <f>IF(Raw!$G302&gt;$C$8,IF(Raw!$Q302&gt;$C$8,IF(Raw!$N302&gt;$C$9,IF(Raw!$N302&lt;$A$9,IF(Raw!$X302&gt;$C$9,IF(Raw!$X302&lt;$A$9,Raw!I302,-999),-999),-999),-999),-999),-999)</f>
        <v>0.21410199999999999</v>
      </c>
      <c r="G302" s="9">
        <f>Raw!G302</f>
        <v>0.94918599999999997</v>
      </c>
      <c r="H302" s="9">
        <f>IF(Raw!$G302&gt;$C$8,IF(Raw!$Q302&gt;$C$8,IF(Raw!$N302&gt;$C$9,IF(Raw!$N302&lt;$A$9,IF(Raw!$X302&gt;$C$9,IF(Raw!$X302&lt;$A$9,Raw!L302,-999),-999),-999),-999),-999),-999)</f>
        <v>691.2</v>
      </c>
      <c r="I302" s="9">
        <f>IF(Raw!$G302&gt;$C$8,IF(Raw!$Q302&gt;$C$8,IF(Raw!$N302&gt;$C$9,IF(Raw!$N302&lt;$A$9,IF(Raw!$X302&gt;$C$9,IF(Raw!$X302&lt;$A$9,Raw!M302,-999),-999),-999),-999),-999),-999)</f>
        <v>0.37081999999999998</v>
      </c>
      <c r="J302" s="9">
        <f>IF(Raw!$G302&gt;$C$8,IF(Raw!$Q302&gt;$C$8,IF(Raw!$N302&gt;$C$9,IF(Raw!$N302&lt;$A$9,IF(Raw!$X302&gt;$C$9,IF(Raw!$X302&lt;$A$9,Raw!N302,-999),-999),-999),-999),-999),-999)</f>
        <v>575</v>
      </c>
      <c r="K302" s="9">
        <f>IF(Raw!$G302&gt;$C$8,IF(Raw!$Q302&gt;$C$8,IF(Raw!$N302&gt;$C$9,IF(Raw!$N302&lt;$A$9,IF(Raw!$X302&gt;$C$9,IF(Raw!$X302&lt;$A$9,Raw!R302,-999),-999),-999),-999),-999),-999)</f>
        <v>0.117425</v>
      </c>
      <c r="L302" s="9">
        <f>IF(Raw!$G302&gt;$C$8,IF(Raw!$Q302&gt;$C$8,IF(Raw!$N302&gt;$C$9,IF(Raw!$N302&lt;$A$9,IF(Raw!$X302&gt;$C$9,IF(Raw!$X302&lt;$A$9,Raw!S302,-999),-999),-999),-999),-999),-999)</f>
        <v>0.18240999999999999</v>
      </c>
      <c r="M302" s="9">
        <f>Raw!Q302</f>
        <v>0.92054999999999998</v>
      </c>
      <c r="N302" s="9">
        <f>IF(Raw!$G302&gt;$C$8,IF(Raw!$Q302&gt;$C$8,IF(Raw!$N302&gt;$C$9,IF(Raw!$N302&lt;$A$9,IF(Raw!$X302&gt;$C$9,IF(Raw!$X302&lt;$A$9,Raw!V302,-999),-999),-999),-999),-999),-999)</f>
        <v>656.7</v>
      </c>
      <c r="O302" s="9">
        <f>IF(Raw!$G302&gt;$C$8,IF(Raw!$Q302&gt;$C$8,IF(Raw!$N302&gt;$C$9,IF(Raw!$N302&lt;$A$9,IF(Raw!$X302&gt;$C$9,IF(Raw!$X302&lt;$A$9,Raw!W302,-999),-999),-999),-999),-999),-999)</f>
        <v>0.31668000000000002</v>
      </c>
      <c r="P302" s="9">
        <f>IF(Raw!$G302&gt;$C$8,IF(Raw!$Q302&gt;$C$8,IF(Raw!$N302&gt;$C$9,IF(Raw!$N302&lt;$A$9,IF(Raw!$X302&gt;$C$9,IF(Raw!$X302&lt;$A$9,Raw!X302,-999),-999),-999),-999),-999),-999)</f>
        <v>689</v>
      </c>
      <c r="R302" s="9">
        <f t="shared" si="79"/>
        <v>7.4447999999999986E-2</v>
      </c>
      <c r="S302" s="9">
        <f t="shared" si="80"/>
        <v>0.34772211375886258</v>
      </c>
      <c r="T302" s="9">
        <f t="shared" si="81"/>
        <v>6.4984999999999987E-2</v>
      </c>
      <c r="U302" s="9">
        <f t="shared" si="82"/>
        <v>0.35625788059865132</v>
      </c>
      <c r="V302" s="15">
        <f t="shared" si="83"/>
        <v>7.4696894999999985E-2</v>
      </c>
      <c r="X302" s="11">
        <f t="shared" si="84"/>
        <v>5.4179999999999994E+17</v>
      </c>
      <c r="Y302" s="11">
        <f t="shared" si="85"/>
        <v>6.9119999999999999E-18</v>
      </c>
      <c r="Z302" s="11">
        <f t="shared" si="86"/>
        <v>5.7499999999999999E-4</v>
      </c>
      <c r="AA302" s="16">
        <f t="shared" si="87"/>
        <v>2.1487030534258623E-3</v>
      </c>
      <c r="AB302" s="9">
        <f t="shared" si="88"/>
        <v>0.11756463346792688</v>
      </c>
      <c r="AC302" s="9">
        <f t="shared" si="89"/>
        <v>0.99785129694657415</v>
      </c>
      <c r="AD302" s="15">
        <f t="shared" si="90"/>
        <v>3.736874875523239</v>
      </c>
      <c r="AE302" s="3">
        <f t="shared" si="91"/>
        <v>832.20479999999975</v>
      </c>
      <c r="AF302" s="2">
        <f t="shared" si="92"/>
        <v>0.25</v>
      </c>
      <c r="AG302" s="9">
        <f t="shared" si="93"/>
        <v>1.0240700947817371E-3</v>
      </c>
      <c r="AH302" s="2">
        <f t="shared" si="94"/>
        <v>4.9554218934508329E-2</v>
      </c>
    </row>
    <row r="303" spans="1:34">
      <c r="A303" s="1">
        <f>Raw!A303</f>
        <v>290</v>
      </c>
      <c r="B303" s="14">
        <f>Raw!B303</f>
        <v>0.55120370370370375</v>
      </c>
      <c r="C303" s="15">
        <f>Raw!C303</f>
        <v>127.7</v>
      </c>
      <c r="D303" s="15">
        <f>IF(C303&gt;0.5,Raw!D303*D$11,-999)</f>
        <v>0.9</v>
      </c>
      <c r="E303" s="9">
        <f>IF(Raw!$G303&gt;$C$8,IF(Raw!$Q303&gt;$C$8,IF(Raw!$N303&gt;$C$9,IF(Raw!$N303&lt;$A$9,IF(Raw!$X303&gt;$C$9,IF(Raw!$X303&lt;$A$9,Raw!H303,-999),-999),-999),-999),-999),-999)</f>
        <v>0.13781499999999999</v>
      </c>
      <c r="F303" s="9">
        <f>IF(Raw!$G303&gt;$C$8,IF(Raw!$Q303&gt;$C$8,IF(Raw!$N303&gt;$C$9,IF(Raw!$N303&lt;$A$9,IF(Raw!$X303&gt;$C$9,IF(Raw!$X303&lt;$A$9,Raw!I303,-999),-999),-999),-999),-999),-999)</f>
        <v>0.20469599999999999</v>
      </c>
      <c r="G303" s="9">
        <f>Raw!G303</f>
        <v>0.93254199999999998</v>
      </c>
      <c r="H303" s="9">
        <f>IF(Raw!$G303&gt;$C$8,IF(Raw!$Q303&gt;$C$8,IF(Raw!$N303&gt;$C$9,IF(Raw!$N303&lt;$A$9,IF(Raw!$X303&gt;$C$9,IF(Raw!$X303&lt;$A$9,Raw!L303,-999),-999),-999),-999),-999),-999)</f>
        <v>737.4</v>
      </c>
      <c r="I303" s="9">
        <f>IF(Raw!$G303&gt;$C$8,IF(Raw!$Q303&gt;$C$8,IF(Raw!$N303&gt;$C$9,IF(Raw!$N303&lt;$A$9,IF(Raw!$X303&gt;$C$9,IF(Raw!$X303&lt;$A$9,Raw!M303,-999),-999),-999),-999),-999),-999)</f>
        <v>0.37081900000000001</v>
      </c>
      <c r="J303" s="9">
        <f>IF(Raw!$G303&gt;$C$8,IF(Raw!$Q303&gt;$C$8,IF(Raw!$N303&gt;$C$9,IF(Raw!$N303&lt;$A$9,IF(Raw!$X303&gt;$C$9,IF(Raw!$X303&lt;$A$9,Raw!N303,-999),-999),-999),-999),-999),-999)</f>
        <v>546</v>
      </c>
      <c r="K303" s="9">
        <f>IF(Raw!$G303&gt;$C$8,IF(Raw!$Q303&gt;$C$8,IF(Raw!$N303&gt;$C$9,IF(Raw!$N303&lt;$A$9,IF(Raw!$X303&gt;$C$9,IF(Raw!$X303&lt;$A$9,Raw!R303,-999),-999),-999),-999),-999),-999)</f>
        <v>0.124184</v>
      </c>
      <c r="L303" s="9">
        <f>IF(Raw!$G303&gt;$C$8,IF(Raw!$Q303&gt;$C$8,IF(Raw!$N303&gt;$C$9,IF(Raw!$N303&lt;$A$9,IF(Raw!$X303&gt;$C$9,IF(Raw!$X303&lt;$A$9,Raw!S303,-999),-999),-999),-999),-999),-999)</f>
        <v>0.19109799999999999</v>
      </c>
      <c r="M303" s="9">
        <f>Raw!Q303</f>
        <v>0.91499600000000003</v>
      </c>
      <c r="N303" s="9">
        <f>IF(Raw!$G303&gt;$C$8,IF(Raw!$Q303&gt;$C$8,IF(Raw!$N303&gt;$C$9,IF(Raw!$N303&lt;$A$9,IF(Raw!$X303&gt;$C$9,IF(Raw!$X303&lt;$A$9,Raw!V303,-999),-999),-999),-999),-999),-999)</f>
        <v>643.79999999999995</v>
      </c>
      <c r="O303" s="9">
        <f>IF(Raw!$G303&gt;$C$8,IF(Raw!$Q303&gt;$C$8,IF(Raw!$N303&gt;$C$9,IF(Raw!$N303&lt;$A$9,IF(Raw!$X303&gt;$C$9,IF(Raw!$X303&lt;$A$9,Raw!W303,-999),-999),-999),-999),-999),-999)</f>
        <v>0.433087</v>
      </c>
      <c r="P303" s="9">
        <f>IF(Raw!$G303&gt;$C$8,IF(Raw!$Q303&gt;$C$8,IF(Raw!$N303&gt;$C$9,IF(Raw!$N303&lt;$A$9,IF(Raw!$X303&gt;$C$9,IF(Raw!$X303&lt;$A$9,Raw!X303,-999),-999),-999),-999),-999),-999)</f>
        <v>488</v>
      </c>
      <c r="R303" s="9">
        <f t="shared" si="79"/>
        <v>6.6880999999999996E-2</v>
      </c>
      <c r="S303" s="9">
        <f t="shared" si="80"/>
        <v>0.32673330206745616</v>
      </c>
      <c r="T303" s="9">
        <f t="shared" si="81"/>
        <v>6.6913999999999987E-2</v>
      </c>
      <c r="U303" s="9">
        <f t="shared" si="82"/>
        <v>0.35015541763911706</v>
      </c>
      <c r="V303" s="15">
        <f t="shared" si="83"/>
        <v>7.8254630999999991E-2</v>
      </c>
      <c r="X303" s="11">
        <f t="shared" si="84"/>
        <v>5.4179999999999994E+17</v>
      </c>
      <c r="Y303" s="11">
        <f t="shared" si="85"/>
        <v>7.3739999999999994E-18</v>
      </c>
      <c r="Z303" s="11">
        <f t="shared" si="86"/>
        <v>5.4599999999999994E-4</v>
      </c>
      <c r="AA303" s="16">
        <f t="shared" si="87"/>
        <v>2.1766491904736478E-3</v>
      </c>
      <c r="AB303" s="9">
        <f t="shared" si="88"/>
        <v>0.12432964830393135</v>
      </c>
      <c r="AC303" s="9">
        <f t="shared" si="89"/>
        <v>0.99782335080952644</v>
      </c>
      <c r="AD303" s="15">
        <f t="shared" si="90"/>
        <v>3.986536978889466</v>
      </c>
      <c r="AE303" s="3">
        <f t="shared" si="91"/>
        <v>887.82959999999969</v>
      </c>
      <c r="AF303" s="2">
        <f t="shared" si="92"/>
        <v>0.25</v>
      </c>
      <c r="AG303" s="9">
        <f t="shared" si="93"/>
        <v>1.073775015982173E-3</v>
      </c>
      <c r="AH303" s="2">
        <f t="shared" si="94"/>
        <v>5.1959414203699192E-2</v>
      </c>
    </row>
    <row r="304" spans="1:34">
      <c r="A304" s="1">
        <f>Raw!A304</f>
        <v>291</v>
      </c>
      <c r="B304" s="14">
        <f>Raw!B304</f>
        <v>0.55126157407407406</v>
      </c>
      <c r="C304" s="15">
        <f>Raw!C304</f>
        <v>126.4</v>
      </c>
      <c r="D304" s="15">
        <f>IF(C304&gt;0.5,Raw!D304*D$11,-999)</f>
        <v>0.9</v>
      </c>
      <c r="E304" s="9">
        <f>IF(Raw!$G304&gt;$C$8,IF(Raw!$Q304&gt;$C$8,IF(Raw!$N304&gt;$C$9,IF(Raw!$N304&lt;$A$9,IF(Raw!$X304&gt;$C$9,IF(Raw!$X304&lt;$A$9,Raw!H304,-999),-999),-999),-999),-999),-999)</f>
        <v>0.13832700000000001</v>
      </c>
      <c r="F304" s="9">
        <f>IF(Raw!$G304&gt;$C$8,IF(Raw!$Q304&gt;$C$8,IF(Raw!$N304&gt;$C$9,IF(Raw!$N304&lt;$A$9,IF(Raw!$X304&gt;$C$9,IF(Raw!$X304&lt;$A$9,Raw!I304,-999),-999),-999),-999),-999),-999)</f>
        <v>0.21659300000000001</v>
      </c>
      <c r="G304" s="9">
        <f>Raw!G304</f>
        <v>0.92881999999999998</v>
      </c>
      <c r="H304" s="9">
        <f>IF(Raw!$G304&gt;$C$8,IF(Raw!$Q304&gt;$C$8,IF(Raw!$N304&gt;$C$9,IF(Raw!$N304&lt;$A$9,IF(Raw!$X304&gt;$C$9,IF(Raw!$X304&lt;$A$9,Raw!L304,-999),-999),-999),-999),-999),-999)</f>
        <v>735.6</v>
      </c>
      <c r="I304" s="9">
        <f>IF(Raw!$G304&gt;$C$8,IF(Raw!$Q304&gt;$C$8,IF(Raw!$N304&gt;$C$9,IF(Raw!$N304&lt;$A$9,IF(Raw!$X304&gt;$C$9,IF(Raw!$X304&lt;$A$9,Raw!M304,-999),-999),-999),-999),-999),-999)</f>
        <v>0.36472199999999999</v>
      </c>
      <c r="J304" s="9">
        <f>IF(Raw!$G304&gt;$C$8,IF(Raw!$Q304&gt;$C$8,IF(Raw!$N304&gt;$C$9,IF(Raw!$N304&lt;$A$9,IF(Raw!$X304&gt;$C$9,IF(Raw!$X304&lt;$A$9,Raw!N304,-999),-999),-999),-999),-999),-999)</f>
        <v>680</v>
      </c>
      <c r="K304" s="9">
        <f>IF(Raw!$G304&gt;$C$8,IF(Raw!$Q304&gt;$C$8,IF(Raw!$N304&gt;$C$9,IF(Raw!$N304&lt;$A$9,IF(Raw!$X304&gt;$C$9,IF(Raw!$X304&lt;$A$9,Raw!R304,-999),-999),-999),-999),-999),-999)</f>
        <v>0.124435</v>
      </c>
      <c r="L304" s="9">
        <f>IF(Raw!$G304&gt;$C$8,IF(Raw!$Q304&gt;$C$8,IF(Raw!$N304&gt;$C$9,IF(Raw!$N304&lt;$A$9,IF(Raw!$X304&gt;$C$9,IF(Raw!$X304&lt;$A$9,Raw!S304,-999),-999),-999),-999),-999),-999)</f>
        <v>0.19592799999999999</v>
      </c>
      <c r="M304" s="9">
        <f>Raw!Q304</f>
        <v>0.93783700000000003</v>
      </c>
      <c r="N304" s="9">
        <f>IF(Raw!$G304&gt;$C$8,IF(Raw!$Q304&gt;$C$8,IF(Raw!$N304&gt;$C$9,IF(Raw!$N304&lt;$A$9,IF(Raw!$X304&gt;$C$9,IF(Raw!$X304&lt;$A$9,Raw!V304,-999),-999),-999),-999),-999),-999)</f>
        <v>686.1</v>
      </c>
      <c r="O304" s="9">
        <f>IF(Raw!$G304&gt;$C$8,IF(Raw!$Q304&gt;$C$8,IF(Raw!$N304&gt;$C$9,IF(Raw!$N304&lt;$A$9,IF(Raw!$X304&gt;$C$9,IF(Raw!$X304&lt;$A$9,Raw!W304,-999),-999),-999),-999),-999),-999)</f>
        <v>0.27494200000000002</v>
      </c>
      <c r="P304" s="9">
        <f>IF(Raw!$G304&gt;$C$8,IF(Raw!$Q304&gt;$C$8,IF(Raw!$N304&gt;$C$9,IF(Raw!$N304&lt;$A$9,IF(Raw!$X304&gt;$C$9,IF(Raw!$X304&lt;$A$9,Raw!X304,-999),-999),-999),-999),-999),-999)</f>
        <v>519</v>
      </c>
      <c r="R304" s="9">
        <f t="shared" si="79"/>
        <v>7.8266000000000002E-2</v>
      </c>
      <c r="S304" s="9">
        <f t="shared" si="80"/>
        <v>0.36135055149520068</v>
      </c>
      <c r="T304" s="9">
        <f t="shared" si="81"/>
        <v>7.1492999999999987E-2</v>
      </c>
      <c r="U304" s="9">
        <f t="shared" si="82"/>
        <v>0.3648942468661957</v>
      </c>
      <c r="V304" s="15">
        <f t="shared" si="83"/>
        <v>8.023251599999999E-2</v>
      </c>
      <c r="X304" s="11">
        <f t="shared" si="84"/>
        <v>5.4179999999999994E+17</v>
      </c>
      <c r="Y304" s="11">
        <f t="shared" si="85"/>
        <v>7.356E-18</v>
      </c>
      <c r="Z304" s="11">
        <f t="shared" si="86"/>
        <v>6.7999999999999994E-4</v>
      </c>
      <c r="AA304" s="16">
        <f t="shared" si="87"/>
        <v>2.7028020074552975E-3</v>
      </c>
      <c r="AB304" s="9">
        <f t="shared" si="88"/>
        <v>0.124628231423919</v>
      </c>
      <c r="AC304" s="9">
        <f t="shared" si="89"/>
        <v>0.99729719799254468</v>
      </c>
      <c r="AD304" s="15">
        <f t="shared" si="90"/>
        <v>3.974708834493085</v>
      </c>
      <c r="AE304" s="3">
        <f t="shared" si="91"/>
        <v>885.66239999999971</v>
      </c>
      <c r="AF304" s="2">
        <f t="shared" si="92"/>
        <v>0.25</v>
      </c>
      <c r="AG304" s="9">
        <f t="shared" si="93"/>
        <v>1.1156526051344375E-3</v>
      </c>
      <c r="AH304" s="2">
        <f t="shared" si="94"/>
        <v>5.3985848948620636E-2</v>
      </c>
    </row>
    <row r="305" spans="1:34">
      <c r="A305" s="1">
        <f>Raw!A305</f>
        <v>292</v>
      </c>
      <c r="B305" s="14">
        <f>Raw!B305</f>
        <v>0.55131944444444447</v>
      </c>
      <c r="C305" s="15">
        <f>Raw!C305</f>
        <v>125.5</v>
      </c>
      <c r="D305" s="15">
        <f>IF(C305&gt;0.5,Raw!D305*D$11,-999)</f>
        <v>0.9</v>
      </c>
      <c r="E305" s="9">
        <f>IF(Raw!$G305&gt;$C$8,IF(Raw!$Q305&gt;$C$8,IF(Raw!$N305&gt;$C$9,IF(Raw!$N305&lt;$A$9,IF(Raw!$X305&gt;$C$9,IF(Raw!$X305&lt;$A$9,Raw!H305,-999),-999),-999),-999),-999),-999)</f>
        <v>0.165188</v>
      </c>
      <c r="F305" s="9">
        <f>IF(Raw!$G305&gt;$C$8,IF(Raw!$Q305&gt;$C$8,IF(Raw!$N305&gt;$C$9,IF(Raw!$N305&lt;$A$9,IF(Raw!$X305&gt;$C$9,IF(Raw!$X305&lt;$A$9,Raw!I305,-999),-999),-999),-999),-999),-999)</f>
        <v>0.265872</v>
      </c>
      <c r="G305" s="9">
        <f>Raw!G305</f>
        <v>0.970225</v>
      </c>
      <c r="H305" s="9">
        <f>IF(Raw!$G305&gt;$C$8,IF(Raw!$Q305&gt;$C$8,IF(Raw!$N305&gt;$C$9,IF(Raw!$N305&lt;$A$9,IF(Raw!$X305&gt;$C$9,IF(Raw!$X305&lt;$A$9,Raw!L305,-999),-999),-999),-999),-999),-999)</f>
        <v>623.5</v>
      </c>
      <c r="I305" s="9">
        <f>IF(Raw!$G305&gt;$C$8,IF(Raw!$Q305&gt;$C$8,IF(Raw!$N305&gt;$C$9,IF(Raw!$N305&lt;$A$9,IF(Raw!$X305&gt;$C$9,IF(Raw!$X305&lt;$A$9,Raw!M305,-999),-999),-999),-999),-999),-999)</f>
        <v>0.37081999999999998</v>
      </c>
      <c r="J305" s="9">
        <f>IF(Raw!$G305&gt;$C$8,IF(Raw!$Q305&gt;$C$8,IF(Raw!$N305&gt;$C$9,IF(Raw!$N305&lt;$A$9,IF(Raw!$X305&gt;$C$9,IF(Raw!$X305&lt;$A$9,Raw!N305,-999),-999),-999),-999),-999),-999)</f>
        <v>491</v>
      </c>
      <c r="K305" s="9">
        <f>IF(Raw!$G305&gt;$C$8,IF(Raw!$Q305&gt;$C$8,IF(Raw!$N305&gt;$C$9,IF(Raw!$N305&lt;$A$9,IF(Raw!$X305&gt;$C$9,IF(Raw!$X305&lt;$A$9,Raw!R305,-999),-999),-999),-999),-999),-999)</f>
        <v>0.13470799999999999</v>
      </c>
      <c r="L305" s="9">
        <f>IF(Raw!$G305&gt;$C$8,IF(Raw!$Q305&gt;$C$8,IF(Raw!$N305&gt;$C$9,IF(Raw!$N305&lt;$A$9,IF(Raw!$X305&gt;$C$9,IF(Raw!$X305&lt;$A$9,Raw!S305,-999),-999),-999),-999),-999),-999)</f>
        <v>0.22210199999999999</v>
      </c>
      <c r="M305" s="9">
        <f>Raw!Q305</f>
        <v>0.93446799999999997</v>
      </c>
      <c r="N305" s="9">
        <f>IF(Raw!$G305&gt;$C$8,IF(Raw!$Q305&gt;$C$8,IF(Raw!$N305&gt;$C$9,IF(Raw!$N305&lt;$A$9,IF(Raw!$X305&gt;$C$9,IF(Raw!$X305&lt;$A$9,Raw!V305,-999),-999),-999),-999),-999),-999)</f>
        <v>687.8</v>
      </c>
      <c r="O305" s="9">
        <f>IF(Raw!$G305&gt;$C$8,IF(Raw!$Q305&gt;$C$8,IF(Raw!$N305&gt;$C$9,IF(Raw!$N305&lt;$A$9,IF(Raw!$X305&gt;$C$9,IF(Raw!$X305&lt;$A$9,Raw!W305,-999),-999),-999),-999),-999),-999)</f>
        <v>0.24579100000000001</v>
      </c>
      <c r="P305" s="9">
        <f>IF(Raw!$G305&gt;$C$8,IF(Raw!$Q305&gt;$C$8,IF(Raw!$N305&gt;$C$9,IF(Raw!$N305&lt;$A$9,IF(Raw!$X305&gt;$C$9,IF(Raw!$X305&lt;$A$9,Raw!X305,-999),-999),-999),-999),-999),-999)</f>
        <v>318</v>
      </c>
      <c r="R305" s="9">
        <f t="shared" si="79"/>
        <v>0.100684</v>
      </c>
      <c r="S305" s="9">
        <f t="shared" si="80"/>
        <v>0.37869350664981644</v>
      </c>
      <c r="T305" s="9">
        <f t="shared" si="81"/>
        <v>8.7393999999999999E-2</v>
      </c>
      <c r="U305" s="9">
        <f t="shared" si="82"/>
        <v>0.39348587585883965</v>
      </c>
      <c r="V305" s="15">
        <f t="shared" si="83"/>
        <v>9.0950768999999987E-2</v>
      </c>
      <c r="X305" s="11">
        <f t="shared" si="84"/>
        <v>5.4179999999999994E+17</v>
      </c>
      <c r="Y305" s="11">
        <f t="shared" si="85"/>
        <v>6.2349999999999996E-18</v>
      </c>
      <c r="Z305" s="11">
        <f t="shared" si="86"/>
        <v>4.9100000000000001E-4</v>
      </c>
      <c r="AA305" s="16">
        <f t="shared" si="87"/>
        <v>1.6559118009932148E-3</v>
      </c>
      <c r="AB305" s="9">
        <f t="shared" si="88"/>
        <v>0.13485271675593599</v>
      </c>
      <c r="AC305" s="9">
        <f t="shared" si="89"/>
        <v>0.99834408819900677</v>
      </c>
      <c r="AD305" s="15">
        <f t="shared" si="90"/>
        <v>3.3725291262590931</v>
      </c>
      <c r="AE305" s="3">
        <f t="shared" si="91"/>
        <v>750.69399999999973</v>
      </c>
      <c r="AF305" s="2">
        <f t="shared" si="92"/>
        <v>0.25</v>
      </c>
      <c r="AG305" s="9">
        <f t="shared" si="93"/>
        <v>1.020801982388851E-3</v>
      </c>
      <c r="AH305" s="2">
        <f t="shared" si="94"/>
        <v>4.9396076676624913E-2</v>
      </c>
    </row>
    <row r="306" spans="1:34">
      <c r="A306" s="1">
        <f>Raw!A306</f>
        <v>293</v>
      </c>
      <c r="B306" s="14">
        <f>Raw!B306</f>
        <v>0.55136574074074074</v>
      </c>
      <c r="C306" s="15">
        <f>Raw!C306</f>
        <v>124.6</v>
      </c>
      <c r="D306" s="15">
        <f>IF(C306&gt;0.5,Raw!D306*D$11,-999)</f>
        <v>0.9</v>
      </c>
      <c r="E306" s="9">
        <f>IF(Raw!$G306&gt;$C$8,IF(Raw!$Q306&gt;$C$8,IF(Raw!$N306&gt;$C$9,IF(Raw!$N306&lt;$A$9,IF(Raw!$X306&gt;$C$9,IF(Raw!$X306&lt;$A$9,Raw!H306,-999),-999),-999),-999),-999),-999)</f>
        <v>0.166076</v>
      </c>
      <c r="F306" s="9">
        <f>IF(Raw!$G306&gt;$C$8,IF(Raw!$Q306&gt;$C$8,IF(Raw!$N306&gt;$C$9,IF(Raw!$N306&lt;$A$9,IF(Raw!$X306&gt;$C$9,IF(Raw!$X306&lt;$A$9,Raw!I306,-999),-999),-999),-999),-999),-999)</f>
        <v>0.26807300000000001</v>
      </c>
      <c r="G306" s="9">
        <f>Raw!G306</f>
        <v>0.97029500000000002</v>
      </c>
      <c r="H306" s="9">
        <f>IF(Raw!$G306&gt;$C$8,IF(Raw!$Q306&gt;$C$8,IF(Raw!$N306&gt;$C$9,IF(Raw!$N306&lt;$A$9,IF(Raw!$X306&gt;$C$9,IF(Raw!$X306&lt;$A$9,Raw!L306,-999),-999),-999),-999),-999),-999)</f>
        <v>640.6</v>
      </c>
      <c r="I306" s="9">
        <f>IF(Raw!$G306&gt;$C$8,IF(Raw!$Q306&gt;$C$8,IF(Raw!$N306&gt;$C$9,IF(Raw!$N306&lt;$A$9,IF(Raw!$X306&gt;$C$9,IF(Raw!$X306&lt;$A$9,Raw!M306,-999),-999),-999),-999),-999),-999)</f>
        <v>0.32207599999999997</v>
      </c>
      <c r="J306" s="9">
        <f>IF(Raw!$G306&gt;$C$8,IF(Raw!$Q306&gt;$C$8,IF(Raw!$N306&gt;$C$9,IF(Raw!$N306&lt;$A$9,IF(Raw!$X306&gt;$C$9,IF(Raw!$X306&lt;$A$9,Raw!N306,-999),-999),-999),-999),-999),-999)</f>
        <v>453</v>
      </c>
      <c r="K306" s="9">
        <f>IF(Raw!$G306&gt;$C$8,IF(Raw!$Q306&gt;$C$8,IF(Raw!$N306&gt;$C$9,IF(Raw!$N306&lt;$A$9,IF(Raw!$X306&gt;$C$9,IF(Raw!$X306&lt;$A$9,Raw!R306,-999),-999),-999),-999),-999),-999)</f>
        <v>0.147064</v>
      </c>
      <c r="L306" s="9">
        <f>IF(Raw!$G306&gt;$C$8,IF(Raw!$Q306&gt;$C$8,IF(Raw!$N306&gt;$C$9,IF(Raw!$N306&lt;$A$9,IF(Raw!$X306&gt;$C$9,IF(Raw!$X306&lt;$A$9,Raw!S306,-999),-999),-999),-999),-999),-999)</f>
        <v>0.24179500000000001</v>
      </c>
      <c r="M306" s="9">
        <f>Raw!Q306</f>
        <v>0.94316900000000004</v>
      </c>
      <c r="N306" s="9">
        <f>IF(Raw!$G306&gt;$C$8,IF(Raw!$Q306&gt;$C$8,IF(Raw!$N306&gt;$C$9,IF(Raw!$N306&lt;$A$9,IF(Raw!$X306&gt;$C$9,IF(Raw!$X306&lt;$A$9,Raw!V306,-999),-999),-999),-999),-999),-999)</f>
        <v>705.5</v>
      </c>
      <c r="O306" s="9">
        <f>IF(Raw!$G306&gt;$C$8,IF(Raw!$Q306&gt;$C$8,IF(Raw!$N306&gt;$C$9,IF(Raw!$N306&lt;$A$9,IF(Raw!$X306&gt;$C$9,IF(Raw!$X306&lt;$A$9,Raw!W306,-999),-999),-999),-999),-999),-999)</f>
        <v>0.45944099999999999</v>
      </c>
      <c r="P306" s="9">
        <f>IF(Raw!$G306&gt;$C$8,IF(Raw!$Q306&gt;$C$8,IF(Raw!$N306&gt;$C$9,IF(Raw!$N306&lt;$A$9,IF(Raw!$X306&gt;$C$9,IF(Raw!$X306&lt;$A$9,Raw!X306,-999),-999),-999),-999),-999),-999)</f>
        <v>360</v>
      </c>
      <c r="R306" s="9">
        <f t="shared" si="79"/>
        <v>0.101997</v>
      </c>
      <c r="S306" s="9">
        <f t="shared" si="80"/>
        <v>0.38048218209219131</v>
      </c>
      <c r="T306" s="9">
        <f t="shared" si="81"/>
        <v>9.473100000000001E-2</v>
      </c>
      <c r="U306" s="9">
        <f t="shared" si="82"/>
        <v>0.39178229491924982</v>
      </c>
      <c r="V306" s="15">
        <f t="shared" si="83"/>
        <v>9.9015052499999992E-2</v>
      </c>
      <c r="X306" s="11">
        <f t="shared" si="84"/>
        <v>5.4179999999999994E+17</v>
      </c>
      <c r="Y306" s="11">
        <f t="shared" si="85"/>
        <v>6.4059999999999997E-18</v>
      </c>
      <c r="Z306" s="11">
        <f t="shared" si="86"/>
        <v>4.5300000000000001E-4</v>
      </c>
      <c r="AA306" s="16">
        <f t="shared" si="87"/>
        <v>1.5697910540165708E-3</v>
      </c>
      <c r="AB306" s="9">
        <f t="shared" si="88"/>
        <v>0.14721270787633806</v>
      </c>
      <c r="AC306" s="9">
        <f t="shared" si="89"/>
        <v>0.99843020894598333</v>
      </c>
      <c r="AD306" s="15">
        <f t="shared" si="90"/>
        <v>3.4653224150476172</v>
      </c>
      <c r="AE306" s="3">
        <f t="shared" si="91"/>
        <v>771.28239999999971</v>
      </c>
      <c r="AF306" s="2">
        <f t="shared" si="92"/>
        <v>0.25</v>
      </c>
      <c r="AG306" s="9">
        <f t="shared" si="93"/>
        <v>1.044347668001902E-3</v>
      </c>
      <c r="AH306" s="2">
        <f t="shared" si="94"/>
        <v>5.0535440149670097E-2</v>
      </c>
    </row>
    <row r="307" spans="1:34">
      <c r="A307" s="1">
        <f>Raw!A307</f>
        <v>294</v>
      </c>
      <c r="B307" s="14">
        <f>Raw!B307</f>
        <v>0.55142361111111116</v>
      </c>
      <c r="C307" s="15">
        <f>Raw!C307</f>
        <v>123.3</v>
      </c>
      <c r="D307" s="15">
        <f>IF(C307&gt;0.5,Raw!D307*D$11,-999)</f>
        <v>0.9</v>
      </c>
      <c r="E307" s="9">
        <f>IF(Raw!$G307&gt;$C$8,IF(Raw!$Q307&gt;$C$8,IF(Raw!$N307&gt;$C$9,IF(Raw!$N307&lt;$A$9,IF(Raw!$X307&gt;$C$9,IF(Raw!$X307&lt;$A$9,Raw!H307,-999),-999),-999),-999),-999),-999)</f>
        <v>0.164247</v>
      </c>
      <c r="F307" s="9">
        <f>IF(Raw!$G307&gt;$C$8,IF(Raw!$Q307&gt;$C$8,IF(Raw!$N307&gt;$C$9,IF(Raw!$N307&lt;$A$9,IF(Raw!$X307&gt;$C$9,IF(Raw!$X307&lt;$A$9,Raw!I307,-999),-999),-999),-999),-999),-999)</f>
        <v>0.273177</v>
      </c>
      <c r="G307" s="9">
        <f>Raw!G307</f>
        <v>0.96164499999999997</v>
      </c>
      <c r="H307" s="9">
        <f>IF(Raw!$G307&gt;$C$8,IF(Raw!$Q307&gt;$C$8,IF(Raw!$N307&gt;$C$9,IF(Raw!$N307&lt;$A$9,IF(Raw!$X307&gt;$C$9,IF(Raw!$X307&lt;$A$9,Raw!L307,-999),-999),-999),-999),-999),-999)</f>
        <v>705.5</v>
      </c>
      <c r="I307" s="9">
        <f>IF(Raw!$G307&gt;$C$8,IF(Raw!$Q307&gt;$C$8,IF(Raw!$N307&gt;$C$9,IF(Raw!$N307&lt;$A$9,IF(Raw!$X307&gt;$C$9,IF(Raw!$X307&lt;$A$9,Raw!M307,-999),-999),-999),-999),-999),-999)</f>
        <v>0.31237100000000001</v>
      </c>
      <c r="J307" s="9">
        <f>IF(Raw!$G307&gt;$C$8,IF(Raw!$Q307&gt;$C$8,IF(Raw!$N307&gt;$C$9,IF(Raw!$N307&lt;$A$9,IF(Raw!$X307&gt;$C$9,IF(Raw!$X307&lt;$A$9,Raw!N307,-999),-999),-999),-999),-999),-999)</f>
        <v>728</v>
      </c>
      <c r="K307" s="9">
        <f>IF(Raw!$G307&gt;$C$8,IF(Raw!$Q307&gt;$C$8,IF(Raw!$N307&gt;$C$9,IF(Raw!$N307&lt;$A$9,IF(Raw!$X307&gt;$C$9,IF(Raw!$X307&lt;$A$9,Raw!R307,-999),-999),-999),-999),-999),-999)</f>
        <v>0.147036</v>
      </c>
      <c r="L307" s="9">
        <f>IF(Raw!$G307&gt;$C$8,IF(Raw!$Q307&gt;$C$8,IF(Raw!$N307&gt;$C$9,IF(Raw!$N307&lt;$A$9,IF(Raw!$X307&gt;$C$9,IF(Raw!$X307&lt;$A$9,Raw!S307,-999),-999),-999),-999),-999),-999)</f>
        <v>0.243058</v>
      </c>
      <c r="M307" s="9">
        <f>Raw!Q307</f>
        <v>0.95416699999999999</v>
      </c>
      <c r="N307" s="9">
        <f>IF(Raw!$G307&gt;$C$8,IF(Raw!$Q307&gt;$C$8,IF(Raw!$N307&gt;$C$9,IF(Raw!$N307&lt;$A$9,IF(Raw!$X307&gt;$C$9,IF(Raw!$X307&lt;$A$9,Raw!V307,-999),-999),-999),-999),-999),-999)</f>
        <v>668.3</v>
      </c>
      <c r="O307" s="9">
        <f>IF(Raw!$G307&gt;$C$8,IF(Raw!$Q307&gt;$C$8,IF(Raw!$N307&gt;$C$9,IF(Raw!$N307&lt;$A$9,IF(Raw!$X307&gt;$C$9,IF(Raw!$X307&lt;$A$9,Raw!W307,-999),-999),-999),-999),-999),-999)</f>
        <v>0.42774499999999999</v>
      </c>
      <c r="P307" s="9">
        <f>IF(Raw!$G307&gt;$C$8,IF(Raw!$Q307&gt;$C$8,IF(Raw!$N307&gt;$C$9,IF(Raw!$N307&lt;$A$9,IF(Raw!$X307&gt;$C$9,IF(Raw!$X307&lt;$A$9,Raw!X307,-999),-999),-999),-999),-999),-999)</f>
        <v>368</v>
      </c>
      <c r="R307" s="9">
        <f t="shared" si="79"/>
        <v>0.10893</v>
      </c>
      <c r="S307" s="9">
        <f t="shared" si="80"/>
        <v>0.39875245719808033</v>
      </c>
      <c r="T307" s="9">
        <f t="shared" si="81"/>
        <v>9.6021999999999996E-2</v>
      </c>
      <c r="U307" s="9">
        <f t="shared" si="82"/>
        <v>0.39505796970270468</v>
      </c>
      <c r="V307" s="15">
        <f t="shared" si="83"/>
        <v>9.9532250999999988E-2</v>
      </c>
      <c r="X307" s="11">
        <f t="shared" si="84"/>
        <v>5.4179999999999994E+17</v>
      </c>
      <c r="Y307" s="11">
        <f t="shared" si="85"/>
        <v>7.0549999999999998E-18</v>
      </c>
      <c r="Z307" s="11">
        <f t="shared" si="86"/>
        <v>7.2799999999999991E-4</v>
      </c>
      <c r="AA307" s="16">
        <f t="shared" si="87"/>
        <v>2.7749845046591845E-3</v>
      </c>
      <c r="AB307" s="9">
        <f t="shared" si="88"/>
        <v>0.14730245956210639</v>
      </c>
      <c r="AC307" s="9">
        <f t="shared" si="89"/>
        <v>0.99722501549534082</v>
      </c>
      <c r="AD307" s="15">
        <f t="shared" si="90"/>
        <v>3.8117919020043747</v>
      </c>
      <c r="AE307" s="3">
        <f t="shared" si="91"/>
        <v>849.4219999999998</v>
      </c>
      <c r="AF307" s="2">
        <f t="shared" si="92"/>
        <v>0.25</v>
      </c>
      <c r="AG307" s="9">
        <f t="shared" si="93"/>
        <v>1.158368284411584E-3</v>
      </c>
      <c r="AH307" s="2">
        <f t="shared" si="94"/>
        <v>5.6052838438521817E-2</v>
      </c>
    </row>
    <row r="308" spans="1:34">
      <c r="A308" s="1">
        <f>Raw!A308</f>
        <v>295</v>
      </c>
      <c r="B308" s="14">
        <f>Raw!B308</f>
        <v>0.55148148148148146</v>
      </c>
      <c r="C308" s="15">
        <f>Raw!C308</f>
        <v>122.2</v>
      </c>
      <c r="D308" s="15">
        <f>IF(C308&gt;0.5,Raw!D308*D$11,-999)</f>
        <v>0.9</v>
      </c>
      <c r="E308" s="9">
        <f>IF(Raw!$G308&gt;$C$8,IF(Raw!$Q308&gt;$C$8,IF(Raw!$N308&gt;$C$9,IF(Raw!$N308&lt;$A$9,IF(Raw!$X308&gt;$C$9,IF(Raw!$X308&lt;$A$9,Raw!H308,-999),-999),-999),-999),-999),-999)</f>
        <v>0.15168999999999999</v>
      </c>
      <c r="F308" s="9">
        <f>IF(Raw!$G308&gt;$C$8,IF(Raw!$Q308&gt;$C$8,IF(Raw!$N308&gt;$C$9,IF(Raw!$N308&lt;$A$9,IF(Raw!$X308&gt;$C$9,IF(Raw!$X308&lt;$A$9,Raw!I308,-999),-999),-999),-999),-999),-999)</f>
        <v>0.24366499999999999</v>
      </c>
      <c r="G308" s="9">
        <f>Raw!G308</f>
        <v>0.94410899999999998</v>
      </c>
      <c r="H308" s="9">
        <f>IF(Raw!$G308&gt;$C$8,IF(Raw!$Q308&gt;$C$8,IF(Raw!$N308&gt;$C$9,IF(Raw!$N308&lt;$A$9,IF(Raw!$X308&gt;$C$9,IF(Raw!$X308&lt;$A$9,Raw!L308,-999),-999),-999),-999),-999),-999)</f>
        <v>755.6</v>
      </c>
      <c r="I308" s="9">
        <f>IF(Raw!$G308&gt;$C$8,IF(Raw!$Q308&gt;$C$8,IF(Raw!$N308&gt;$C$9,IF(Raw!$N308&lt;$A$9,IF(Raw!$X308&gt;$C$9,IF(Raw!$X308&lt;$A$9,Raw!M308,-999),-999),-999),-999),-999),-999)</f>
        <v>0.298321</v>
      </c>
      <c r="J308" s="9">
        <f>IF(Raw!$G308&gt;$C$8,IF(Raw!$Q308&gt;$C$8,IF(Raw!$N308&gt;$C$9,IF(Raw!$N308&lt;$A$9,IF(Raw!$X308&gt;$C$9,IF(Raw!$X308&lt;$A$9,Raw!N308,-999),-999),-999),-999),-999),-999)</f>
        <v>427</v>
      </c>
      <c r="K308" s="9">
        <f>IF(Raw!$G308&gt;$C$8,IF(Raw!$Q308&gt;$C$8,IF(Raw!$N308&gt;$C$9,IF(Raw!$N308&lt;$A$9,IF(Raw!$X308&gt;$C$9,IF(Raw!$X308&lt;$A$9,Raw!R308,-999),-999),-999),-999),-999),-999)</f>
        <v>0.14108000000000001</v>
      </c>
      <c r="L308" s="9">
        <f>IF(Raw!$G308&gt;$C$8,IF(Raw!$Q308&gt;$C$8,IF(Raw!$N308&gt;$C$9,IF(Raw!$N308&lt;$A$9,IF(Raw!$X308&gt;$C$9,IF(Raw!$X308&lt;$A$9,Raw!S308,-999),-999),-999),-999),-999),-999)</f>
        <v>0.22541</v>
      </c>
      <c r="M308" s="9">
        <f>Raw!Q308</f>
        <v>0.92402300000000004</v>
      </c>
      <c r="N308" s="9">
        <f>IF(Raw!$G308&gt;$C$8,IF(Raw!$Q308&gt;$C$8,IF(Raw!$N308&gt;$C$9,IF(Raw!$N308&lt;$A$9,IF(Raw!$X308&gt;$C$9,IF(Raw!$X308&lt;$A$9,Raw!V308,-999),-999),-999),-999),-999),-999)</f>
        <v>738</v>
      </c>
      <c r="O308" s="9">
        <f>IF(Raw!$G308&gt;$C$8,IF(Raw!$Q308&gt;$C$8,IF(Raw!$N308&gt;$C$9,IF(Raw!$N308&lt;$A$9,IF(Raw!$X308&gt;$C$9,IF(Raw!$X308&lt;$A$9,Raw!W308,-999),-999),-999),-999),-999),-999)</f>
        <v>0.37081999999999998</v>
      </c>
      <c r="P308" s="9">
        <f>IF(Raw!$G308&gt;$C$8,IF(Raw!$Q308&gt;$C$8,IF(Raw!$N308&gt;$C$9,IF(Raw!$N308&lt;$A$9,IF(Raw!$X308&gt;$C$9,IF(Raw!$X308&lt;$A$9,Raw!X308,-999),-999),-999),-999),-999),-999)</f>
        <v>488</v>
      </c>
      <c r="R308" s="9">
        <f t="shared" si="79"/>
        <v>9.1975000000000001E-2</v>
      </c>
      <c r="S308" s="9">
        <f t="shared" si="80"/>
        <v>0.37746496214064396</v>
      </c>
      <c r="T308" s="9">
        <f t="shared" si="81"/>
        <v>8.4329999999999988E-2</v>
      </c>
      <c r="U308" s="9">
        <f t="shared" si="82"/>
        <v>0.37411827336852843</v>
      </c>
      <c r="V308" s="15">
        <f t="shared" si="83"/>
        <v>9.2305394999999998E-2</v>
      </c>
      <c r="X308" s="11">
        <f t="shared" si="84"/>
        <v>5.4179999999999994E+17</v>
      </c>
      <c r="Y308" s="11">
        <f t="shared" si="85"/>
        <v>7.5560000000000005E-18</v>
      </c>
      <c r="Z308" s="11">
        <f t="shared" si="86"/>
        <v>4.2699999999999997E-4</v>
      </c>
      <c r="AA308" s="16">
        <f t="shared" si="87"/>
        <v>1.7450196051411481E-3</v>
      </c>
      <c r="AB308" s="9">
        <f t="shared" si="88"/>
        <v>0.14122715750330156</v>
      </c>
      <c r="AC308" s="9">
        <f t="shared" si="89"/>
        <v>0.99825498039485894</v>
      </c>
      <c r="AD308" s="15">
        <f t="shared" si="90"/>
        <v>4.0866969675436735</v>
      </c>
      <c r="AE308" s="3">
        <f t="shared" si="91"/>
        <v>909.74239999999986</v>
      </c>
      <c r="AF308" s="2">
        <f t="shared" si="92"/>
        <v>0.25</v>
      </c>
      <c r="AG308" s="9">
        <f t="shared" si="93"/>
        <v>1.1760830871368002E-3</v>
      </c>
      <c r="AH308" s="2">
        <f t="shared" si="94"/>
        <v>5.6910048523163621E-2</v>
      </c>
    </row>
    <row r="309" spans="1:34">
      <c r="A309" s="1">
        <f>Raw!A309</f>
        <v>296</v>
      </c>
      <c r="B309" s="14">
        <f>Raw!B309</f>
        <v>0.55153935185185188</v>
      </c>
      <c r="C309" s="15">
        <f>Raw!C309</f>
        <v>121.3</v>
      </c>
      <c r="D309" s="15">
        <f>IF(C309&gt;0.5,Raw!D309*D$11,-999)</f>
        <v>0.9</v>
      </c>
      <c r="E309" s="9">
        <f>IF(Raw!$G309&gt;$C$8,IF(Raw!$Q309&gt;$C$8,IF(Raw!$N309&gt;$C$9,IF(Raw!$N309&lt;$A$9,IF(Raw!$X309&gt;$C$9,IF(Raw!$X309&lt;$A$9,Raw!H309,-999),-999),-999),-999),-999),-999)</f>
        <v>0.13758100000000001</v>
      </c>
      <c r="F309" s="9">
        <f>IF(Raw!$G309&gt;$C$8,IF(Raw!$Q309&gt;$C$8,IF(Raw!$N309&gt;$C$9,IF(Raw!$N309&lt;$A$9,IF(Raw!$X309&gt;$C$9,IF(Raw!$X309&lt;$A$9,Raw!I309,-999),-999),-999),-999),-999),-999)</f>
        <v>0.20966399999999999</v>
      </c>
      <c r="G309" s="9">
        <f>Raw!G309</f>
        <v>0.93554199999999998</v>
      </c>
      <c r="H309" s="9">
        <f>IF(Raw!$G309&gt;$C$8,IF(Raw!$Q309&gt;$C$8,IF(Raw!$N309&gt;$C$9,IF(Raw!$N309&lt;$A$9,IF(Raw!$X309&gt;$C$9,IF(Raw!$X309&lt;$A$9,Raw!L309,-999),-999),-999),-999),-999),-999)</f>
        <v>756</v>
      </c>
      <c r="I309" s="9">
        <f>IF(Raw!$G309&gt;$C$8,IF(Raw!$Q309&gt;$C$8,IF(Raw!$N309&gt;$C$9,IF(Raw!$N309&lt;$A$9,IF(Raw!$X309&gt;$C$9,IF(Raw!$X309&lt;$A$9,Raw!M309,-999),-999),-999),-999),-999),-999)</f>
        <v>0.51311499999999999</v>
      </c>
      <c r="J309" s="9">
        <f>IF(Raw!$G309&gt;$C$8,IF(Raw!$Q309&gt;$C$8,IF(Raw!$N309&gt;$C$9,IF(Raw!$N309&lt;$A$9,IF(Raw!$X309&gt;$C$9,IF(Raw!$X309&lt;$A$9,Raw!N309,-999),-999),-999),-999),-999),-999)</f>
        <v>534</v>
      </c>
      <c r="K309" s="9">
        <f>IF(Raw!$G309&gt;$C$8,IF(Raw!$Q309&gt;$C$8,IF(Raw!$N309&gt;$C$9,IF(Raw!$N309&lt;$A$9,IF(Raw!$X309&gt;$C$9,IF(Raw!$X309&lt;$A$9,Raw!R309,-999),-999),-999),-999),-999),-999)</f>
        <v>0.12463200000000001</v>
      </c>
      <c r="L309" s="9">
        <f>IF(Raw!$G309&gt;$C$8,IF(Raw!$Q309&gt;$C$8,IF(Raw!$N309&gt;$C$9,IF(Raw!$N309&lt;$A$9,IF(Raw!$X309&gt;$C$9,IF(Raw!$X309&lt;$A$9,Raw!S309,-999),-999),-999),-999),-999),-999)</f>
        <v>0.18675700000000001</v>
      </c>
      <c r="M309" s="9">
        <f>Raw!Q309</f>
        <v>0.94535199999999997</v>
      </c>
      <c r="N309" s="9">
        <f>IF(Raw!$G309&gt;$C$8,IF(Raw!$Q309&gt;$C$8,IF(Raw!$N309&gt;$C$9,IF(Raw!$N309&lt;$A$9,IF(Raw!$X309&gt;$C$9,IF(Raw!$X309&lt;$A$9,Raw!V309,-999),-999),-999),-999),-999),-999)</f>
        <v>702.7</v>
      </c>
      <c r="O309" s="9">
        <f>IF(Raw!$G309&gt;$C$8,IF(Raw!$Q309&gt;$C$8,IF(Raw!$N309&gt;$C$9,IF(Raw!$N309&lt;$A$9,IF(Raw!$X309&gt;$C$9,IF(Raw!$X309&lt;$A$9,Raw!W309,-999),-999),-999),-999),-999),-999)</f>
        <v>0.37081900000000001</v>
      </c>
      <c r="P309" s="9">
        <f>IF(Raw!$G309&gt;$C$8,IF(Raw!$Q309&gt;$C$8,IF(Raw!$N309&gt;$C$9,IF(Raw!$N309&lt;$A$9,IF(Raw!$X309&gt;$C$9,IF(Raw!$X309&lt;$A$9,Raw!X309,-999),-999),-999),-999),-999),-999)</f>
        <v>454</v>
      </c>
      <c r="R309" s="9">
        <f t="shared" si="79"/>
        <v>7.208299999999998E-2</v>
      </c>
      <c r="S309" s="9">
        <f t="shared" si="80"/>
        <v>0.3438024648962148</v>
      </c>
      <c r="T309" s="9">
        <f t="shared" si="81"/>
        <v>6.2125E-2</v>
      </c>
      <c r="U309" s="9">
        <f t="shared" si="82"/>
        <v>0.33265152042493723</v>
      </c>
      <c r="V309" s="15">
        <f t="shared" si="83"/>
        <v>7.6476991499999994E-2</v>
      </c>
      <c r="X309" s="11">
        <f t="shared" si="84"/>
        <v>5.4179999999999994E+17</v>
      </c>
      <c r="Y309" s="11">
        <f t="shared" si="85"/>
        <v>7.5599999999999998E-18</v>
      </c>
      <c r="Z309" s="11">
        <f t="shared" si="86"/>
        <v>5.3399999999999997E-4</v>
      </c>
      <c r="AA309" s="16">
        <f t="shared" si="87"/>
        <v>2.1824945708713204E-3</v>
      </c>
      <c r="AB309" s="9">
        <f t="shared" si="88"/>
        <v>0.12476758747521539</v>
      </c>
      <c r="AC309" s="9">
        <f t="shared" si="89"/>
        <v>0.99781750542912862</v>
      </c>
      <c r="AD309" s="15">
        <f t="shared" si="90"/>
        <v>4.0870684847777534</v>
      </c>
      <c r="AE309" s="3">
        <f t="shared" si="91"/>
        <v>910.22399999999971</v>
      </c>
      <c r="AF309" s="2">
        <f t="shared" si="92"/>
        <v>0.25</v>
      </c>
      <c r="AG309" s="9">
        <f t="shared" si="93"/>
        <v>1.0458227273401261E-3</v>
      </c>
      <c r="AH309" s="2">
        <f t="shared" si="94"/>
        <v>5.0606817503388572E-2</v>
      </c>
    </row>
    <row r="310" spans="1:34">
      <c r="A310" s="1">
        <f>Raw!A310</f>
        <v>297</v>
      </c>
      <c r="B310" s="14">
        <f>Raw!B310</f>
        <v>0.55159722222222218</v>
      </c>
      <c r="C310" s="15">
        <f>Raw!C310</f>
        <v>120.2</v>
      </c>
      <c r="D310" s="15">
        <f>IF(C310&gt;0.5,Raw!D310*D$11,-999)</f>
        <v>0.9</v>
      </c>
      <c r="E310" s="9">
        <f>IF(Raw!$G310&gt;$C$8,IF(Raw!$Q310&gt;$C$8,IF(Raw!$N310&gt;$C$9,IF(Raw!$N310&lt;$A$9,IF(Raw!$X310&gt;$C$9,IF(Raw!$X310&lt;$A$9,Raw!H310,-999),-999),-999),-999),-999),-999)</f>
        <v>0.12541099999999999</v>
      </c>
      <c r="F310" s="9">
        <f>IF(Raw!$G310&gt;$C$8,IF(Raw!$Q310&gt;$C$8,IF(Raw!$N310&gt;$C$9,IF(Raw!$N310&lt;$A$9,IF(Raw!$X310&gt;$C$9,IF(Raw!$X310&lt;$A$9,Raw!I310,-999),-999),-999),-999),-999),-999)</f>
        <v>0.19380500000000001</v>
      </c>
      <c r="G310" s="9">
        <f>Raw!G310</f>
        <v>0.88778100000000004</v>
      </c>
      <c r="H310" s="9">
        <f>IF(Raw!$G310&gt;$C$8,IF(Raw!$Q310&gt;$C$8,IF(Raw!$N310&gt;$C$9,IF(Raw!$N310&lt;$A$9,IF(Raw!$X310&gt;$C$9,IF(Raw!$X310&lt;$A$9,Raw!L310,-999),-999),-999),-999),-999),-999)</f>
        <v>817.5</v>
      </c>
      <c r="I310" s="9">
        <f>IF(Raw!$G310&gt;$C$8,IF(Raw!$Q310&gt;$C$8,IF(Raw!$N310&gt;$C$9,IF(Raw!$N310&lt;$A$9,IF(Raw!$X310&gt;$C$9,IF(Raw!$X310&lt;$A$9,Raw!M310,-999),-999),-999),-999),-999),-999)</f>
        <v>0.35053099999999998</v>
      </c>
      <c r="J310" s="9">
        <f>IF(Raw!$G310&gt;$C$8,IF(Raw!$Q310&gt;$C$8,IF(Raw!$N310&gt;$C$9,IF(Raw!$N310&lt;$A$9,IF(Raw!$X310&gt;$C$9,IF(Raw!$X310&lt;$A$9,Raw!N310,-999),-999),-999),-999),-999),-999)</f>
        <v>567</v>
      </c>
      <c r="K310" s="9">
        <f>IF(Raw!$G310&gt;$C$8,IF(Raw!$Q310&gt;$C$8,IF(Raw!$N310&gt;$C$9,IF(Raw!$N310&lt;$A$9,IF(Raw!$X310&gt;$C$9,IF(Raw!$X310&lt;$A$9,Raw!R310,-999),-999),-999),-999),-999),-999)</f>
        <v>0.12089800000000001</v>
      </c>
      <c r="L310" s="9">
        <f>IF(Raw!$G310&gt;$C$8,IF(Raw!$Q310&gt;$C$8,IF(Raw!$N310&gt;$C$9,IF(Raw!$N310&lt;$A$9,IF(Raw!$X310&gt;$C$9,IF(Raw!$X310&lt;$A$9,Raw!S310,-999),-999),-999),-999),-999),-999)</f>
        <v>0.17915800000000001</v>
      </c>
      <c r="M310" s="9">
        <f>Raw!Q310</f>
        <v>0.886598</v>
      </c>
      <c r="N310" s="9">
        <f>IF(Raw!$G310&gt;$C$8,IF(Raw!$Q310&gt;$C$8,IF(Raw!$N310&gt;$C$9,IF(Raw!$N310&lt;$A$9,IF(Raw!$X310&gt;$C$9,IF(Raw!$X310&lt;$A$9,Raw!V310,-999),-999),-999),-999),-999),-999)</f>
        <v>714.3</v>
      </c>
      <c r="O310" s="9">
        <f>IF(Raw!$G310&gt;$C$8,IF(Raw!$Q310&gt;$C$8,IF(Raw!$N310&gt;$C$9,IF(Raw!$N310&lt;$A$9,IF(Raw!$X310&gt;$C$9,IF(Raw!$X310&lt;$A$9,Raw!W310,-999),-999),-999),-999),-999),-999)</f>
        <v>0.52845299999999995</v>
      </c>
      <c r="P310" s="9">
        <f>IF(Raw!$G310&gt;$C$8,IF(Raw!$Q310&gt;$C$8,IF(Raw!$N310&gt;$C$9,IF(Raw!$N310&lt;$A$9,IF(Raw!$X310&gt;$C$9,IF(Raw!$X310&lt;$A$9,Raw!X310,-999),-999),-999),-999),-999),-999)</f>
        <v>497</v>
      </c>
      <c r="R310" s="9">
        <f t="shared" si="79"/>
        <v>6.839400000000001E-2</v>
      </c>
      <c r="S310" s="9">
        <f t="shared" si="80"/>
        <v>0.35290111194241641</v>
      </c>
      <c r="T310" s="9">
        <f t="shared" si="81"/>
        <v>5.8260000000000006E-2</v>
      </c>
      <c r="U310" s="9">
        <f t="shared" si="82"/>
        <v>0.32518782303888188</v>
      </c>
      <c r="V310" s="15">
        <f t="shared" si="83"/>
        <v>7.3365201000000005E-2</v>
      </c>
      <c r="X310" s="11">
        <f t="shared" si="84"/>
        <v>5.4179999999999994E+17</v>
      </c>
      <c r="Y310" s="11">
        <f t="shared" si="85"/>
        <v>8.175E-18</v>
      </c>
      <c r="Z310" s="11">
        <f t="shared" si="86"/>
        <v>5.6700000000000001E-4</v>
      </c>
      <c r="AA310" s="16">
        <f t="shared" si="87"/>
        <v>2.5050737506980602E-3</v>
      </c>
      <c r="AB310" s="9">
        <f t="shared" si="88"/>
        <v>0.12104394559671568</v>
      </c>
      <c r="AC310" s="9">
        <f t="shared" si="89"/>
        <v>0.99749492624930192</v>
      </c>
      <c r="AD310" s="15">
        <f t="shared" si="90"/>
        <v>4.4181194897673013</v>
      </c>
      <c r="AE310" s="3">
        <f t="shared" si="91"/>
        <v>984.26999999999975</v>
      </c>
      <c r="AF310" s="2">
        <f t="shared" si="92"/>
        <v>0.25</v>
      </c>
      <c r="AG310" s="9">
        <f t="shared" si="93"/>
        <v>1.1051681990792957E-3</v>
      </c>
      <c r="AH310" s="2">
        <f t="shared" si="94"/>
        <v>5.3478513995962429E-2</v>
      </c>
    </row>
    <row r="311" spans="1:34">
      <c r="A311" s="1">
        <f>Raw!A311</f>
        <v>298</v>
      </c>
      <c r="B311" s="14">
        <f>Raw!B311</f>
        <v>0.55164351851851856</v>
      </c>
      <c r="C311" s="15">
        <f>Raw!C311</f>
        <v>118.9</v>
      </c>
      <c r="D311" s="15">
        <f>IF(C311&gt;0.5,Raw!D311*D$11,-999)</f>
        <v>0.9</v>
      </c>
      <c r="E311" s="9">
        <f>IF(Raw!$G311&gt;$C$8,IF(Raw!$Q311&gt;$C$8,IF(Raw!$N311&gt;$C$9,IF(Raw!$N311&lt;$A$9,IF(Raw!$X311&gt;$C$9,IF(Raw!$X311&lt;$A$9,Raw!H311,-999),-999),-999),-999),-999),-999)</f>
        <v>0.131938</v>
      </c>
      <c r="F311" s="9">
        <f>IF(Raw!$G311&gt;$C$8,IF(Raw!$Q311&gt;$C$8,IF(Raw!$N311&gt;$C$9,IF(Raw!$N311&lt;$A$9,IF(Raw!$X311&gt;$C$9,IF(Raw!$X311&lt;$A$9,Raw!I311,-999),-999),-999),-999),-999),-999)</f>
        <v>0.19451199999999999</v>
      </c>
      <c r="G311" s="9">
        <f>Raw!G311</f>
        <v>0.92294900000000002</v>
      </c>
      <c r="H311" s="9">
        <f>IF(Raw!$G311&gt;$C$8,IF(Raw!$Q311&gt;$C$8,IF(Raw!$N311&gt;$C$9,IF(Raw!$N311&lt;$A$9,IF(Raw!$X311&gt;$C$9,IF(Raw!$X311&lt;$A$9,Raw!L311,-999),-999),-999),-999),-999),-999)</f>
        <v>709.4</v>
      </c>
      <c r="I311" s="9">
        <f>IF(Raw!$G311&gt;$C$8,IF(Raw!$Q311&gt;$C$8,IF(Raw!$N311&gt;$C$9,IF(Raw!$N311&lt;$A$9,IF(Raw!$X311&gt;$C$9,IF(Raw!$X311&lt;$A$9,Raw!M311,-999),-999),-999),-999),-999),-999)</f>
        <v>0.47217900000000002</v>
      </c>
      <c r="J311" s="9">
        <f>IF(Raw!$G311&gt;$C$8,IF(Raw!$Q311&gt;$C$8,IF(Raw!$N311&gt;$C$9,IF(Raw!$N311&lt;$A$9,IF(Raw!$X311&gt;$C$9,IF(Raw!$X311&lt;$A$9,Raw!N311,-999),-999),-999),-999),-999),-999)</f>
        <v>647</v>
      </c>
      <c r="K311" s="9">
        <f>IF(Raw!$G311&gt;$C$8,IF(Raw!$Q311&gt;$C$8,IF(Raw!$N311&gt;$C$9,IF(Raw!$N311&lt;$A$9,IF(Raw!$X311&gt;$C$9,IF(Raw!$X311&lt;$A$9,Raw!R311,-999),-999),-999),-999),-999),-999)</f>
        <v>0.12102300000000001</v>
      </c>
      <c r="L311" s="9">
        <f>IF(Raw!$G311&gt;$C$8,IF(Raw!$Q311&gt;$C$8,IF(Raw!$N311&gt;$C$9,IF(Raw!$N311&lt;$A$9,IF(Raw!$X311&gt;$C$9,IF(Raw!$X311&lt;$A$9,Raw!S311,-999),-999),-999),-999),-999),-999)</f>
        <v>0.18903600000000001</v>
      </c>
      <c r="M311" s="9">
        <f>Raw!Q311</f>
        <v>0.91237900000000005</v>
      </c>
      <c r="N311" s="9">
        <f>IF(Raw!$G311&gt;$C$8,IF(Raw!$Q311&gt;$C$8,IF(Raw!$N311&gt;$C$9,IF(Raw!$N311&lt;$A$9,IF(Raw!$X311&gt;$C$9,IF(Raw!$X311&lt;$A$9,Raw!V311,-999),-999),-999),-999),-999),-999)</f>
        <v>711.1</v>
      </c>
      <c r="O311" s="9">
        <f>IF(Raw!$G311&gt;$C$8,IF(Raw!$Q311&gt;$C$8,IF(Raw!$N311&gt;$C$9,IF(Raw!$N311&lt;$A$9,IF(Raw!$X311&gt;$C$9,IF(Raw!$X311&lt;$A$9,Raw!W311,-999),-999),-999),-999),-999),-999)</f>
        <v>0.37732900000000003</v>
      </c>
      <c r="P311" s="9">
        <f>IF(Raw!$G311&gt;$C$8,IF(Raw!$Q311&gt;$C$8,IF(Raw!$N311&gt;$C$9,IF(Raw!$N311&lt;$A$9,IF(Raw!$X311&gt;$C$9,IF(Raw!$X311&lt;$A$9,Raw!X311,-999),-999),-999),-999),-999),-999)</f>
        <v>770</v>
      </c>
      <c r="R311" s="9">
        <f t="shared" si="79"/>
        <v>6.2573999999999991E-2</v>
      </c>
      <c r="S311" s="9">
        <f t="shared" si="80"/>
        <v>0.32169737599736775</v>
      </c>
      <c r="T311" s="9">
        <f t="shared" si="81"/>
        <v>6.8013000000000004E-2</v>
      </c>
      <c r="U311" s="9">
        <f t="shared" si="82"/>
        <v>0.35978861169301085</v>
      </c>
      <c r="V311" s="15">
        <f t="shared" si="83"/>
        <v>7.7410242000000004E-2</v>
      </c>
      <c r="X311" s="11">
        <f t="shared" si="84"/>
        <v>5.4179999999999994E+17</v>
      </c>
      <c r="Y311" s="11">
        <f t="shared" si="85"/>
        <v>7.0939999999999994E-18</v>
      </c>
      <c r="Z311" s="11">
        <f t="shared" si="86"/>
        <v>6.4700000000000001E-4</v>
      </c>
      <c r="AA311" s="16">
        <f t="shared" si="87"/>
        <v>2.4805947402086687E-3</v>
      </c>
      <c r="AB311" s="9">
        <f t="shared" si="88"/>
        <v>0.12119171269006582</v>
      </c>
      <c r="AC311" s="9">
        <f t="shared" si="89"/>
        <v>0.99751940525979133</v>
      </c>
      <c r="AD311" s="15">
        <f t="shared" si="90"/>
        <v>3.8339949616826408</v>
      </c>
      <c r="AE311" s="3">
        <f t="shared" si="91"/>
        <v>854.1175999999997</v>
      </c>
      <c r="AF311" s="2">
        <f t="shared" si="92"/>
        <v>0.25</v>
      </c>
      <c r="AG311" s="9">
        <f t="shared" si="93"/>
        <v>1.061098249616766E-3</v>
      </c>
      <c r="AH311" s="2">
        <f t="shared" si="94"/>
        <v>5.1345992076587008E-2</v>
      </c>
    </row>
    <row r="312" spans="1:34">
      <c r="A312" s="1">
        <f>Raw!A312</f>
        <v>299</v>
      </c>
      <c r="B312" s="14">
        <f>Raw!B312</f>
        <v>0.55170138888888887</v>
      </c>
      <c r="C312" s="15">
        <f>Raw!C312</f>
        <v>118</v>
      </c>
      <c r="D312" s="15">
        <f>IF(C312&gt;0.5,Raw!D312*D$11,-999)</f>
        <v>0.9</v>
      </c>
      <c r="E312" s="9">
        <f>IF(Raw!$G312&gt;$C$8,IF(Raw!$Q312&gt;$C$8,IF(Raw!$N312&gt;$C$9,IF(Raw!$N312&lt;$A$9,IF(Raw!$X312&gt;$C$9,IF(Raw!$X312&lt;$A$9,Raw!H312,-999),-999),-999),-999),-999),-999)</f>
        <v>0.13921500000000001</v>
      </c>
      <c r="F312" s="9">
        <f>IF(Raw!$G312&gt;$C$8,IF(Raw!$Q312&gt;$C$8,IF(Raw!$N312&gt;$C$9,IF(Raw!$N312&lt;$A$9,IF(Raw!$X312&gt;$C$9,IF(Raw!$X312&lt;$A$9,Raw!I312,-999),-999),-999),-999),-999),-999)</f>
        <v>0.212475</v>
      </c>
      <c r="G312" s="9">
        <f>Raw!G312</f>
        <v>0.89730100000000002</v>
      </c>
      <c r="H312" s="9">
        <f>IF(Raw!$G312&gt;$C$8,IF(Raw!$Q312&gt;$C$8,IF(Raw!$N312&gt;$C$9,IF(Raw!$N312&lt;$A$9,IF(Raw!$X312&gt;$C$9,IF(Raw!$X312&lt;$A$9,Raw!L312,-999),-999),-999),-999),-999),-999)</f>
        <v>814.9</v>
      </c>
      <c r="I312" s="9">
        <f>IF(Raw!$G312&gt;$C$8,IF(Raw!$Q312&gt;$C$8,IF(Raw!$N312&gt;$C$9,IF(Raw!$N312&lt;$A$9,IF(Raw!$X312&gt;$C$9,IF(Raw!$X312&lt;$A$9,Raw!M312,-999),-999),-999),-999),-999),-999)</f>
        <v>0.37081999999999998</v>
      </c>
      <c r="J312" s="9">
        <f>IF(Raw!$G312&gt;$C$8,IF(Raw!$Q312&gt;$C$8,IF(Raw!$N312&gt;$C$9,IF(Raw!$N312&lt;$A$9,IF(Raw!$X312&gt;$C$9,IF(Raw!$X312&lt;$A$9,Raw!N312,-999),-999),-999),-999),-999),-999)</f>
        <v>549</v>
      </c>
      <c r="K312" s="9">
        <f>IF(Raw!$G312&gt;$C$8,IF(Raw!$Q312&gt;$C$8,IF(Raw!$N312&gt;$C$9,IF(Raw!$N312&lt;$A$9,IF(Raw!$X312&gt;$C$9,IF(Raw!$X312&lt;$A$9,Raw!R312,-999),-999),-999),-999),-999),-999)</f>
        <v>0.12634300000000001</v>
      </c>
      <c r="L312" s="9">
        <f>IF(Raw!$G312&gt;$C$8,IF(Raw!$Q312&gt;$C$8,IF(Raw!$N312&gt;$C$9,IF(Raw!$N312&lt;$A$9,IF(Raw!$X312&gt;$C$9,IF(Raw!$X312&lt;$A$9,Raw!S312,-999),-999),-999),-999),-999),-999)</f>
        <v>0.19391800000000001</v>
      </c>
      <c r="M312" s="9">
        <f>Raw!Q312</f>
        <v>0.89884600000000003</v>
      </c>
      <c r="N312" s="9">
        <f>IF(Raw!$G312&gt;$C$8,IF(Raw!$Q312&gt;$C$8,IF(Raw!$N312&gt;$C$9,IF(Raw!$N312&lt;$A$9,IF(Raw!$X312&gt;$C$9,IF(Raw!$X312&lt;$A$9,Raw!V312,-999),-999),-999),-999),-999),-999)</f>
        <v>819.7</v>
      </c>
      <c r="O312" s="9">
        <f>IF(Raw!$G312&gt;$C$8,IF(Raw!$Q312&gt;$C$8,IF(Raw!$N312&gt;$C$9,IF(Raw!$N312&lt;$A$9,IF(Raw!$X312&gt;$C$9,IF(Raw!$X312&lt;$A$9,Raw!W312,-999),-999),-999),-999),-999),-999)</f>
        <v>0.37081999999999998</v>
      </c>
      <c r="P312" s="9">
        <f>IF(Raw!$G312&gt;$C$8,IF(Raw!$Q312&gt;$C$8,IF(Raw!$N312&gt;$C$9,IF(Raw!$N312&lt;$A$9,IF(Raw!$X312&gt;$C$9,IF(Raw!$X312&lt;$A$9,Raw!X312,-999),-999),-999),-999),-999),-999)</f>
        <v>487</v>
      </c>
      <c r="R312" s="9">
        <f t="shared" si="79"/>
        <v>7.3259999999999992E-2</v>
      </c>
      <c r="S312" s="9">
        <f t="shared" si="80"/>
        <v>0.34479350511824919</v>
      </c>
      <c r="T312" s="9">
        <f t="shared" si="81"/>
        <v>6.7574999999999996E-2</v>
      </c>
      <c r="U312" s="9">
        <f t="shared" si="82"/>
        <v>0.34847203457131359</v>
      </c>
      <c r="V312" s="15">
        <f t="shared" si="83"/>
        <v>7.9409420999999994E-2</v>
      </c>
      <c r="X312" s="11">
        <f t="shared" si="84"/>
        <v>5.4179999999999994E+17</v>
      </c>
      <c r="Y312" s="11">
        <f t="shared" si="85"/>
        <v>8.1489999999999988E-18</v>
      </c>
      <c r="Z312" s="11">
        <f t="shared" si="86"/>
        <v>5.4900000000000001E-4</v>
      </c>
      <c r="AA312" s="16">
        <f t="shared" si="87"/>
        <v>2.4180442712774192E-3</v>
      </c>
      <c r="AB312" s="9">
        <f t="shared" si="88"/>
        <v>0.12650639934163158</v>
      </c>
      <c r="AC312" s="9">
        <f t="shared" si="89"/>
        <v>0.99758195572872266</v>
      </c>
      <c r="AD312" s="15">
        <f t="shared" si="90"/>
        <v>4.4044522245490336</v>
      </c>
      <c r="AE312" s="3">
        <f t="shared" si="91"/>
        <v>981.13959999999963</v>
      </c>
      <c r="AF312" s="2">
        <f t="shared" si="92"/>
        <v>0.25</v>
      </c>
      <c r="AG312" s="9">
        <f t="shared" si="93"/>
        <v>1.1806372522005768E-3</v>
      </c>
      <c r="AH312" s="2">
        <f t="shared" si="94"/>
        <v>5.7130422200497077E-2</v>
      </c>
    </row>
    <row r="313" spans="1:34">
      <c r="A313" s="1">
        <f>Raw!A313</f>
        <v>300</v>
      </c>
      <c r="B313" s="14">
        <f>Raw!B313</f>
        <v>0.55175925925925928</v>
      </c>
      <c r="C313" s="15">
        <f>Raw!C313</f>
        <v>116.7</v>
      </c>
      <c r="D313" s="15">
        <f>IF(C313&gt;0.5,Raw!D313*D$11,-999)</f>
        <v>0.9</v>
      </c>
      <c r="E313" s="9">
        <f>IF(Raw!$G313&gt;$C$8,IF(Raw!$Q313&gt;$C$8,IF(Raw!$N313&gt;$C$9,IF(Raw!$N313&lt;$A$9,IF(Raw!$X313&gt;$C$9,IF(Raw!$X313&lt;$A$9,Raw!H313,-999),-999),-999),-999),-999),-999)</f>
        <v>0.151897</v>
      </c>
      <c r="F313" s="9">
        <f>IF(Raw!$G313&gt;$C$8,IF(Raw!$Q313&gt;$C$8,IF(Raw!$N313&gt;$C$9,IF(Raw!$N313&lt;$A$9,IF(Raw!$X313&gt;$C$9,IF(Raw!$X313&lt;$A$9,Raw!I313,-999),-999),-999),-999),-999),-999)</f>
        <v>0.21965199999999999</v>
      </c>
      <c r="G313" s="9">
        <f>Raw!G313</f>
        <v>0.94409900000000002</v>
      </c>
      <c r="H313" s="9">
        <f>IF(Raw!$G313&gt;$C$8,IF(Raw!$Q313&gt;$C$8,IF(Raw!$N313&gt;$C$9,IF(Raw!$N313&lt;$A$9,IF(Raw!$X313&gt;$C$9,IF(Raw!$X313&lt;$A$9,Raw!L313,-999),-999),-999),-999),-999),-999)</f>
        <v>719.4</v>
      </c>
      <c r="I313" s="9">
        <f>IF(Raw!$G313&gt;$C$8,IF(Raw!$Q313&gt;$C$8,IF(Raw!$N313&gt;$C$9,IF(Raw!$N313&lt;$A$9,IF(Raw!$X313&gt;$C$9,IF(Raw!$X313&lt;$A$9,Raw!M313,-999),-999),-999),-999),-999),-999)</f>
        <v>0.37081999999999998</v>
      </c>
      <c r="J313" s="9">
        <f>IF(Raw!$G313&gt;$C$8,IF(Raw!$Q313&gt;$C$8,IF(Raw!$N313&gt;$C$9,IF(Raw!$N313&lt;$A$9,IF(Raw!$X313&gt;$C$9,IF(Raw!$X313&lt;$A$9,Raw!N313,-999),-999),-999),-999),-999),-999)</f>
        <v>596</v>
      </c>
      <c r="K313" s="9">
        <f>IF(Raw!$G313&gt;$C$8,IF(Raw!$Q313&gt;$C$8,IF(Raw!$N313&gt;$C$9,IF(Raw!$N313&lt;$A$9,IF(Raw!$X313&gt;$C$9,IF(Raw!$X313&lt;$A$9,Raw!R313,-999),-999),-999),-999),-999),-999)</f>
        <v>0.12706799999999999</v>
      </c>
      <c r="L313" s="9">
        <f>IF(Raw!$G313&gt;$C$8,IF(Raw!$Q313&gt;$C$8,IF(Raw!$N313&gt;$C$9,IF(Raw!$N313&lt;$A$9,IF(Raw!$X313&gt;$C$9,IF(Raw!$X313&lt;$A$9,Raw!S313,-999),-999),-999),-999),-999),-999)</f>
        <v>0.20116000000000001</v>
      </c>
      <c r="M313" s="9">
        <f>Raw!Q313</f>
        <v>0.94431799999999999</v>
      </c>
      <c r="N313" s="9">
        <f>IF(Raw!$G313&gt;$C$8,IF(Raw!$Q313&gt;$C$8,IF(Raw!$N313&gt;$C$9,IF(Raw!$N313&lt;$A$9,IF(Raw!$X313&gt;$C$9,IF(Raw!$X313&lt;$A$9,Raw!V313,-999),-999),-999),-999),-999),-999)</f>
        <v>747.5</v>
      </c>
      <c r="O313" s="9">
        <f>IF(Raw!$G313&gt;$C$8,IF(Raw!$Q313&gt;$C$8,IF(Raw!$N313&gt;$C$9,IF(Raw!$N313&lt;$A$9,IF(Raw!$X313&gt;$C$9,IF(Raw!$X313&lt;$A$9,Raw!W313,-999),-999),-999),-999),-999),-999)</f>
        <v>0.37081999999999998</v>
      </c>
      <c r="P313" s="9">
        <f>IF(Raw!$G313&gt;$C$8,IF(Raw!$Q313&gt;$C$8,IF(Raw!$N313&gt;$C$9,IF(Raw!$N313&lt;$A$9,IF(Raw!$X313&gt;$C$9,IF(Raw!$X313&lt;$A$9,Raw!X313,-999),-999),-999),-999),-999),-999)</f>
        <v>541</v>
      </c>
      <c r="R313" s="9">
        <f t="shared" si="79"/>
        <v>6.7754999999999982E-2</v>
      </c>
      <c r="S313" s="9">
        <f t="shared" si="80"/>
        <v>0.30846520860269877</v>
      </c>
      <c r="T313" s="9">
        <f t="shared" si="81"/>
        <v>7.4092000000000019E-2</v>
      </c>
      <c r="U313" s="9">
        <f t="shared" si="82"/>
        <v>0.36832372241002198</v>
      </c>
      <c r="V313" s="15">
        <f t="shared" si="83"/>
        <v>8.2375019999999993E-2</v>
      </c>
      <c r="X313" s="11">
        <f t="shared" si="84"/>
        <v>5.4179999999999994E+17</v>
      </c>
      <c r="Y313" s="11">
        <f t="shared" si="85"/>
        <v>7.1939999999999989E-18</v>
      </c>
      <c r="Z313" s="11">
        <f t="shared" si="86"/>
        <v>5.9599999999999996E-4</v>
      </c>
      <c r="AA313" s="16">
        <f t="shared" si="87"/>
        <v>2.3176507002397994E-3</v>
      </c>
      <c r="AB313" s="9">
        <f t="shared" si="88"/>
        <v>0.12723971937568215</v>
      </c>
      <c r="AC313" s="9">
        <f t="shared" si="89"/>
        <v>0.99768234929976018</v>
      </c>
      <c r="AD313" s="15">
        <f t="shared" si="90"/>
        <v>3.8886756715432877</v>
      </c>
      <c r="AE313" s="3">
        <f t="shared" si="91"/>
        <v>866.15759999999966</v>
      </c>
      <c r="AF313" s="2">
        <f t="shared" si="92"/>
        <v>0.25</v>
      </c>
      <c r="AG313" s="9">
        <f t="shared" si="93"/>
        <v>1.1017626912216275E-3</v>
      </c>
      <c r="AH313" s="2">
        <f t="shared" si="94"/>
        <v>5.3313723243042288E-2</v>
      </c>
    </row>
    <row r="314" spans="1:34">
      <c r="A314" s="1">
        <f>Raw!A314</f>
        <v>301</v>
      </c>
      <c r="B314" s="14">
        <f>Raw!B314</f>
        <v>0.55181712962962959</v>
      </c>
      <c r="C314" s="15">
        <f>Raw!C314</f>
        <v>116</v>
      </c>
      <c r="D314" s="15">
        <f>IF(C314&gt;0.5,Raw!D314*D$11,-999)</f>
        <v>0.9</v>
      </c>
      <c r="E314" s="9">
        <f>IF(Raw!$G314&gt;$C$8,IF(Raw!$Q314&gt;$C$8,IF(Raw!$N314&gt;$C$9,IF(Raw!$N314&lt;$A$9,IF(Raw!$X314&gt;$C$9,IF(Raw!$X314&lt;$A$9,Raw!H314,-999),-999),-999),-999),-999),-999)</f>
        <v>0.15699299999999999</v>
      </c>
      <c r="F314" s="9">
        <f>IF(Raw!$G314&gt;$C$8,IF(Raw!$Q314&gt;$C$8,IF(Raw!$N314&gt;$C$9,IF(Raw!$N314&lt;$A$9,IF(Raw!$X314&gt;$C$9,IF(Raw!$X314&lt;$A$9,Raw!I314,-999),-999),-999),-999),-999),-999)</f>
        <v>0.24093999999999999</v>
      </c>
      <c r="G314" s="9">
        <f>Raw!G314</f>
        <v>0.90967500000000001</v>
      </c>
      <c r="H314" s="9">
        <f>IF(Raw!$G314&gt;$C$8,IF(Raw!$Q314&gt;$C$8,IF(Raw!$N314&gt;$C$9,IF(Raw!$N314&lt;$A$9,IF(Raw!$X314&gt;$C$9,IF(Raw!$X314&lt;$A$9,Raw!L314,-999),-999),-999),-999),-999),-999)</f>
        <v>814.8</v>
      </c>
      <c r="I314" s="9">
        <f>IF(Raw!$G314&gt;$C$8,IF(Raw!$Q314&gt;$C$8,IF(Raw!$N314&gt;$C$9,IF(Raw!$N314&lt;$A$9,IF(Raw!$X314&gt;$C$9,IF(Raw!$X314&lt;$A$9,Raw!M314,-999),-999),-999),-999),-999),-999)</f>
        <v>0.39541300000000001</v>
      </c>
      <c r="J314" s="9">
        <f>IF(Raw!$G314&gt;$C$8,IF(Raw!$Q314&gt;$C$8,IF(Raw!$N314&gt;$C$9,IF(Raw!$N314&lt;$A$9,IF(Raw!$X314&gt;$C$9,IF(Raw!$X314&lt;$A$9,Raw!N314,-999),-999),-999),-999),-999),-999)</f>
        <v>487</v>
      </c>
      <c r="K314" s="9">
        <f>IF(Raw!$G314&gt;$C$8,IF(Raw!$Q314&gt;$C$8,IF(Raw!$N314&gt;$C$9,IF(Raw!$N314&lt;$A$9,IF(Raw!$X314&gt;$C$9,IF(Raw!$X314&lt;$A$9,Raw!R314,-999),-999),-999),-999),-999),-999)</f>
        <v>0.13583999999999999</v>
      </c>
      <c r="L314" s="9">
        <f>IF(Raw!$G314&gt;$C$8,IF(Raw!$Q314&gt;$C$8,IF(Raw!$N314&gt;$C$9,IF(Raw!$N314&lt;$A$9,IF(Raw!$X314&gt;$C$9,IF(Raw!$X314&lt;$A$9,Raw!S314,-999),-999),-999),-999),-999),-999)</f>
        <v>0.21760599999999999</v>
      </c>
      <c r="M314" s="9">
        <f>Raw!Q314</f>
        <v>0.86998299999999995</v>
      </c>
      <c r="N314" s="9">
        <f>IF(Raw!$G314&gt;$C$8,IF(Raw!$Q314&gt;$C$8,IF(Raw!$N314&gt;$C$9,IF(Raw!$N314&lt;$A$9,IF(Raw!$X314&gt;$C$9,IF(Raw!$X314&lt;$A$9,Raw!V314,-999),-999),-999),-999),-999),-999)</f>
        <v>746.6</v>
      </c>
      <c r="O314" s="9">
        <f>IF(Raw!$G314&gt;$C$8,IF(Raw!$Q314&gt;$C$8,IF(Raw!$N314&gt;$C$9,IF(Raw!$N314&lt;$A$9,IF(Raw!$X314&gt;$C$9,IF(Raw!$X314&lt;$A$9,Raw!W314,-999),-999),-999),-999),-999),-999)</f>
        <v>0.241228</v>
      </c>
      <c r="P314" s="9">
        <f>IF(Raw!$G314&gt;$C$8,IF(Raw!$Q314&gt;$C$8,IF(Raw!$N314&gt;$C$9,IF(Raw!$N314&lt;$A$9,IF(Raw!$X314&gt;$C$9,IF(Raw!$X314&lt;$A$9,Raw!X314,-999),-999),-999),-999),-999),-999)</f>
        <v>534</v>
      </c>
      <c r="R314" s="9">
        <f t="shared" si="79"/>
        <v>8.3946999999999994E-2</v>
      </c>
      <c r="S314" s="9">
        <f t="shared" si="80"/>
        <v>0.34841454303976094</v>
      </c>
      <c r="T314" s="9">
        <f t="shared" si="81"/>
        <v>8.1766000000000005E-2</v>
      </c>
      <c r="U314" s="9">
        <f t="shared" si="82"/>
        <v>0.37575250682426037</v>
      </c>
      <c r="V314" s="15">
        <f t="shared" si="83"/>
        <v>8.9109656999999995E-2</v>
      </c>
      <c r="X314" s="11">
        <f t="shared" si="84"/>
        <v>5.4179999999999994E+17</v>
      </c>
      <c r="Y314" s="11">
        <f t="shared" si="85"/>
        <v>8.1479999999999986E-18</v>
      </c>
      <c r="Z314" s="11">
        <f t="shared" si="86"/>
        <v>4.8699999999999997E-4</v>
      </c>
      <c r="AA314" s="16">
        <f t="shared" si="87"/>
        <v>2.1452914071305304E-3</v>
      </c>
      <c r="AB314" s="9">
        <f t="shared" si="88"/>
        <v>0.13601541189719543</v>
      </c>
      <c r="AC314" s="9">
        <f t="shared" si="89"/>
        <v>0.9978547085928694</v>
      </c>
      <c r="AD314" s="15">
        <f t="shared" si="90"/>
        <v>4.4051158257300429</v>
      </c>
      <c r="AE314" s="3">
        <f t="shared" si="91"/>
        <v>981.01919999999961</v>
      </c>
      <c r="AF314" s="2">
        <f t="shared" si="92"/>
        <v>0.25</v>
      </c>
      <c r="AG314" s="9">
        <f t="shared" si="93"/>
        <v>1.2732563956686809E-3</v>
      </c>
      <c r="AH314" s="2">
        <f t="shared" si="94"/>
        <v>6.1612214351573692E-2</v>
      </c>
    </row>
    <row r="315" spans="1:34">
      <c r="A315" s="1">
        <f>Raw!A315</f>
        <v>302</v>
      </c>
      <c r="B315" s="14">
        <f>Raw!B315</f>
        <v>0.55186342592592597</v>
      </c>
      <c r="C315" s="15">
        <f>Raw!C315</f>
        <v>114.6</v>
      </c>
      <c r="D315" s="15">
        <f>IF(C315&gt;0.5,Raw!D315*D$11,-999)</f>
        <v>0.9</v>
      </c>
      <c r="E315" s="9">
        <f>IF(Raw!$G315&gt;$C$8,IF(Raw!$Q315&gt;$C$8,IF(Raw!$N315&gt;$C$9,IF(Raw!$N315&lt;$A$9,IF(Raw!$X315&gt;$C$9,IF(Raw!$X315&lt;$A$9,Raw!H315,-999),-999),-999),-999),-999),-999)</f>
        <v>0.19656100000000001</v>
      </c>
      <c r="F315" s="9">
        <f>IF(Raw!$G315&gt;$C$8,IF(Raw!$Q315&gt;$C$8,IF(Raw!$N315&gt;$C$9,IF(Raw!$N315&lt;$A$9,IF(Raw!$X315&gt;$C$9,IF(Raw!$X315&lt;$A$9,Raw!I315,-999),-999),-999),-999),-999),-999)</f>
        <v>0.31957000000000002</v>
      </c>
      <c r="G315" s="9">
        <f>Raw!G315</f>
        <v>0.96294599999999997</v>
      </c>
      <c r="H315" s="9">
        <f>IF(Raw!$G315&gt;$C$8,IF(Raw!$Q315&gt;$C$8,IF(Raw!$N315&gt;$C$9,IF(Raw!$N315&lt;$A$9,IF(Raw!$X315&gt;$C$9,IF(Raw!$X315&lt;$A$9,Raw!L315,-999),-999),-999),-999),-999),-999)</f>
        <v>775.3</v>
      </c>
      <c r="I315" s="9">
        <f>IF(Raw!$G315&gt;$C$8,IF(Raw!$Q315&gt;$C$8,IF(Raw!$N315&gt;$C$9,IF(Raw!$N315&lt;$A$9,IF(Raw!$X315&gt;$C$9,IF(Raw!$X315&lt;$A$9,Raw!M315,-999),-999),-999),-999),-999),-999)</f>
        <v>0.37081999999999998</v>
      </c>
      <c r="J315" s="9">
        <f>IF(Raw!$G315&gt;$C$8,IF(Raw!$Q315&gt;$C$8,IF(Raw!$N315&gt;$C$9,IF(Raw!$N315&lt;$A$9,IF(Raw!$X315&gt;$C$9,IF(Raw!$X315&lt;$A$9,Raw!N315,-999),-999),-999),-999),-999),-999)</f>
        <v>492</v>
      </c>
      <c r="K315" s="9">
        <f>IF(Raw!$G315&gt;$C$8,IF(Raw!$Q315&gt;$C$8,IF(Raw!$N315&gt;$C$9,IF(Raw!$N315&lt;$A$9,IF(Raw!$X315&gt;$C$9,IF(Raw!$X315&lt;$A$9,Raw!R315,-999),-999),-999),-999),-999),-999)</f>
        <v>0.152168</v>
      </c>
      <c r="L315" s="9">
        <f>IF(Raw!$G315&gt;$C$8,IF(Raw!$Q315&gt;$C$8,IF(Raw!$N315&gt;$C$9,IF(Raw!$N315&lt;$A$9,IF(Raw!$X315&gt;$C$9,IF(Raw!$X315&lt;$A$9,Raw!S315,-999),-999),-999),-999),-999),-999)</f>
        <v>0.24312800000000001</v>
      </c>
      <c r="M315" s="9">
        <f>Raw!Q315</f>
        <v>0.95710700000000004</v>
      </c>
      <c r="N315" s="9">
        <f>IF(Raw!$G315&gt;$C$8,IF(Raw!$Q315&gt;$C$8,IF(Raw!$N315&gt;$C$9,IF(Raw!$N315&lt;$A$9,IF(Raw!$X315&gt;$C$9,IF(Raw!$X315&lt;$A$9,Raw!V315,-999),-999),-999),-999),-999),-999)</f>
        <v>805.2</v>
      </c>
      <c r="O315" s="9">
        <f>IF(Raw!$G315&gt;$C$8,IF(Raw!$Q315&gt;$C$8,IF(Raw!$N315&gt;$C$9,IF(Raw!$N315&lt;$A$9,IF(Raw!$X315&gt;$C$9,IF(Raw!$X315&lt;$A$9,Raw!W315,-999),-999),-999),-999),-999),-999)</f>
        <v>0.32022200000000001</v>
      </c>
      <c r="P315" s="9">
        <f>IF(Raw!$G315&gt;$C$8,IF(Raw!$Q315&gt;$C$8,IF(Raw!$N315&gt;$C$9,IF(Raw!$N315&lt;$A$9,IF(Raw!$X315&gt;$C$9,IF(Raw!$X315&lt;$A$9,Raw!X315,-999),-999),-999),-999),-999),-999)</f>
        <v>360</v>
      </c>
      <c r="R315" s="9">
        <f t="shared" si="79"/>
        <v>0.12300900000000001</v>
      </c>
      <c r="S315" s="9">
        <f t="shared" si="80"/>
        <v>0.38492036173608285</v>
      </c>
      <c r="T315" s="9">
        <f t="shared" si="81"/>
        <v>9.0960000000000013E-2</v>
      </c>
      <c r="U315" s="9">
        <f t="shared" si="82"/>
        <v>0.37412391826527597</v>
      </c>
      <c r="V315" s="15">
        <f t="shared" si="83"/>
        <v>9.9560915999999999E-2</v>
      </c>
      <c r="X315" s="11">
        <f t="shared" si="84"/>
        <v>5.4179999999999994E+17</v>
      </c>
      <c r="Y315" s="11">
        <f t="shared" si="85"/>
        <v>7.7529999999999987E-18</v>
      </c>
      <c r="Z315" s="11">
        <f t="shared" si="86"/>
        <v>4.9199999999999992E-4</v>
      </c>
      <c r="AA315" s="16">
        <f t="shared" si="87"/>
        <v>2.0624207267455445E-3</v>
      </c>
      <c r="AB315" s="9">
        <f t="shared" si="88"/>
        <v>0.15235559778930477</v>
      </c>
      <c r="AC315" s="9">
        <f t="shared" si="89"/>
        <v>0.99793757927325444</v>
      </c>
      <c r="AD315" s="15">
        <f t="shared" si="90"/>
        <v>4.1919120462307813</v>
      </c>
      <c r="AE315" s="3">
        <f t="shared" si="91"/>
        <v>933.46119999999962</v>
      </c>
      <c r="AF315" s="2">
        <f t="shared" si="92"/>
        <v>0.25</v>
      </c>
      <c r="AG315" s="9">
        <f t="shared" si="93"/>
        <v>1.2063804305840543E-3</v>
      </c>
      <c r="AH315" s="2">
        <f t="shared" si="94"/>
        <v>5.8376121205072372E-2</v>
      </c>
    </row>
    <row r="316" spans="1:34">
      <c r="A316" s="1">
        <f>Raw!A316</f>
        <v>303</v>
      </c>
      <c r="B316" s="14">
        <f>Raw!B316</f>
        <v>0.55192129629629627</v>
      </c>
      <c r="C316" s="15">
        <f>Raw!C316</f>
        <v>114.2</v>
      </c>
      <c r="D316" s="15">
        <f>IF(C316&gt;0.5,Raw!D316*D$11,-999)</f>
        <v>0.9</v>
      </c>
      <c r="E316" s="9">
        <f>IF(Raw!$G316&gt;$C$8,IF(Raw!$Q316&gt;$C$8,IF(Raw!$N316&gt;$C$9,IF(Raw!$N316&lt;$A$9,IF(Raw!$X316&gt;$C$9,IF(Raw!$X316&lt;$A$9,Raw!H316,-999),-999),-999),-999),-999),-999)</f>
        <v>0.177282</v>
      </c>
      <c r="F316" s="9">
        <f>IF(Raw!$G316&gt;$C$8,IF(Raw!$Q316&gt;$C$8,IF(Raw!$N316&gt;$C$9,IF(Raw!$N316&lt;$A$9,IF(Raw!$X316&gt;$C$9,IF(Raw!$X316&lt;$A$9,Raw!I316,-999),-999),-999),-999),-999),-999)</f>
        <v>0.27738400000000002</v>
      </c>
      <c r="G316" s="9">
        <f>Raw!G316</f>
        <v>0.93147199999999997</v>
      </c>
      <c r="H316" s="9">
        <f>IF(Raw!$G316&gt;$C$8,IF(Raw!$Q316&gt;$C$8,IF(Raw!$N316&gt;$C$9,IF(Raw!$N316&lt;$A$9,IF(Raw!$X316&gt;$C$9,IF(Raw!$X316&lt;$A$9,Raw!L316,-999),-999),-999),-999),-999),-999)</f>
        <v>771.9</v>
      </c>
      <c r="I316" s="9">
        <f>IF(Raw!$G316&gt;$C$8,IF(Raw!$Q316&gt;$C$8,IF(Raw!$N316&gt;$C$9,IF(Raw!$N316&lt;$A$9,IF(Raw!$X316&gt;$C$9,IF(Raw!$X316&lt;$A$9,Raw!M316,-999),-999),-999),-999),-999),-999)</f>
        <v>0.33740500000000001</v>
      </c>
      <c r="J316" s="9">
        <f>IF(Raw!$G316&gt;$C$8,IF(Raw!$Q316&gt;$C$8,IF(Raw!$N316&gt;$C$9,IF(Raw!$N316&lt;$A$9,IF(Raw!$X316&gt;$C$9,IF(Raw!$X316&lt;$A$9,Raw!N316,-999),-999),-999),-999),-999),-999)</f>
        <v>446</v>
      </c>
      <c r="K316" s="9">
        <f>IF(Raw!$G316&gt;$C$8,IF(Raw!$Q316&gt;$C$8,IF(Raw!$N316&gt;$C$9,IF(Raw!$N316&lt;$A$9,IF(Raw!$X316&gt;$C$9,IF(Raw!$X316&lt;$A$9,Raw!R316,-999),-999),-999),-999),-999),-999)</f>
        <v>0.17424400000000001</v>
      </c>
      <c r="L316" s="9">
        <f>IF(Raw!$G316&gt;$C$8,IF(Raw!$Q316&gt;$C$8,IF(Raw!$N316&gt;$C$9,IF(Raw!$N316&lt;$A$9,IF(Raw!$X316&gt;$C$9,IF(Raw!$X316&lt;$A$9,Raw!S316,-999),-999),-999),-999),-999),-999)</f>
        <v>0.263679</v>
      </c>
      <c r="M316" s="9">
        <f>Raw!Q316</f>
        <v>0.91895000000000004</v>
      </c>
      <c r="N316" s="9">
        <f>IF(Raw!$G316&gt;$C$8,IF(Raw!$Q316&gt;$C$8,IF(Raw!$N316&gt;$C$9,IF(Raw!$N316&lt;$A$9,IF(Raw!$X316&gt;$C$9,IF(Raw!$X316&lt;$A$9,Raw!V316,-999),-999),-999),-999),-999),-999)</f>
        <v>710.8</v>
      </c>
      <c r="O316" s="9">
        <f>IF(Raw!$G316&gt;$C$8,IF(Raw!$Q316&gt;$C$8,IF(Raw!$N316&gt;$C$9,IF(Raw!$N316&lt;$A$9,IF(Raw!$X316&gt;$C$9,IF(Raw!$X316&lt;$A$9,Raw!W316,-999),-999),-999),-999),-999),-999)</f>
        <v>0.34512799999999999</v>
      </c>
      <c r="P316" s="9">
        <f>IF(Raw!$G316&gt;$C$8,IF(Raw!$Q316&gt;$C$8,IF(Raw!$N316&gt;$C$9,IF(Raw!$N316&lt;$A$9,IF(Raw!$X316&gt;$C$9,IF(Raw!$X316&lt;$A$9,Raw!X316,-999),-999),-999),-999),-999),-999)</f>
        <v>547</v>
      </c>
      <c r="R316" s="9">
        <f t="shared" si="79"/>
        <v>0.10010200000000002</v>
      </c>
      <c r="S316" s="9">
        <f t="shared" si="80"/>
        <v>0.3608787817610245</v>
      </c>
      <c r="T316" s="9">
        <f t="shared" si="81"/>
        <v>8.9434999999999987E-2</v>
      </c>
      <c r="U316" s="9">
        <f t="shared" si="82"/>
        <v>0.33918135308462177</v>
      </c>
      <c r="V316" s="15">
        <f t="shared" si="83"/>
        <v>0.10797655049999999</v>
      </c>
      <c r="X316" s="11">
        <f t="shared" si="84"/>
        <v>5.4179999999999994E+17</v>
      </c>
      <c r="Y316" s="11">
        <f t="shared" si="85"/>
        <v>7.7189999999999988E-18</v>
      </c>
      <c r="Z316" s="11">
        <f t="shared" si="86"/>
        <v>4.46E-4</v>
      </c>
      <c r="AA316" s="16">
        <f t="shared" si="87"/>
        <v>1.861768127378569E-3</v>
      </c>
      <c r="AB316" s="9">
        <f t="shared" si="88"/>
        <v>0.17441050723247212</v>
      </c>
      <c r="AC316" s="9">
        <f t="shared" si="89"/>
        <v>0.99813823187262141</v>
      </c>
      <c r="AD316" s="15">
        <f t="shared" si="90"/>
        <v>4.1743679986066562</v>
      </c>
      <c r="AE316" s="3">
        <f t="shared" si="91"/>
        <v>929.36759999999958</v>
      </c>
      <c r="AF316" s="2">
        <f t="shared" si="92"/>
        <v>0.25</v>
      </c>
      <c r="AG316" s="9">
        <f t="shared" si="93"/>
        <v>1.0891290661850387E-3</v>
      </c>
      <c r="AH316" s="2">
        <f t="shared" si="94"/>
        <v>5.2702388702379775E-2</v>
      </c>
    </row>
    <row r="317" spans="1:34">
      <c r="A317" s="1">
        <f>Raw!A317</f>
        <v>304</v>
      </c>
      <c r="B317" s="14">
        <f>Raw!B317</f>
        <v>0.55197916666666669</v>
      </c>
      <c r="C317" s="15">
        <f>Raw!C317</f>
        <v>112.2</v>
      </c>
      <c r="D317" s="15">
        <f>IF(C317&gt;0.5,Raw!D317*D$11,-999)</f>
        <v>1.8</v>
      </c>
      <c r="E317" s="9">
        <f>IF(Raw!$G317&gt;$C$8,IF(Raw!$Q317&gt;$C$8,IF(Raw!$N317&gt;$C$9,IF(Raw!$N317&lt;$A$9,IF(Raw!$X317&gt;$C$9,IF(Raw!$X317&lt;$A$9,Raw!H317,-999),-999),-999),-999),-999),-999)</f>
        <v>0.18606500000000001</v>
      </c>
      <c r="F317" s="9">
        <f>IF(Raw!$G317&gt;$C$8,IF(Raw!$Q317&gt;$C$8,IF(Raw!$N317&gt;$C$9,IF(Raw!$N317&lt;$A$9,IF(Raw!$X317&gt;$C$9,IF(Raw!$X317&lt;$A$9,Raw!I317,-999),-999),-999),-999),-999),-999)</f>
        <v>0.29373100000000002</v>
      </c>
      <c r="G317" s="9">
        <f>Raw!G317</f>
        <v>0.94392600000000004</v>
      </c>
      <c r="H317" s="9">
        <f>IF(Raw!$G317&gt;$C$8,IF(Raw!$Q317&gt;$C$8,IF(Raw!$N317&gt;$C$9,IF(Raw!$N317&lt;$A$9,IF(Raw!$X317&gt;$C$9,IF(Raw!$X317&lt;$A$9,Raw!L317,-999),-999),-999),-999),-999),-999)</f>
        <v>751.1</v>
      </c>
      <c r="I317" s="9">
        <f>IF(Raw!$G317&gt;$C$8,IF(Raw!$Q317&gt;$C$8,IF(Raw!$N317&gt;$C$9,IF(Raw!$N317&lt;$A$9,IF(Raw!$X317&gt;$C$9,IF(Raw!$X317&lt;$A$9,Raw!M317,-999),-999),-999),-999),-999),-999)</f>
        <v>0.23205500000000001</v>
      </c>
      <c r="J317" s="9">
        <f>IF(Raw!$G317&gt;$C$8,IF(Raw!$Q317&gt;$C$8,IF(Raw!$N317&gt;$C$9,IF(Raw!$N317&lt;$A$9,IF(Raw!$X317&gt;$C$9,IF(Raw!$X317&lt;$A$9,Raw!N317,-999),-999),-999),-999),-999),-999)</f>
        <v>366</v>
      </c>
      <c r="K317" s="9">
        <f>IF(Raw!$G317&gt;$C$8,IF(Raw!$Q317&gt;$C$8,IF(Raw!$N317&gt;$C$9,IF(Raw!$N317&lt;$A$9,IF(Raw!$X317&gt;$C$9,IF(Raw!$X317&lt;$A$9,Raw!R317,-999),-999),-999),-999),-999),-999)</f>
        <v>0.163165</v>
      </c>
      <c r="L317" s="9">
        <f>IF(Raw!$G317&gt;$C$8,IF(Raw!$Q317&gt;$C$8,IF(Raw!$N317&gt;$C$9,IF(Raw!$N317&lt;$A$9,IF(Raw!$X317&gt;$C$9,IF(Raw!$X317&lt;$A$9,Raw!S317,-999),-999),-999),-999),-999),-999)</f>
        <v>0.26525700000000002</v>
      </c>
      <c r="M317" s="9">
        <f>Raw!Q317</f>
        <v>0.93433600000000006</v>
      </c>
      <c r="N317" s="9">
        <f>IF(Raw!$G317&gt;$C$8,IF(Raw!$Q317&gt;$C$8,IF(Raw!$N317&gt;$C$9,IF(Raw!$N317&lt;$A$9,IF(Raw!$X317&gt;$C$9,IF(Raw!$X317&lt;$A$9,Raw!V317,-999),-999),-999),-999),-999),-999)</f>
        <v>727.8</v>
      </c>
      <c r="O317" s="9">
        <f>IF(Raw!$G317&gt;$C$8,IF(Raw!$Q317&gt;$C$8,IF(Raw!$N317&gt;$C$9,IF(Raw!$N317&lt;$A$9,IF(Raw!$X317&gt;$C$9,IF(Raw!$X317&lt;$A$9,Raw!W317,-999),-999),-999),-999),-999),-999)</f>
        <v>0.37081999999999998</v>
      </c>
      <c r="P317" s="9">
        <f>IF(Raw!$G317&gt;$C$8,IF(Raw!$Q317&gt;$C$8,IF(Raw!$N317&gt;$C$9,IF(Raw!$N317&lt;$A$9,IF(Raw!$X317&gt;$C$9,IF(Raw!$X317&lt;$A$9,Raw!X317,-999),-999),-999),-999),-999),-999)</f>
        <v>385</v>
      </c>
      <c r="R317" s="9">
        <f t="shared" si="79"/>
        <v>0.10766600000000001</v>
      </c>
      <c r="S317" s="9">
        <f t="shared" si="80"/>
        <v>0.36654626171565141</v>
      </c>
      <c r="T317" s="9">
        <f t="shared" si="81"/>
        <v>0.10209200000000002</v>
      </c>
      <c r="U317" s="9">
        <f t="shared" si="82"/>
        <v>0.38487956962492981</v>
      </c>
      <c r="V317" s="15">
        <f t="shared" si="83"/>
        <v>0.10862274150000001</v>
      </c>
      <c r="X317" s="11">
        <f t="shared" si="84"/>
        <v>1.0835999999999999E+18</v>
      </c>
      <c r="Y317" s="11">
        <f t="shared" si="85"/>
        <v>7.5109999999999996E-18</v>
      </c>
      <c r="Z317" s="11">
        <f t="shared" si="86"/>
        <v>3.6600000000000001E-4</v>
      </c>
      <c r="AA317" s="16">
        <f t="shared" si="87"/>
        <v>2.9699974129229079E-3</v>
      </c>
      <c r="AB317" s="9">
        <f t="shared" si="88"/>
        <v>0.16346821297588013</v>
      </c>
      <c r="AC317" s="9">
        <f t="shared" si="89"/>
        <v>0.99703000258707708</v>
      </c>
      <c r="AD317" s="15">
        <f t="shared" si="90"/>
        <v>8.1147470298440094</v>
      </c>
      <c r="AE317" s="3">
        <f t="shared" si="91"/>
        <v>904.32439999999974</v>
      </c>
      <c r="AF317" s="2">
        <f t="shared" si="92"/>
        <v>0.25</v>
      </c>
      <c r="AG317" s="9">
        <f t="shared" si="93"/>
        <v>2.4024618034319536E-3</v>
      </c>
      <c r="AH317" s="2">
        <f t="shared" si="94"/>
        <v>0.11625387636618237</v>
      </c>
    </row>
    <row r="318" spans="1:34">
      <c r="A318" s="1">
        <f>Raw!A318</f>
        <v>305</v>
      </c>
      <c r="B318" s="14">
        <f>Raw!B318</f>
        <v>0.55203703703703699</v>
      </c>
      <c r="C318" s="15">
        <f>Raw!C318</f>
        <v>112.2</v>
      </c>
      <c r="D318" s="15">
        <f>IF(C318&gt;0.5,Raw!D318*D$11,-999)</f>
        <v>1.8</v>
      </c>
      <c r="E318" s="9">
        <f>IF(Raw!$G318&gt;$C$8,IF(Raw!$Q318&gt;$C$8,IF(Raw!$N318&gt;$C$9,IF(Raw!$N318&lt;$A$9,IF(Raw!$X318&gt;$C$9,IF(Raw!$X318&lt;$A$9,Raw!H318,-999),-999),-999),-999),-999),-999)</f>
        <v>0.20493600000000001</v>
      </c>
      <c r="F318" s="9">
        <f>IF(Raw!$G318&gt;$C$8,IF(Raw!$Q318&gt;$C$8,IF(Raw!$N318&gt;$C$9,IF(Raw!$N318&lt;$A$9,IF(Raw!$X318&gt;$C$9,IF(Raw!$X318&lt;$A$9,Raw!I318,-999),-999),-999),-999),-999),-999)</f>
        <v>0.33122299999999999</v>
      </c>
      <c r="G318" s="9">
        <f>Raw!G318</f>
        <v>0.95545199999999997</v>
      </c>
      <c r="H318" s="9">
        <f>IF(Raw!$G318&gt;$C$8,IF(Raw!$Q318&gt;$C$8,IF(Raw!$N318&gt;$C$9,IF(Raw!$N318&lt;$A$9,IF(Raw!$X318&gt;$C$9,IF(Raw!$X318&lt;$A$9,Raw!L318,-999),-999),-999),-999),-999),-999)</f>
        <v>756.3</v>
      </c>
      <c r="I318" s="9">
        <f>IF(Raw!$G318&gt;$C$8,IF(Raw!$Q318&gt;$C$8,IF(Raw!$N318&gt;$C$9,IF(Raw!$N318&lt;$A$9,IF(Raw!$X318&gt;$C$9,IF(Raw!$X318&lt;$A$9,Raw!M318,-999),-999),-999),-999),-999),-999)</f>
        <v>0.42057800000000001</v>
      </c>
      <c r="J318" s="9">
        <f>IF(Raw!$G318&gt;$C$8,IF(Raw!$Q318&gt;$C$8,IF(Raw!$N318&gt;$C$9,IF(Raw!$N318&lt;$A$9,IF(Raw!$X318&gt;$C$9,IF(Raw!$X318&lt;$A$9,Raw!N318,-999),-999),-999),-999),-999),-999)</f>
        <v>535</v>
      </c>
      <c r="K318" s="9">
        <f>IF(Raw!$G318&gt;$C$8,IF(Raw!$Q318&gt;$C$8,IF(Raw!$N318&gt;$C$9,IF(Raw!$N318&lt;$A$9,IF(Raw!$X318&gt;$C$9,IF(Raw!$X318&lt;$A$9,Raw!R318,-999),-999),-999),-999),-999),-999)</f>
        <v>0.18415899999999999</v>
      </c>
      <c r="L318" s="9">
        <f>IF(Raw!$G318&gt;$C$8,IF(Raw!$Q318&gt;$C$8,IF(Raw!$N318&gt;$C$9,IF(Raw!$N318&lt;$A$9,IF(Raw!$X318&gt;$C$9,IF(Raw!$X318&lt;$A$9,Raw!S318,-999),-999),-999),-999),-999),-999)</f>
        <v>0.30192200000000002</v>
      </c>
      <c r="M318" s="9">
        <f>Raw!Q318</f>
        <v>0.96813700000000003</v>
      </c>
      <c r="N318" s="9">
        <f>IF(Raw!$G318&gt;$C$8,IF(Raw!$Q318&gt;$C$8,IF(Raw!$N318&gt;$C$9,IF(Raw!$N318&lt;$A$9,IF(Raw!$X318&gt;$C$9,IF(Raw!$X318&lt;$A$9,Raw!V318,-999),-999),-999),-999),-999),-999)</f>
        <v>703.1</v>
      </c>
      <c r="O318" s="9">
        <f>IF(Raw!$G318&gt;$C$8,IF(Raw!$Q318&gt;$C$8,IF(Raw!$N318&gt;$C$9,IF(Raw!$N318&lt;$A$9,IF(Raw!$X318&gt;$C$9,IF(Raw!$X318&lt;$A$9,Raw!W318,-999),-999),-999),-999),-999),-999)</f>
        <v>0.33280399999999999</v>
      </c>
      <c r="P318" s="9">
        <f>IF(Raw!$G318&gt;$C$8,IF(Raw!$Q318&gt;$C$8,IF(Raw!$N318&gt;$C$9,IF(Raw!$N318&lt;$A$9,IF(Raw!$X318&gt;$C$9,IF(Raw!$X318&lt;$A$9,Raw!X318,-999),-999),-999),-999),-999),-999)</f>
        <v>533</v>
      </c>
      <c r="R318" s="9">
        <f t="shared" si="79"/>
        <v>0.12628699999999998</v>
      </c>
      <c r="S318" s="9">
        <f t="shared" si="80"/>
        <v>0.38127485108220138</v>
      </c>
      <c r="T318" s="9">
        <f t="shared" si="81"/>
        <v>0.11776300000000003</v>
      </c>
      <c r="U318" s="9">
        <f t="shared" si="82"/>
        <v>0.39004444856618603</v>
      </c>
      <c r="V318" s="15">
        <f t="shared" si="83"/>
        <v>0.12363705900000001</v>
      </c>
      <c r="X318" s="11">
        <f t="shared" si="84"/>
        <v>1.0835999999999999E+18</v>
      </c>
      <c r="Y318" s="11">
        <f t="shared" si="85"/>
        <v>7.562999999999999E-18</v>
      </c>
      <c r="Z318" s="11">
        <f t="shared" si="86"/>
        <v>5.3499999999999999E-4</v>
      </c>
      <c r="AA318" s="16">
        <f t="shared" si="87"/>
        <v>4.3653280977894561E-3</v>
      </c>
      <c r="AB318" s="9">
        <f t="shared" si="88"/>
        <v>0.18467307413277997</v>
      </c>
      <c r="AC318" s="9">
        <f t="shared" si="89"/>
        <v>0.99563467190221056</v>
      </c>
      <c r="AD318" s="15">
        <f t="shared" si="90"/>
        <v>8.1594917715690762</v>
      </c>
      <c r="AE318" s="3">
        <f t="shared" si="91"/>
        <v>910.58519999999965</v>
      </c>
      <c r="AF318" s="2">
        <f t="shared" si="92"/>
        <v>0.25</v>
      </c>
      <c r="AG318" s="9">
        <f t="shared" si="93"/>
        <v>2.4481265143246095E-3</v>
      </c>
      <c r="AH318" s="2">
        <f t="shared" si="94"/>
        <v>0.1184635679612074</v>
      </c>
    </row>
    <row r="319" spans="1:34">
      <c r="A319" s="1">
        <f>Raw!A319</f>
        <v>306</v>
      </c>
      <c r="B319" s="14">
        <f>Raw!B319</f>
        <v>0.55209490740740741</v>
      </c>
      <c r="C319" s="15">
        <f>Raw!C319</f>
        <v>110.7</v>
      </c>
      <c r="D319" s="15">
        <f>IF(C319&gt;0.5,Raw!D319*D$11,-999)</f>
        <v>1.8</v>
      </c>
      <c r="E319" s="9">
        <f>IF(Raw!$G319&gt;$C$8,IF(Raw!$Q319&gt;$C$8,IF(Raw!$N319&gt;$C$9,IF(Raw!$N319&lt;$A$9,IF(Raw!$X319&gt;$C$9,IF(Raw!$X319&lt;$A$9,Raw!H319,-999),-999),-999),-999),-999),-999)</f>
        <v>0.205792</v>
      </c>
      <c r="F319" s="9">
        <f>IF(Raw!$G319&gt;$C$8,IF(Raw!$Q319&gt;$C$8,IF(Raw!$N319&gt;$C$9,IF(Raw!$N319&lt;$A$9,IF(Raw!$X319&gt;$C$9,IF(Raw!$X319&lt;$A$9,Raw!I319,-999),-999),-999),-999),-999),-999)</f>
        <v>0.33824799999999999</v>
      </c>
      <c r="G319" s="9">
        <f>Raw!G319</f>
        <v>0.94331399999999999</v>
      </c>
      <c r="H319" s="9">
        <f>IF(Raw!$G319&gt;$C$8,IF(Raw!$Q319&gt;$C$8,IF(Raw!$N319&gt;$C$9,IF(Raw!$N319&lt;$A$9,IF(Raw!$X319&gt;$C$9,IF(Raw!$X319&lt;$A$9,Raw!L319,-999),-999),-999),-999),-999),-999)</f>
        <v>755.1</v>
      </c>
      <c r="I319" s="9">
        <f>IF(Raw!$G319&gt;$C$8,IF(Raw!$Q319&gt;$C$8,IF(Raw!$N319&gt;$C$9,IF(Raw!$N319&lt;$A$9,IF(Raw!$X319&gt;$C$9,IF(Raw!$X319&lt;$A$9,Raw!M319,-999),-999),-999),-999),-999),-999)</f>
        <v>0.42793700000000001</v>
      </c>
      <c r="J319" s="9">
        <f>IF(Raw!$G319&gt;$C$8,IF(Raw!$Q319&gt;$C$8,IF(Raw!$N319&gt;$C$9,IF(Raw!$N319&lt;$A$9,IF(Raw!$X319&gt;$C$9,IF(Raw!$X319&lt;$A$9,Raw!N319,-999),-999),-999),-999),-999),-999)</f>
        <v>422</v>
      </c>
      <c r="K319" s="9">
        <f>IF(Raw!$G319&gt;$C$8,IF(Raw!$Q319&gt;$C$8,IF(Raw!$N319&gt;$C$9,IF(Raw!$N319&lt;$A$9,IF(Raw!$X319&gt;$C$9,IF(Raw!$X319&lt;$A$9,Raw!R319,-999),-999),-999),-999),-999),-999)</f>
        <v>0.19420899999999999</v>
      </c>
      <c r="L319" s="9">
        <f>IF(Raw!$G319&gt;$C$8,IF(Raw!$Q319&gt;$C$8,IF(Raw!$N319&gt;$C$9,IF(Raw!$N319&lt;$A$9,IF(Raw!$X319&gt;$C$9,IF(Raw!$X319&lt;$A$9,Raw!S319,-999),-999),-999),-999),-999),-999)</f>
        <v>0.32680399999999998</v>
      </c>
      <c r="M319" s="9">
        <f>Raw!Q319</f>
        <v>0.95081599999999999</v>
      </c>
      <c r="N319" s="9">
        <f>IF(Raw!$G319&gt;$C$8,IF(Raw!$Q319&gt;$C$8,IF(Raw!$N319&gt;$C$9,IF(Raw!$N319&lt;$A$9,IF(Raw!$X319&gt;$C$9,IF(Raw!$X319&lt;$A$9,Raw!V319,-999),-999),-999),-999),-999),-999)</f>
        <v>767.8</v>
      </c>
      <c r="O319" s="9">
        <f>IF(Raw!$G319&gt;$C$8,IF(Raw!$Q319&gt;$C$8,IF(Raw!$N319&gt;$C$9,IF(Raw!$N319&lt;$A$9,IF(Raw!$X319&gt;$C$9,IF(Raw!$X319&lt;$A$9,Raw!W319,-999),-999),-999),-999),-999),-999)</f>
        <v>0.37081999999999998</v>
      </c>
      <c r="P319" s="9">
        <f>IF(Raw!$G319&gt;$C$8,IF(Raw!$Q319&gt;$C$8,IF(Raw!$N319&gt;$C$9,IF(Raw!$N319&lt;$A$9,IF(Raw!$X319&gt;$C$9,IF(Raw!$X319&lt;$A$9,Raw!X319,-999),-999),-999),-999),-999),-999)</f>
        <v>427</v>
      </c>
      <c r="R319" s="9">
        <f t="shared" si="79"/>
        <v>0.13245599999999999</v>
      </c>
      <c r="S319" s="9">
        <f t="shared" si="80"/>
        <v>0.39159433315200681</v>
      </c>
      <c r="T319" s="9">
        <f t="shared" si="81"/>
        <v>0.13259499999999999</v>
      </c>
      <c r="U319" s="9">
        <f t="shared" si="82"/>
        <v>0.40573248797444339</v>
      </c>
      <c r="V319" s="15">
        <f t="shared" si="83"/>
        <v>0.13382623799999999</v>
      </c>
      <c r="X319" s="11">
        <f t="shared" si="84"/>
        <v>1.0835999999999999E+18</v>
      </c>
      <c r="Y319" s="11">
        <f t="shared" si="85"/>
        <v>7.5509999999999993E-18</v>
      </c>
      <c r="Z319" s="11">
        <f t="shared" si="86"/>
        <v>4.2199999999999996E-4</v>
      </c>
      <c r="AA319" s="16">
        <f t="shared" si="87"/>
        <v>3.4410336416999731E-3</v>
      </c>
      <c r="AB319" s="9">
        <f t="shared" si="88"/>
        <v>0.19466526385572119</v>
      </c>
      <c r="AC319" s="9">
        <f t="shared" si="89"/>
        <v>0.9965589663583001</v>
      </c>
      <c r="AD319" s="15">
        <f t="shared" si="90"/>
        <v>8.1541081556871422</v>
      </c>
      <c r="AE319" s="3">
        <f t="shared" si="91"/>
        <v>909.14039999999966</v>
      </c>
      <c r="AF319" s="2">
        <f t="shared" si="92"/>
        <v>0.25</v>
      </c>
      <c r="AG319" s="9">
        <f t="shared" si="93"/>
        <v>2.5449127609381878E-3</v>
      </c>
      <c r="AH319" s="2">
        <f t="shared" si="94"/>
        <v>0.12314700406482763</v>
      </c>
    </row>
    <row r="320" spans="1:34">
      <c r="A320" s="1">
        <f>Raw!A320</f>
        <v>307</v>
      </c>
      <c r="B320" s="14">
        <f>Raw!B320</f>
        <v>0.55214120370370368</v>
      </c>
      <c r="C320" s="15">
        <f>Raw!C320</f>
        <v>109.6</v>
      </c>
      <c r="D320" s="15">
        <f>IF(C320&gt;0.5,Raw!D320*D$11,-999)</f>
        <v>1.8</v>
      </c>
      <c r="E320" s="9">
        <f>IF(Raw!$G320&gt;$C$8,IF(Raw!$Q320&gt;$C$8,IF(Raw!$N320&gt;$C$9,IF(Raw!$N320&lt;$A$9,IF(Raw!$X320&gt;$C$9,IF(Raw!$X320&lt;$A$9,Raw!H320,-999),-999),-999),-999),-999),-999)</f>
        <v>0.219721</v>
      </c>
      <c r="F320" s="9">
        <f>IF(Raw!$G320&gt;$C$8,IF(Raw!$Q320&gt;$C$8,IF(Raw!$N320&gt;$C$9,IF(Raw!$N320&lt;$A$9,IF(Raw!$X320&gt;$C$9,IF(Raw!$X320&lt;$A$9,Raw!I320,-999),-999),-999),-999),-999),-999)</f>
        <v>0.35670000000000002</v>
      </c>
      <c r="G320" s="9">
        <f>Raw!G320</f>
        <v>0.967109</v>
      </c>
      <c r="H320" s="9">
        <f>IF(Raw!$G320&gt;$C$8,IF(Raw!$Q320&gt;$C$8,IF(Raw!$N320&gt;$C$9,IF(Raw!$N320&lt;$A$9,IF(Raw!$X320&gt;$C$9,IF(Raw!$X320&lt;$A$9,Raw!L320,-999),-999),-999),-999),-999),-999)</f>
        <v>684.1</v>
      </c>
      <c r="I320" s="9">
        <f>IF(Raw!$G320&gt;$C$8,IF(Raw!$Q320&gt;$C$8,IF(Raw!$N320&gt;$C$9,IF(Raw!$N320&lt;$A$9,IF(Raw!$X320&gt;$C$9,IF(Raw!$X320&lt;$A$9,Raw!M320,-999),-999),-999),-999),-999),-999)</f>
        <v>0.326598</v>
      </c>
      <c r="J320" s="9">
        <f>IF(Raw!$G320&gt;$C$8,IF(Raw!$Q320&gt;$C$8,IF(Raw!$N320&gt;$C$9,IF(Raw!$N320&lt;$A$9,IF(Raw!$X320&gt;$C$9,IF(Raw!$X320&lt;$A$9,Raw!N320,-999),-999),-999),-999),-999),-999)</f>
        <v>528</v>
      </c>
      <c r="K320" s="9">
        <f>IF(Raw!$G320&gt;$C$8,IF(Raw!$Q320&gt;$C$8,IF(Raw!$N320&gt;$C$9,IF(Raw!$N320&lt;$A$9,IF(Raw!$X320&gt;$C$9,IF(Raw!$X320&lt;$A$9,Raw!R320,-999),-999),-999),-999),-999),-999)</f>
        <v>0.19762199999999999</v>
      </c>
      <c r="L320" s="9">
        <f>IF(Raw!$G320&gt;$C$8,IF(Raw!$Q320&gt;$C$8,IF(Raw!$N320&gt;$C$9,IF(Raw!$N320&lt;$A$9,IF(Raw!$X320&gt;$C$9,IF(Raw!$X320&lt;$A$9,Raw!S320,-999),-999),-999),-999),-999),-999)</f>
        <v>0.32790799999999998</v>
      </c>
      <c r="M320" s="9">
        <f>Raw!Q320</f>
        <v>0.94716299999999998</v>
      </c>
      <c r="N320" s="9">
        <f>IF(Raw!$G320&gt;$C$8,IF(Raw!$Q320&gt;$C$8,IF(Raw!$N320&gt;$C$9,IF(Raw!$N320&lt;$A$9,IF(Raw!$X320&gt;$C$9,IF(Raw!$X320&lt;$A$9,Raw!V320,-999),-999),-999),-999),-999),-999)</f>
        <v>719.1</v>
      </c>
      <c r="O320" s="9">
        <f>IF(Raw!$G320&gt;$C$8,IF(Raw!$Q320&gt;$C$8,IF(Raw!$N320&gt;$C$9,IF(Raw!$N320&lt;$A$9,IF(Raw!$X320&gt;$C$9,IF(Raw!$X320&lt;$A$9,Raw!W320,-999),-999),-999),-999),-999),-999)</f>
        <v>0.47106700000000001</v>
      </c>
      <c r="P320" s="9">
        <f>IF(Raw!$G320&gt;$C$8,IF(Raw!$Q320&gt;$C$8,IF(Raw!$N320&gt;$C$9,IF(Raw!$N320&lt;$A$9,IF(Raw!$X320&gt;$C$9,IF(Raw!$X320&lt;$A$9,Raw!X320,-999),-999),-999),-999),-999),-999)</f>
        <v>719</v>
      </c>
      <c r="R320" s="9">
        <f t="shared" si="79"/>
        <v>0.13697900000000002</v>
      </c>
      <c r="S320" s="9">
        <f t="shared" si="80"/>
        <v>0.38401738155312592</v>
      </c>
      <c r="T320" s="9">
        <f t="shared" si="81"/>
        <v>0.13028599999999999</v>
      </c>
      <c r="U320" s="9">
        <f t="shared" si="82"/>
        <v>0.39732485941178619</v>
      </c>
      <c r="V320" s="15">
        <f t="shared" si="83"/>
        <v>0.13427832599999998</v>
      </c>
      <c r="X320" s="11">
        <f t="shared" si="84"/>
        <v>1.0835999999999999E+18</v>
      </c>
      <c r="Y320" s="11">
        <f t="shared" si="85"/>
        <v>6.841E-18</v>
      </c>
      <c r="Z320" s="11">
        <f t="shared" si="86"/>
        <v>5.2799999999999993E-4</v>
      </c>
      <c r="AA320" s="16">
        <f t="shared" si="87"/>
        <v>3.8987554247565158E-3</v>
      </c>
      <c r="AB320" s="9">
        <f t="shared" si="88"/>
        <v>0.19812995324926982</v>
      </c>
      <c r="AC320" s="9">
        <f t="shared" si="89"/>
        <v>0.99610124457524341</v>
      </c>
      <c r="AD320" s="15">
        <f t="shared" si="90"/>
        <v>7.3840064862812804</v>
      </c>
      <c r="AE320" s="3">
        <f t="shared" si="91"/>
        <v>823.65639999999973</v>
      </c>
      <c r="AF320" s="2">
        <f t="shared" si="92"/>
        <v>0.25</v>
      </c>
      <c r="AG320" s="9">
        <f t="shared" si="93"/>
        <v>2.2568071838903287E-3</v>
      </c>
      <c r="AH320" s="2">
        <f t="shared" si="94"/>
        <v>0.1092057251289113</v>
      </c>
    </row>
    <row r="321" spans="1:34">
      <c r="A321" s="1">
        <f>Raw!A321</f>
        <v>308</v>
      </c>
      <c r="B321" s="14">
        <f>Raw!B321</f>
        <v>0.55219907407407409</v>
      </c>
      <c r="C321" s="15">
        <f>Raw!C321</f>
        <v>108.9</v>
      </c>
      <c r="D321" s="15">
        <f>IF(C321&gt;0.5,Raw!D321*D$11,-999)</f>
        <v>1.8</v>
      </c>
      <c r="E321" s="9">
        <f>IF(Raw!$G321&gt;$C$8,IF(Raw!$Q321&gt;$C$8,IF(Raw!$N321&gt;$C$9,IF(Raw!$N321&lt;$A$9,IF(Raw!$X321&gt;$C$9,IF(Raw!$X321&lt;$A$9,Raw!H321,-999),-999),-999),-999),-999),-999)</f>
        <v>0.21791099999999999</v>
      </c>
      <c r="F321" s="9">
        <f>IF(Raw!$G321&gt;$C$8,IF(Raw!$Q321&gt;$C$8,IF(Raw!$N321&gt;$C$9,IF(Raw!$N321&lt;$A$9,IF(Raw!$X321&gt;$C$9,IF(Raw!$X321&lt;$A$9,Raw!I321,-999),-999),-999),-999),-999),-999)</f>
        <v>0.35202899999999998</v>
      </c>
      <c r="G321" s="9">
        <f>Raw!G321</f>
        <v>0.95078399999999996</v>
      </c>
      <c r="H321" s="9">
        <f>IF(Raw!$G321&gt;$C$8,IF(Raw!$Q321&gt;$C$8,IF(Raw!$N321&gt;$C$9,IF(Raw!$N321&lt;$A$9,IF(Raw!$X321&gt;$C$9,IF(Raw!$X321&lt;$A$9,Raw!L321,-999),-999),-999),-999),-999),-999)</f>
        <v>733.3</v>
      </c>
      <c r="I321" s="9">
        <f>IF(Raw!$G321&gt;$C$8,IF(Raw!$Q321&gt;$C$8,IF(Raw!$N321&gt;$C$9,IF(Raw!$N321&lt;$A$9,IF(Raw!$X321&gt;$C$9,IF(Raw!$X321&lt;$A$9,Raw!M321,-999),-999),-999),-999),-999),-999)</f>
        <v>0.271644</v>
      </c>
      <c r="J321" s="9">
        <f>IF(Raw!$G321&gt;$C$8,IF(Raw!$Q321&gt;$C$8,IF(Raw!$N321&gt;$C$9,IF(Raw!$N321&lt;$A$9,IF(Raw!$X321&gt;$C$9,IF(Raw!$X321&lt;$A$9,Raw!N321,-999),-999),-999),-999),-999),-999)</f>
        <v>519</v>
      </c>
      <c r="K321" s="9">
        <f>IF(Raw!$G321&gt;$C$8,IF(Raw!$Q321&gt;$C$8,IF(Raw!$N321&gt;$C$9,IF(Raw!$N321&lt;$A$9,IF(Raw!$X321&gt;$C$9,IF(Raw!$X321&lt;$A$9,Raw!R321,-999),-999),-999),-999),-999),-999)</f>
        <v>0.19436800000000001</v>
      </c>
      <c r="L321" s="9">
        <f>IF(Raw!$G321&gt;$C$8,IF(Raw!$Q321&gt;$C$8,IF(Raw!$N321&gt;$C$9,IF(Raw!$N321&lt;$A$9,IF(Raw!$X321&gt;$C$9,IF(Raw!$X321&lt;$A$9,Raw!S321,-999),-999),-999),-999),-999),-999)</f>
        <v>0.333457</v>
      </c>
      <c r="M321" s="9">
        <f>Raw!Q321</f>
        <v>0.95779000000000003</v>
      </c>
      <c r="N321" s="9">
        <f>IF(Raw!$G321&gt;$C$8,IF(Raw!$Q321&gt;$C$8,IF(Raw!$N321&gt;$C$9,IF(Raw!$N321&lt;$A$9,IF(Raw!$X321&gt;$C$9,IF(Raw!$X321&lt;$A$9,Raw!V321,-999),-999),-999),-999),-999),-999)</f>
        <v>745.7</v>
      </c>
      <c r="O321" s="9">
        <f>IF(Raw!$G321&gt;$C$8,IF(Raw!$Q321&gt;$C$8,IF(Raw!$N321&gt;$C$9,IF(Raw!$N321&lt;$A$9,IF(Raw!$X321&gt;$C$9,IF(Raw!$X321&lt;$A$9,Raw!W321,-999),-999),-999),-999),-999),-999)</f>
        <v>0.33262399999999998</v>
      </c>
      <c r="P321" s="9">
        <f>IF(Raw!$G321&gt;$C$8,IF(Raw!$Q321&gt;$C$8,IF(Raw!$N321&gt;$C$9,IF(Raw!$N321&lt;$A$9,IF(Raw!$X321&gt;$C$9,IF(Raw!$X321&lt;$A$9,Raw!X321,-999),-999),-999),-999),-999),-999)</f>
        <v>436</v>
      </c>
      <c r="R321" s="9">
        <f t="shared" si="79"/>
        <v>0.13411799999999999</v>
      </c>
      <c r="S321" s="9">
        <f t="shared" si="80"/>
        <v>0.38098565743163204</v>
      </c>
      <c r="T321" s="9">
        <f t="shared" si="81"/>
        <v>0.13908899999999999</v>
      </c>
      <c r="U321" s="9">
        <f t="shared" si="82"/>
        <v>0.41711225135474733</v>
      </c>
      <c r="V321" s="15">
        <f t="shared" si="83"/>
        <v>0.13655064149999999</v>
      </c>
      <c r="X321" s="11">
        <f t="shared" si="84"/>
        <v>1.0835999999999999E+18</v>
      </c>
      <c r="Y321" s="11">
        <f t="shared" si="85"/>
        <v>7.3329999999999994E-18</v>
      </c>
      <c r="Z321" s="11">
        <f t="shared" si="86"/>
        <v>5.1899999999999993E-4</v>
      </c>
      <c r="AA321" s="16">
        <f t="shared" si="87"/>
        <v>4.1070566596146003E-3</v>
      </c>
      <c r="AB321" s="9">
        <f t="shared" si="88"/>
        <v>0.19493924640372914</v>
      </c>
      <c r="AC321" s="9">
        <f t="shared" si="89"/>
        <v>0.99589294334038547</v>
      </c>
      <c r="AD321" s="15">
        <f t="shared" si="90"/>
        <v>7.913403968428903</v>
      </c>
      <c r="AE321" s="3">
        <f t="shared" si="91"/>
        <v>882.89319999999964</v>
      </c>
      <c r="AF321" s="2">
        <f t="shared" si="92"/>
        <v>0.25</v>
      </c>
      <c r="AG321" s="9">
        <f t="shared" si="93"/>
        <v>2.5390598039622854E-3</v>
      </c>
      <c r="AH321" s="2">
        <f t="shared" si="94"/>
        <v>0.12286378252279057</v>
      </c>
    </row>
    <row r="322" spans="1:34">
      <c r="A322" s="1">
        <f>Raw!A322</f>
        <v>309</v>
      </c>
      <c r="B322" s="14">
        <f>Raw!B322</f>
        <v>0.5522569444444444</v>
      </c>
      <c r="C322" s="15">
        <f>Raw!C322</f>
        <v>107.6</v>
      </c>
      <c r="D322" s="15">
        <f>IF(C322&gt;0.5,Raw!D322*D$11,-999)</f>
        <v>1.8</v>
      </c>
      <c r="E322" s="9">
        <f>IF(Raw!$G322&gt;$C$8,IF(Raw!$Q322&gt;$C$8,IF(Raw!$N322&gt;$C$9,IF(Raw!$N322&lt;$A$9,IF(Raw!$X322&gt;$C$9,IF(Raw!$X322&lt;$A$9,Raw!H322,-999),-999),-999),-999),-999),-999)</f>
        <v>0.22617799999999999</v>
      </c>
      <c r="F322" s="9">
        <f>IF(Raw!$G322&gt;$C$8,IF(Raw!$Q322&gt;$C$8,IF(Raw!$N322&gt;$C$9,IF(Raw!$N322&lt;$A$9,IF(Raw!$X322&gt;$C$9,IF(Raw!$X322&lt;$A$9,Raw!I322,-999),-999),-999),-999),-999),-999)</f>
        <v>0.37654599999999999</v>
      </c>
      <c r="G322" s="9">
        <f>Raw!G322</f>
        <v>0.96020799999999995</v>
      </c>
      <c r="H322" s="9">
        <f>IF(Raw!$G322&gt;$C$8,IF(Raw!$Q322&gt;$C$8,IF(Raw!$N322&gt;$C$9,IF(Raw!$N322&lt;$A$9,IF(Raw!$X322&gt;$C$9,IF(Raw!$X322&lt;$A$9,Raw!L322,-999),-999),-999),-999),-999),-999)</f>
        <v>765.9</v>
      </c>
      <c r="I322" s="9">
        <f>IF(Raw!$G322&gt;$C$8,IF(Raw!$Q322&gt;$C$8,IF(Raw!$N322&gt;$C$9,IF(Raw!$N322&lt;$A$9,IF(Raw!$X322&gt;$C$9,IF(Raw!$X322&lt;$A$9,Raw!M322,-999),-999),-999),-999),-999),-999)</f>
        <v>0.37081999999999998</v>
      </c>
      <c r="J322" s="9">
        <f>IF(Raw!$G322&gt;$C$8,IF(Raw!$Q322&gt;$C$8,IF(Raw!$N322&gt;$C$9,IF(Raw!$N322&lt;$A$9,IF(Raw!$X322&gt;$C$9,IF(Raw!$X322&lt;$A$9,Raw!N322,-999),-999),-999),-999),-999),-999)</f>
        <v>532</v>
      </c>
      <c r="K322" s="9">
        <f>IF(Raw!$G322&gt;$C$8,IF(Raw!$Q322&gt;$C$8,IF(Raw!$N322&gt;$C$9,IF(Raw!$N322&lt;$A$9,IF(Raw!$X322&gt;$C$9,IF(Raw!$X322&lt;$A$9,Raw!R322,-999),-999),-999),-999),-999),-999)</f>
        <v>0.207006</v>
      </c>
      <c r="L322" s="9">
        <f>IF(Raw!$G322&gt;$C$8,IF(Raw!$Q322&gt;$C$8,IF(Raw!$N322&gt;$C$9,IF(Raw!$N322&lt;$A$9,IF(Raw!$X322&gt;$C$9,IF(Raw!$X322&lt;$A$9,Raw!S322,-999),-999),-999),-999),-999),-999)</f>
        <v>0.33876800000000001</v>
      </c>
      <c r="M322" s="9">
        <f>Raw!Q322</f>
        <v>0.95481400000000005</v>
      </c>
      <c r="N322" s="9">
        <f>IF(Raw!$G322&gt;$C$8,IF(Raw!$Q322&gt;$C$8,IF(Raw!$N322&gt;$C$9,IF(Raw!$N322&lt;$A$9,IF(Raw!$X322&gt;$C$9,IF(Raw!$X322&lt;$A$9,Raw!V322,-999),-999),-999),-999),-999),-999)</f>
        <v>716.3</v>
      </c>
      <c r="O322" s="9">
        <f>IF(Raw!$G322&gt;$C$8,IF(Raw!$Q322&gt;$C$8,IF(Raw!$N322&gt;$C$9,IF(Raw!$N322&lt;$A$9,IF(Raw!$X322&gt;$C$9,IF(Raw!$X322&lt;$A$9,Raw!W322,-999),-999),-999),-999),-999),-999)</f>
        <v>0.47113100000000002</v>
      </c>
      <c r="P322" s="9">
        <f>IF(Raw!$G322&gt;$C$8,IF(Raw!$Q322&gt;$C$8,IF(Raw!$N322&gt;$C$9,IF(Raw!$N322&lt;$A$9,IF(Raw!$X322&gt;$C$9,IF(Raw!$X322&lt;$A$9,Raw!X322,-999),-999),-999),-999),-999),-999)</f>
        <v>458</v>
      </c>
      <c r="R322" s="9">
        <f t="shared" si="79"/>
        <v>0.150368</v>
      </c>
      <c r="S322" s="9">
        <f t="shared" si="80"/>
        <v>0.39933500820616874</v>
      </c>
      <c r="T322" s="9">
        <f t="shared" si="81"/>
        <v>0.13176200000000002</v>
      </c>
      <c r="U322" s="9">
        <f t="shared" si="82"/>
        <v>0.38894464648372934</v>
      </c>
      <c r="V322" s="15">
        <f t="shared" si="83"/>
        <v>0.138725496</v>
      </c>
      <c r="X322" s="11">
        <f t="shared" si="84"/>
        <v>1.0835999999999999E+18</v>
      </c>
      <c r="Y322" s="11">
        <f t="shared" si="85"/>
        <v>7.6589999999999991E-18</v>
      </c>
      <c r="Z322" s="11">
        <f t="shared" si="86"/>
        <v>5.3200000000000003E-4</v>
      </c>
      <c r="AA322" s="16">
        <f t="shared" si="87"/>
        <v>4.3958150506370908E-3</v>
      </c>
      <c r="AB322" s="9">
        <f t="shared" si="88"/>
        <v>0.20758520138270203</v>
      </c>
      <c r="AC322" s="9">
        <f t="shared" si="89"/>
        <v>0.99560418494936298</v>
      </c>
      <c r="AD322" s="15">
        <f t="shared" si="90"/>
        <v>8.2628102455584411</v>
      </c>
      <c r="AE322" s="3">
        <f t="shared" si="91"/>
        <v>922.14359999999965</v>
      </c>
      <c r="AF322" s="2">
        <f t="shared" si="92"/>
        <v>0.25</v>
      </c>
      <c r="AG322" s="9">
        <f t="shared" si="93"/>
        <v>2.472135238400665E-3</v>
      </c>
      <c r="AH322" s="2">
        <f t="shared" si="94"/>
        <v>0.11962533762450044</v>
      </c>
    </row>
    <row r="323" spans="1:34">
      <c r="A323" s="1">
        <f>Raw!A323</f>
        <v>310</v>
      </c>
      <c r="B323" s="14">
        <f>Raw!B323</f>
        <v>0.55230324074074078</v>
      </c>
      <c r="C323" s="15">
        <f>Raw!C323</f>
        <v>106.5</v>
      </c>
      <c r="D323" s="15">
        <f>IF(C323&gt;0.5,Raw!D323*D$11,-999)</f>
        <v>1.8</v>
      </c>
      <c r="E323" s="9">
        <f>IF(Raw!$G323&gt;$C$8,IF(Raw!$Q323&gt;$C$8,IF(Raw!$N323&gt;$C$9,IF(Raw!$N323&lt;$A$9,IF(Raw!$X323&gt;$C$9,IF(Raw!$X323&lt;$A$9,Raw!H323,-999),-999),-999),-999),-999),-999)</f>
        <v>0.22833899999999999</v>
      </c>
      <c r="F323" s="9">
        <f>IF(Raw!$G323&gt;$C$8,IF(Raw!$Q323&gt;$C$8,IF(Raw!$N323&gt;$C$9,IF(Raw!$N323&lt;$A$9,IF(Raw!$X323&gt;$C$9,IF(Raw!$X323&lt;$A$9,Raw!I323,-999),-999),-999),-999),-999),-999)</f>
        <v>0.37336599999999998</v>
      </c>
      <c r="G323" s="9">
        <f>Raw!G323</f>
        <v>0.95631699999999997</v>
      </c>
      <c r="H323" s="9">
        <f>IF(Raw!$G323&gt;$C$8,IF(Raw!$Q323&gt;$C$8,IF(Raw!$N323&gt;$C$9,IF(Raw!$N323&lt;$A$9,IF(Raw!$X323&gt;$C$9,IF(Raw!$X323&lt;$A$9,Raw!L323,-999),-999),-999),-999),-999),-999)</f>
        <v>775.7</v>
      </c>
      <c r="I323" s="9">
        <f>IF(Raw!$G323&gt;$C$8,IF(Raw!$Q323&gt;$C$8,IF(Raw!$N323&gt;$C$9,IF(Raw!$N323&lt;$A$9,IF(Raw!$X323&gt;$C$9,IF(Raw!$X323&lt;$A$9,Raw!M323,-999),-999),-999),-999),-999),-999)</f>
        <v>0.415578</v>
      </c>
      <c r="J323" s="9">
        <f>IF(Raw!$G323&gt;$C$8,IF(Raw!$Q323&gt;$C$8,IF(Raw!$N323&gt;$C$9,IF(Raw!$N323&lt;$A$9,IF(Raw!$X323&gt;$C$9,IF(Raw!$X323&lt;$A$9,Raw!N323,-999),-999),-999),-999),-999),-999)</f>
        <v>613</v>
      </c>
      <c r="K323" s="9">
        <f>IF(Raw!$G323&gt;$C$8,IF(Raw!$Q323&gt;$C$8,IF(Raw!$N323&gt;$C$9,IF(Raw!$N323&lt;$A$9,IF(Raw!$X323&gt;$C$9,IF(Raw!$X323&lt;$A$9,Raw!R323,-999),-999),-999),-999),-999),-999)</f>
        <v>0.20558100000000001</v>
      </c>
      <c r="L323" s="9">
        <f>IF(Raw!$G323&gt;$C$8,IF(Raw!$Q323&gt;$C$8,IF(Raw!$N323&gt;$C$9,IF(Raw!$N323&lt;$A$9,IF(Raw!$X323&gt;$C$9,IF(Raw!$X323&lt;$A$9,Raw!S323,-999),-999),-999),-999),-999),-999)</f>
        <v>0.35241699999999998</v>
      </c>
      <c r="M323" s="9">
        <f>Raw!Q323</f>
        <v>0.97413000000000005</v>
      </c>
      <c r="N323" s="9">
        <f>IF(Raw!$G323&gt;$C$8,IF(Raw!$Q323&gt;$C$8,IF(Raw!$N323&gt;$C$9,IF(Raw!$N323&lt;$A$9,IF(Raw!$X323&gt;$C$9,IF(Raw!$X323&lt;$A$9,Raw!V323,-999),-999),-999),-999),-999),-999)</f>
        <v>708.8</v>
      </c>
      <c r="O323" s="9">
        <f>IF(Raw!$G323&gt;$C$8,IF(Raw!$Q323&gt;$C$8,IF(Raw!$N323&gt;$C$9,IF(Raw!$N323&lt;$A$9,IF(Raw!$X323&gt;$C$9,IF(Raw!$X323&lt;$A$9,Raw!W323,-999),-999),-999),-999),-999),-999)</f>
        <v>0.30245899999999998</v>
      </c>
      <c r="P323" s="9">
        <f>IF(Raw!$G323&gt;$C$8,IF(Raw!$Q323&gt;$C$8,IF(Raw!$N323&gt;$C$9,IF(Raw!$N323&lt;$A$9,IF(Raw!$X323&gt;$C$9,IF(Raw!$X323&lt;$A$9,Raw!X323,-999),-999),-999),-999),-999),-999)</f>
        <v>406</v>
      </c>
      <c r="R323" s="9">
        <f t="shared" si="79"/>
        <v>0.14502699999999999</v>
      </c>
      <c r="S323" s="9">
        <f t="shared" si="80"/>
        <v>0.38843119084222988</v>
      </c>
      <c r="T323" s="9">
        <f t="shared" si="81"/>
        <v>0.14683599999999997</v>
      </c>
      <c r="U323" s="9">
        <f t="shared" si="82"/>
        <v>0.41665413416492386</v>
      </c>
      <c r="V323" s="15">
        <f t="shared" si="83"/>
        <v>0.14431476149999997</v>
      </c>
      <c r="X323" s="11">
        <f t="shared" si="84"/>
        <v>1.0835999999999999E+18</v>
      </c>
      <c r="Y323" s="11">
        <f t="shared" si="85"/>
        <v>7.7569999999999996E-18</v>
      </c>
      <c r="Z323" s="11">
        <f t="shared" si="86"/>
        <v>6.1299999999999994E-4</v>
      </c>
      <c r="AA323" s="16">
        <f t="shared" si="87"/>
        <v>5.1261496216611722E-3</v>
      </c>
      <c r="AB323" s="9">
        <f t="shared" si="88"/>
        <v>0.20633370330584624</v>
      </c>
      <c r="AC323" s="9">
        <f t="shared" si="89"/>
        <v>0.99487385037833886</v>
      </c>
      <c r="AD323" s="15">
        <f t="shared" si="90"/>
        <v>8.3623974252221416</v>
      </c>
      <c r="AE323" s="3">
        <f t="shared" si="91"/>
        <v>933.94279999999969</v>
      </c>
      <c r="AF323" s="2">
        <f t="shared" si="92"/>
        <v>0.25</v>
      </c>
      <c r="AG323" s="9">
        <f t="shared" si="93"/>
        <v>2.6801749682683999E-3</v>
      </c>
      <c r="AH323" s="2">
        <f t="shared" si="94"/>
        <v>0.12969227188366259</v>
      </c>
    </row>
    <row r="324" spans="1:34">
      <c r="A324" s="1">
        <f>Raw!A324</f>
        <v>311</v>
      </c>
      <c r="B324" s="14">
        <f>Raw!B324</f>
        <v>0.55236111111111108</v>
      </c>
      <c r="C324" s="15">
        <f>Raw!C324</f>
        <v>105.4</v>
      </c>
      <c r="D324" s="15">
        <f>IF(C324&gt;0.5,Raw!D324*D$11,-999)</f>
        <v>1.8</v>
      </c>
      <c r="E324" s="9">
        <f>IF(Raw!$G324&gt;$C$8,IF(Raw!$Q324&gt;$C$8,IF(Raw!$N324&gt;$C$9,IF(Raw!$N324&lt;$A$9,IF(Raw!$X324&gt;$C$9,IF(Raw!$X324&lt;$A$9,Raw!H324,-999),-999),-999),-999),-999),-999)</f>
        <v>0.24398500000000001</v>
      </c>
      <c r="F324" s="9">
        <f>IF(Raw!$G324&gt;$C$8,IF(Raw!$Q324&gt;$C$8,IF(Raw!$N324&gt;$C$9,IF(Raw!$N324&lt;$A$9,IF(Raw!$X324&gt;$C$9,IF(Raw!$X324&lt;$A$9,Raw!I324,-999),-999),-999),-999),-999),-999)</f>
        <v>0.40253499999999998</v>
      </c>
      <c r="G324" s="9">
        <f>Raw!G324</f>
        <v>0.94914600000000005</v>
      </c>
      <c r="H324" s="9">
        <f>IF(Raw!$G324&gt;$C$8,IF(Raw!$Q324&gt;$C$8,IF(Raw!$N324&gt;$C$9,IF(Raw!$N324&lt;$A$9,IF(Raw!$X324&gt;$C$9,IF(Raw!$X324&lt;$A$9,Raw!L324,-999),-999),-999),-999),-999),-999)</f>
        <v>754.2</v>
      </c>
      <c r="I324" s="9">
        <f>IF(Raw!$G324&gt;$C$8,IF(Raw!$Q324&gt;$C$8,IF(Raw!$N324&gt;$C$9,IF(Raw!$N324&lt;$A$9,IF(Raw!$X324&gt;$C$9,IF(Raw!$X324&lt;$A$9,Raw!M324,-999),-999),-999),-999),-999),-999)</f>
        <v>0.43060100000000001</v>
      </c>
      <c r="J324" s="9">
        <f>IF(Raw!$G324&gt;$C$8,IF(Raw!$Q324&gt;$C$8,IF(Raw!$N324&gt;$C$9,IF(Raw!$N324&lt;$A$9,IF(Raw!$X324&gt;$C$9,IF(Raw!$X324&lt;$A$9,Raw!N324,-999),-999),-999),-999),-999),-999)</f>
        <v>606</v>
      </c>
      <c r="K324" s="9">
        <f>IF(Raw!$G324&gt;$C$8,IF(Raw!$Q324&gt;$C$8,IF(Raw!$N324&gt;$C$9,IF(Raw!$N324&lt;$A$9,IF(Raw!$X324&gt;$C$9,IF(Raw!$X324&lt;$A$9,Raw!R324,-999),-999),-999),-999),-999),-999)</f>
        <v>0.21357200000000001</v>
      </c>
      <c r="L324" s="9">
        <f>IF(Raw!$G324&gt;$C$8,IF(Raw!$Q324&gt;$C$8,IF(Raw!$N324&gt;$C$9,IF(Raw!$N324&lt;$A$9,IF(Raw!$X324&gt;$C$9,IF(Raw!$X324&lt;$A$9,Raw!S324,-999),-999),-999),-999),-999),-999)</f>
        <v>0.36674499999999999</v>
      </c>
      <c r="M324" s="9">
        <f>Raw!Q324</f>
        <v>0.96831100000000003</v>
      </c>
      <c r="N324" s="9">
        <f>IF(Raw!$G324&gt;$C$8,IF(Raw!$Q324&gt;$C$8,IF(Raw!$N324&gt;$C$9,IF(Raw!$N324&lt;$A$9,IF(Raw!$X324&gt;$C$9,IF(Raw!$X324&lt;$A$9,Raw!V324,-999),-999),-999),-999),-999),-999)</f>
        <v>760.1</v>
      </c>
      <c r="O324" s="9">
        <f>IF(Raw!$G324&gt;$C$8,IF(Raw!$Q324&gt;$C$8,IF(Raw!$N324&gt;$C$9,IF(Raw!$N324&lt;$A$9,IF(Raw!$X324&gt;$C$9,IF(Raw!$X324&lt;$A$9,Raw!W324,-999),-999),-999),-999),-999),-999)</f>
        <v>0.37081999999999998</v>
      </c>
      <c r="P324" s="9">
        <f>IF(Raw!$G324&gt;$C$8,IF(Raw!$Q324&gt;$C$8,IF(Raw!$N324&gt;$C$9,IF(Raw!$N324&lt;$A$9,IF(Raw!$X324&gt;$C$9,IF(Raw!$X324&lt;$A$9,Raw!X324,-999),-999),-999),-999),-999),-999)</f>
        <v>463</v>
      </c>
      <c r="R324" s="9">
        <f t="shared" si="79"/>
        <v>0.15854999999999997</v>
      </c>
      <c r="S324" s="9">
        <f t="shared" si="80"/>
        <v>0.39387879314842184</v>
      </c>
      <c r="T324" s="9">
        <f t="shared" si="81"/>
        <v>0.15317299999999998</v>
      </c>
      <c r="U324" s="9">
        <f t="shared" si="82"/>
        <v>0.41765531909092141</v>
      </c>
      <c r="V324" s="15">
        <f t="shared" si="83"/>
        <v>0.15018207749999998</v>
      </c>
      <c r="X324" s="11">
        <f t="shared" si="84"/>
        <v>1.0835999999999999E+18</v>
      </c>
      <c r="Y324" s="11">
        <f t="shared" si="85"/>
        <v>7.5420000000000004E-18</v>
      </c>
      <c r="Z324" s="11">
        <f t="shared" si="86"/>
        <v>6.0599999999999998E-4</v>
      </c>
      <c r="AA324" s="16">
        <f t="shared" si="87"/>
        <v>4.9281349927156127E-3</v>
      </c>
      <c r="AB324" s="9">
        <f t="shared" si="88"/>
        <v>0.21432685722123923</v>
      </c>
      <c r="AC324" s="9">
        <f t="shared" si="89"/>
        <v>0.9950718650072844</v>
      </c>
      <c r="AD324" s="15">
        <f t="shared" si="90"/>
        <v>8.1322359615769191</v>
      </c>
      <c r="AE324" s="3">
        <f t="shared" si="91"/>
        <v>908.05679999999984</v>
      </c>
      <c r="AF324" s="2">
        <f t="shared" si="92"/>
        <v>0.25</v>
      </c>
      <c r="AG324" s="9">
        <f t="shared" si="93"/>
        <v>2.6126704657346723E-3</v>
      </c>
      <c r="AH324" s="2">
        <f t="shared" si="94"/>
        <v>0.12642576413710607</v>
      </c>
    </row>
    <row r="325" spans="1:34">
      <c r="A325" s="1">
        <f>Raw!A325</f>
        <v>312</v>
      </c>
      <c r="B325" s="14">
        <f>Raw!B325</f>
        <v>0.5524189814814815</v>
      </c>
      <c r="C325" s="15">
        <f>Raw!C325</f>
        <v>104.5</v>
      </c>
      <c r="D325" s="15">
        <f>IF(C325&gt;0.5,Raw!D325*D$11,-999)</f>
        <v>1.8</v>
      </c>
      <c r="E325" s="9">
        <f>IF(Raw!$G325&gt;$C$8,IF(Raw!$Q325&gt;$C$8,IF(Raw!$N325&gt;$C$9,IF(Raw!$N325&lt;$A$9,IF(Raw!$X325&gt;$C$9,IF(Raw!$X325&lt;$A$9,Raw!H325,-999),-999),-999),-999),-999),-999)</f>
        <v>0.28290399999999999</v>
      </c>
      <c r="F325" s="9">
        <f>IF(Raw!$G325&gt;$C$8,IF(Raw!$Q325&gt;$C$8,IF(Raw!$N325&gt;$C$9,IF(Raw!$N325&lt;$A$9,IF(Raw!$X325&gt;$C$9,IF(Raw!$X325&lt;$A$9,Raw!I325,-999),-999),-999),-999),-999),-999)</f>
        <v>0.477213</v>
      </c>
      <c r="G325" s="9">
        <f>Raw!G325</f>
        <v>0.96347799999999995</v>
      </c>
      <c r="H325" s="9">
        <f>IF(Raw!$G325&gt;$C$8,IF(Raw!$Q325&gt;$C$8,IF(Raw!$N325&gt;$C$9,IF(Raw!$N325&lt;$A$9,IF(Raw!$X325&gt;$C$9,IF(Raw!$X325&lt;$A$9,Raw!L325,-999),-999),-999),-999),-999),-999)</f>
        <v>689.6</v>
      </c>
      <c r="I325" s="9">
        <f>IF(Raw!$G325&gt;$C$8,IF(Raw!$Q325&gt;$C$8,IF(Raw!$N325&gt;$C$9,IF(Raw!$N325&lt;$A$9,IF(Raw!$X325&gt;$C$9,IF(Raw!$X325&lt;$A$9,Raw!M325,-999),-999),-999),-999),-999),-999)</f>
        <v>0.34900199999999998</v>
      </c>
      <c r="J325" s="9">
        <f>IF(Raw!$G325&gt;$C$8,IF(Raw!$Q325&gt;$C$8,IF(Raw!$N325&gt;$C$9,IF(Raw!$N325&lt;$A$9,IF(Raw!$X325&gt;$C$9,IF(Raw!$X325&lt;$A$9,Raw!N325,-999),-999),-999),-999),-999),-999)</f>
        <v>454</v>
      </c>
      <c r="K325" s="9">
        <f>IF(Raw!$G325&gt;$C$8,IF(Raw!$Q325&gt;$C$8,IF(Raw!$N325&gt;$C$9,IF(Raw!$N325&lt;$A$9,IF(Raw!$X325&gt;$C$9,IF(Raw!$X325&lt;$A$9,Raw!R325,-999),-999),-999),-999),-999),-999)</f>
        <v>0.25185400000000002</v>
      </c>
      <c r="L325" s="9">
        <f>IF(Raw!$G325&gt;$C$8,IF(Raw!$Q325&gt;$C$8,IF(Raw!$N325&gt;$C$9,IF(Raw!$N325&lt;$A$9,IF(Raw!$X325&gt;$C$9,IF(Raw!$X325&lt;$A$9,Raw!S325,-999),-999),-999),-999),-999),-999)</f>
        <v>0.45112400000000002</v>
      </c>
      <c r="M325" s="9">
        <f>Raw!Q325</f>
        <v>0.97344299999999995</v>
      </c>
      <c r="N325" s="9">
        <f>IF(Raw!$G325&gt;$C$8,IF(Raw!$Q325&gt;$C$8,IF(Raw!$N325&gt;$C$9,IF(Raw!$N325&lt;$A$9,IF(Raw!$X325&gt;$C$9,IF(Raw!$X325&lt;$A$9,Raw!V325,-999),-999),-999),-999),-999),-999)</f>
        <v>694.6</v>
      </c>
      <c r="O325" s="9">
        <f>IF(Raw!$G325&gt;$C$8,IF(Raw!$Q325&gt;$C$8,IF(Raw!$N325&gt;$C$9,IF(Raw!$N325&lt;$A$9,IF(Raw!$X325&gt;$C$9,IF(Raw!$X325&lt;$A$9,Raw!W325,-999),-999),-999),-999),-999),-999)</f>
        <v>0.31854100000000002</v>
      </c>
      <c r="P325" s="9">
        <f>IF(Raw!$G325&gt;$C$8,IF(Raw!$Q325&gt;$C$8,IF(Raw!$N325&gt;$C$9,IF(Raw!$N325&lt;$A$9,IF(Raw!$X325&gt;$C$9,IF(Raw!$X325&lt;$A$9,Raw!X325,-999),-999),-999),-999),-999),-999)</f>
        <v>342</v>
      </c>
      <c r="R325" s="9">
        <f t="shared" si="79"/>
        <v>0.19430900000000001</v>
      </c>
      <c r="S325" s="9">
        <f t="shared" si="80"/>
        <v>0.40717457403717</v>
      </c>
      <c r="T325" s="9">
        <f t="shared" si="81"/>
        <v>0.19927</v>
      </c>
      <c r="U325" s="9">
        <f t="shared" si="82"/>
        <v>0.44171890655340879</v>
      </c>
      <c r="V325" s="15">
        <f t="shared" si="83"/>
        <v>0.184735278</v>
      </c>
      <c r="X325" s="11">
        <f t="shared" si="84"/>
        <v>1.0835999999999999E+18</v>
      </c>
      <c r="Y325" s="11">
        <f t="shared" si="85"/>
        <v>6.8960000000000001E-18</v>
      </c>
      <c r="Z325" s="11">
        <f t="shared" si="86"/>
        <v>4.5399999999999998E-4</v>
      </c>
      <c r="AA325" s="16">
        <f t="shared" si="87"/>
        <v>3.3810472801902697E-3</v>
      </c>
      <c r="AB325" s="9">
        <f t="shared" si="88"/>
        <v>0.25252774129152356</v>
      </c>
      <c r="AC325" s="9">
        <f t="shared" si="89"/>
        <v>0.9966189527198096</v>
      </c>
      <c r="AD325" s="15">
        <f t="shared" si="90"/>
        <v>7.4472407052649112</v>
      </c>
      <c r="AE325" s="3">
        <f t="shared" si="91"/>
        <v>830.27839999999981</v>
      </c>
      <c r="AF325" s="2">
        <f t="shared" si="92"/>
        <v>0.25</v>
      </c>
      <c r="AG325" s="9">
        <f t="shared" si="93"/>
        <v>2.5304515547458872E-3</v>
      </c>
      <c r="AH325" s="2">
        <f t="shared" si="94"/>
        <v>0.12244723382315968</v>
      </c>
    </row>
    <row r="326" spans="1:34">
      <c r="A326" s="1">
        <f>Raw!A326</f>
        <v>313</v>
      </c>
      <c r="B326" s="14">
        <f>Raw!B326</f>
        <v>0.5524768518518518</v>
      </c>
      <c r="C326" s="15">
        <f>Raw!C326</f>
        <v>103.6</v>
      </c>
      <c r="D326" s="15">
        <f>IF(C326&gt;0.5,Raw!D326*D$11,-999)</f>
        <v>1.8</v>
      </c>
      <c r="E326" s="9">
        <f>IF(Raw!$G326&gt;$C$8,IF(Raw!$Q326&gt;$C$8,IF(Raw!$N326&gt;$C$9,IF(Raw!$N326&lt;$A$9,IF(Raw!$X326&gt;$C$9,IF(Raw!$X326&lt;$A$9,Raw!H326,-999),-999),-999),-999),-999),-999)</f>
        <v>0.28637899999999999</v>
      </c>
      <c r="F326" s="9">
        <f>IF(Raw!$G326&gt;$C$8,IF(Raw!$Q326&gt;$C$8,IF(Raw!$N326&gt;$C$9,IF(Raw!$N326&lt;$A$9,IF(Raw!$X326&gt;$C$9,IF(Raw!$X326&lt;$A$9,Raw!I326,-999),-999),-999),-999),-999),-999)</f>
        <v>0.48930299999999999</v>
      </c>
      <c r="G326" s="9">
        <f>Raw!G326</f>
        <v>0.96960299999999999</v>
      </c>
      <c r="H326" s="9">
        <f>IF(Raw!$G326&gt;$C$8,IF(Raw!$Q326&gt;$C$8,IF(Raw!$N326&gt;$C$9,IF(Raw!$N326&lt;$A$9,IF(Raw!$X326&gt;$C$9,IF(Raw!$X326&lt;$A$9,Raw!L326,-999),-999),-999),-999),-999),-999)</f>
        <v>725.6</v>
      </c>
      <c r="I326" s="9">
        <f>IF(Raw!$G326&gt;$C$8,IF(Raw!$Q326&gt;$C$8,IF(Raw!$N326&gt;$C$9,IF(Raw!$N326&lt;$A$9,IF(Raw!$X326&gt;$C$9,IF(Raw!$X326&lt;$A$9,Raw!M326,-999),-999),-999),-999),-999),-999)</f>
        <v>0.34970899999999999</v>
      </c>
      <c r="J326" s="9">
        <f>IF(Raw!$G326&gt;$C$8,IF(Raw!$Q326&gt;$C$8,IF(Raw!$N326&gt;$C$9,IF(Raw!$N326&lt;$A$9,IF(Raw!$X326&gt;$C$9,IF(Raw!$X326&lt;$A$9,Raw!N326,-999),-999),-999),-999),-999),-999)</f>
        <v>383</v>
      </c>
      <c r="K326" s="9">
        <f>IF(Raw!$G326&gt;$C$8,IF(Raw!$Q326&gt;$C$8,IF(Raw!$N326&gt;$C$9,IF(Raw!$N326&lt;$A$9,IF(Raw!$X326&gt;$C$9,IF(Raw!$X326&lt;$A$9,Raw!R326,-999),-999),-999),-999),-999),-999)</f>
        <v>0.27177299999999999</v>
      </c>
      <c r="L326" s="9">
        <f>IF(Raw!$G326&gt;$C$8,IF(Raw!$Q326&gt;$C$8,IF(Raw!$N326&gt;$C$9,IF(Raw!$N326&lt;$A$9,IF(Raw!$X326&gt;$C$9,IF(Raw!$X326&lt;$A$9,Raw!S326,-999),-999),-999),-999),-999),-999)</f>
        <v>0.45638000000000001</v>
      </c>
      <c r="M326" s="9">
        <f>Raw!Q326</f>
        <v>0.96681700000000004</v>
      </c>
      <c r="N326" s="9">
        <f>IF(Raw!$G326&gt;$C$8,IF(Raw!$Q326&gt;$C$8,IF(Raw!$N326&gt;$C$9,IF(Raw!$N326&lt;$A$9,IF(Raw!$X326&gt;$C$9,IF(Raw!$X326&lt;$A$9,Raw!V326,-999),-999),-999),-999),-999),-999)</f>
        <v>681.4</v>
      </c>
      <c r="O326" s="9">
        <f>IF(Raw!$G326&gt;$C$8,IF(Raw!$Q326&gt;$C$8,IF(Raw!$N326&gt;$C$9,IF(Raw!$N326&lt;$A$9,IF(Raw!$X326&gt;$C$9,IF(Raw!$X326&lt;$A$9,Raw!W326,-999),-999),-999),-999),-999),-999)</f>
        <v>0.44068800000000002</v>
      </c>
      <c r="P326" s="9">
        <f>IF(Raw!$G326&gt;$C$8,IF(Raw!$Q326&gt;$C$8,IF(Raw!$N326&gt;$C$9,IF(Raw!$N326&lt;$A$9,IF(Raw!$X326&gt;$C$9,IF(Raw!$X326&lt;$A$9,Raw!X326,-999),-999),-999),-999),-999),-999)</f>
        <v>375</v>
      </c>
      <c r="R326" s="9">
        <f t="shared" si="79"/>
        <v>0.20292399999999999</v>
      </c>
      <c r="S326" s="9">
        <f t="shared" si="80"/>
        <v>0.41472053104109313</v>
      </c>
      <c r="T326" s="9">
        <f t="shared" si="81"/>
        <v>0.18460700000000002</v>
      </c>
      <c r="U326" s="9">
        <f t="shared" si="82"/>
        <v>0.40450282659187525</v>
      </c>
      <c r="V326" s="15">
        <f t="shared" si="83"/>
        <v>0.18688760999999998</v>
      </c>
      <c r="X326" s="11">
        <f t="shared" si="84"/>
        <v>1.0835999999999999E+18</v>
      </c>
      <c r="Y326" s="11">
        <f t="shared" si="85"/>
        <v>7.2560000000000005E-18</v>
      </c>
      <c r="Z326" s="11">
        <f t="shared" si="86"/>
        <v>3.8299999999999999E-4</v>
      </c>
      <c r="AA326" s="16">
        <f t="shared" si="87"/>
        <v>3.0023352512410948E-3</v>
      </c>
      <c r="AB326" s="9">
        <f t="shared" si="88"/>
        <v>0.27232725210372583</v>
      </c>
      <c r="AC326" s="9">
        <f t="shared" si="89"/>
        <v>0.99699766474875906</v>
      </c>
      <c r="AD326" s="15">
        <f t="shared" si="90"/>
        <v>7.8389954340498562</v>
      </c>
      <c r="AE326" s="3">
        <f t="shared" si="91"/>
        <v>873.62239999999986</v>
      </c>
      <c r="AF326" s="2">
        <f t="shared" si="92"/>
        <v>0.25</v>
      </c>
      <c r="AG326" s="9">
        <f t="shared" si="93"/>
        <v>2.4391506236261318E-3</v>
      </c>
      <c r="AH326" s="2">
        <f t="shared" si="94"/>
        <v>0.11802922928158861</v>
      </c>
    </row>
    <row r="327" spans="1:34">
      <c r="A327" s="1">
        <f>Raw!A327</f>
        <v>314</v>
      </c>
      <c r="B327" s="14">
        <f>Raw!B327</f>
        <v>0.55252314814814818</v>
      </c>
      <c r="C327" s="15">
        <f>Raw!C327</f>
        <v>102.5</v>
      </c>
      <c r="D327" s="15">
        <f>IF(C327&gt;0.5,Raw!D327*D$11,-999)</f>
        <v>1.8</v>
      </c>
      <c r="E327" s="9">
        <f>IF(Raw!$G327&gt;$C$8,IF(Raw!$Q327&gt;$C$8,IF(Raw!$N327&gt;$C$9,IF(Raw!$N327&lt;$A$9,IF(Raw!$X327&gt;$C$9,IF(Raw!$X327&lt;$A$9,Raw!H327,-999),-999),-999),-999),-999),-999)</f>
        <v>0.31453199999999998</v>
      </c>
      <c r="F327" s="9">
        <f>IF(Raw!$G327&gt;$C$8,IF(Raw!$Q327&gt;$C$8,IF(Raw!$N327&gt;$C$9,IF(Raw!$N327&lt;$A$9,IF(Raw!$X327&gt;$C$9,IF(Raw!$X327&lt;$A$9,Raw!I327,-999),-999),-999),-999),-999),-999)</f>
        <v>0.53031799999999996</v>
      </c>
      <c r="G327" s="9">
        <f>Raw!G327</f>
        <v>0.96647499999999997</v>
      </c>
      <c r="H327" s="9">
        <f>IF(Raw!$G327&gt;$C$8,IF(Raw!$Q327&gt;$C$8,IF(Raw!$N327&gt;$C$9,IF(Raw!$N327&lt;$A$9,IF(Raw!$X327&gt;$C$9,IF(Raw!$X327&lt;$A$9,Raw!L327,-999),-999),-999),-999),-999),-999)</f>
        <v>748.9</v>
      </c>
      <c r="I327" s="9">
        <f>IF(Raw!$G327&gt;$C$8,IF(Raw!$Q327&gt;$C$8,IF(Raw!$N327&gt;$C$9,IF(Raw!$N327&lt;$A$9,IF(Raw!$X327&gt;$C$9,IF(Raw!$X327&lt;$A$9,Raw!M327,-999),-999),-999),-999),-999),-999)</f>
        <v>0.40998200000000001</v>
      </c>
      <c r="J327" s="9">
        <f>IF(Raw!$G327&gt;$C$8,IF(Raw!$Q327&gt;$C$8,IF(Raw!$N327&gt;$C$9,IF(Raw!$N327&lt;$A$9,IF(Raw!$X327&gt;$C$9,IF(Raw!$X327&lt;$A$9,Raw!N327,-999),-999),-999),-999),-999),-999)</f>
        <v>366</v>
      </c>
      <c r="K327" s="9">
        <f>IF(Raw!$G327&gt;$C$8,IF(Raw!$Q327&gt;$C$8,IF(Raw!$N327&gt;$C$9,IF(Raw!$N327&lt;$A$9,IF(Raw!$X327&gt;$C$9,IF(Raw!$X327&lt;$A$9,Raw!R327,-999),-999),-999),-999),-999),-999)</f>
        <v>0.27562199999999998</v>
      </c>
      <c r="L327" s="9">
        <f>IF(Raw!$G327&gt;$C$8,IF(Raw!$Q327&gt;$C$8,IF(Raw!$N327&gt;$C$9,IF(Raw!$N327&lt;$A$9,IF(Raw!$X327&gt;$C$9,IF(Raw!$X327&lt;$A$9,Raw!S327,-999),-999),-999),-999),-999),-999)</f>
        <v>0.48818899999999998</v>
      </c>
      <c r="M327" s="9">
        <f>Raw!Q327</f>
        <v>0.96387800000000001</v>
      </c>
      <c r="N327" s="9">
        <f>IF(Raw!$G327&gt;$C$8,IF(Raw!$Q327&gt;$C$8,IF(Raw!$N327&gt;$C$9,IF(Raw!$N327&lt;$A$9,IF(Raw!$X327&gt;$C$9,IF(Raw!$X327&lt;$A$9,Raw!V327,-999),-999),-999),-999),-999),-999)</f>
        <v>711.4</v>
      </c>
      <c r="O327" s="9">
        <f>IF(Raw!$G327&gt;$C$8,IF(Raw!$Q327&gt;$C$8,IF(Raw!$N327&gt;$C$9,IF(Raw!$N327&lt;$A$9,IF(Raw!$X327&gt;$C$9,IF(Raw!$X327&lt;$A$9,Raw!W327,-999),-999),-999),-999),-999),-999)</f>
        <v>0.36496499999999998</v>
      </c>
      <c r="P327" s="9">
        <f>IF(Raw!$G327&gt;$C$8,IF(Raw!$Q327&gt;$C$8,IF(Raw!$N327&gt;$C$9,IF(Raw!$N327&lt;$A$9,IF(Raw!$X327&gt;$C$9,IF(Raw!$X327&lt;$A$9,Raw!X327,-999),-999),-999),-999),-999),-999)</f>
        <v>361</v>
      </c>
      <c r="R327" s="9">
        <f t="shared" si="79"/>
        <v>0.21578599999999998</v>
      </c>
      <c r="S327" s="9">
        <f t="shared" si="80"/>
        <v>0.40689925667241161</v>
      </c>
      <c r="T327" s="9">
        <f t="shared" si="81"/>
        <v>0.21256700000000001</v>
      </c>
      <c r="U327" s="9">
        <f t="shared" si="82"/>
        <v>0.43541947893131555</v>
      </c>
      <c r="V327" s="15">
        <f t="shared" si="83"/>
        <v>0.19991339549999998</v>
      </c>
      <c r="X327" s="11">
        <f t="shared" si="84"/>
        <v>1.0835999999999999E+18</v>
      </c>
      <c r="Y327" s="11">
        <f t="shared" si="85"/>
        <v>7.4889999999999992E-18</v>
      </c>
      <c r="Z327" s="11">
        <f t="shared" si="86"/>
        <v>3.6600000000000001E-4</v>
      </c>
      <c r="AA327" s="16">
        <f t="shared" si="87"/>
        <v>2.9613239406360531E-3</v>
      </c>
      <c r="AB327" s="9">
        <f t="shared" si="88"/>
        <v>0.27625147974608916</v>
      </c>
      <c r="AC327" s="9">
        <f t="shared" si="89"/>
        <v>0.99703867605936403</v>
      </c>
      <c r="AD327" s="15">
        <f t="shared" si="90"/>
        <v>8.091049018131292</v>
      </c>
      <c r="AE327" s="3">
        <f t="shared" si="91"/>
        <v>901.67559999999969</v>
      </c>
      <c r="AF327" s="2">
        <f t="shared" si="92"/>
        <v>0.25</v>
      </c>
      <c r="AG327" s="9">
        <f t="shared" si="93"/>
        <v>2.7100002672942E-3</v>
      </c>
      <c r="AH327" s="2">
        <f t="shared" si="94"/>
        <v>0.13113550258168108</v>
      </c>
    </row>
    <row r="328" spans="1:34">
      <c r="A328" s="1">
        <f>Raw!A328</f>
        <v>315</v>
      </c>
      <c r="B328" s="14">
        <f>Raw!B328</f>
        <v>0.55258101851851849</v>
      </c>
      <c r="C328" s="15">
        <f>Raw!C328</f>
        <v>101.4</v>
      </c>
      <c r="D328" s="15">
        <f>IF(C328&gt;0.5,Raw!D328*D$11,-999)</f>
        <v>2.6</v>
      </c>
      <c r="E328" s="9">
        <f>IF(Raw!$G328&gt;$C$8,IF(Raw!$Q328&gt;$C$8,IF(Raw!$N328&gt;$C$9,IF(Raw!$N328&lt;$A$9,IF(Raw!$X328&gt;$C$9,IF(Raw!$X328&lt;$A$9,Raw!H328,-999),-999),-999),-999),-999),-999)</f>
        <v>0.32047500000000001</v>
      </c>
      <c r="F328" s="9">
        <f>IF(Raw!$G328&gt;$C$8,IF(Raw!$Q328&gt;$C$8,IF(Raw!$N328&gt;$C$9,IF(Raw!$N328&lt;$A$9,IF(Raw!$X328&gt;$C$9,IF(Raw!$X328&lt;$A$9,Raw!I328,-999),-999),-999),-999),-999),-999)</f>
        <v>0.55479599999999996</v>
      </c>
      <c r="G328" s="9">
        <f>Raw!G328</f>
        <v>0.97049799999999997</v>
      </c>
      <c r="H328" s="9">
        <f>IF(Raw!$G328&gt;$C$8,IF(Raw!$Q328&gt;$C$8,IF(Raw!$N328&gt;$C$9,IF(Raw!$N328&lt;$A$9,IF(Raw!$X328&gt;$C$9,IF(Raw!$X328&lt;$A$9,Raw!L328,-999),-999),-999),-999),-999),-999)</f>
        <v>757.3</v>
      </c>
      <c r="I328" s="9">
        <f>IF(Raw!$G328&gt;$C$8,IF(Raw!$Q328&gt;$C$8,IF(Raw!$N328&gt;$C$9,IF(Raw!$N328&lt;$A$9,IF(Raw!$X328&gt;$C$9,IF(Raw!$X328&lt;$A$9,Raw!M328,-999),-999),-999),-999),-999),-999)</f>
        <v>0.37081999999999998</v>
      </c>
      <c r="J328" s="9">
        <f>IF(Raw!$G328&gt;$C$8,IF(Raw!$Q328&gt;$C$8,IF(Raw!$N328&gt;$C$9,IF(Raw!$N328&lt;$A$9,IF(Raw!$X328&gt;$C$9,IF(Raw!$X328&lt;$A$9,Raw!N328,-999),-999),-999),-999),-999),-999)</f>
        <v>461</v>
      </c>
      <c r="K328" s="9">
        <f>IF(Raw!$G328&gt;$C$8,IF(Raw!$Q328&gt;$C$8,IF(Raw!$N328&gt;$C$9,IF(Raw!$N328&lt;$A$9,IF(Raw!$X328&gt;$C$9,IF(Raw!$X328&lt;$A$9,Raw!R328,-999),-999),-999),-999),-999),-999)</f>
        <v>0.28420600000000001</v>
      </c>
      <c r="L328" s="9">
        <f>IF(Raw!$G328&gt;$C$8,IF(Raw!$Q328&gt;$C$8,IF(Raw!$N328&gt;$C$9,IF(Raw!$N328&lt;$A$9,IF(Raw!$X328&gt;$C$9,IF(Raw!$X328&lt;$A$9,Raw!S328,-999),-999),-999),-999),-999),-999)</f>
        <v>0.50769399999999998</v>
      </c>
      <c r="M328" s="9">
        <f>Raw!Q328</f>
        <v>0.97463299999999997</v>
      </c>
      <c r="N328" s="9">
        <f>IF(Raw!$G328&gt;$C$8,IF(Raw!$Q328&gt;$C$8,IF(Raw!$N328&gt;$C$9,IF(Raw!$N328&lt;$A$9,IF(Raw!$X328&gt;$C$9,IF(Raw!$X328&lt;$A$9,Raw!V328,-999),-999),-999),-999),-999),-999)</f>
        <v>736</v>
      </c>
      <c r="O328" s="9">
        <f>IF(Raw!$G328&gt;$C$8,IF(Raw!$Q328&gt;$C$8,IF(Raw!$N328&gt;$C$9,IF(Raw!$N328&lt;$A$9,IF(Raw!$X328&gt;$C$9,IF(Raw!$X328&lt;$A$9,Raw!W328,-999),-999),-999),-999),-999),-999)</f>
        <v>0.30882500000000002</v>
      </c>
      <c r="P328" s="9">
        <f>IF(Raw!$G328&gt;$C$8,IF(Raw!$Q328&gt;$C$8,IF(Raw!$N328&gt;$C$9,IF(Raw!$N328&lt;$A$9,IF(Raw!$X328&gt;$C$9,IF(Raw!$X328&lt;$A$9,Raw!X328,-999),-999),-999),-999),-999),-999)</f>
        <v>408</v>
      </c>
      <c r="R328" s="9">
        <f t="shared" si="79"/>
        <v>0.23432099999999995</v>
      </c>
      <c r="S328" s="9">
        <f t="shared" si="80"/>
        <v>0.42235524408971942</v>
      </c>
      <c r="T328" s="9">
        <f t="shared" si="81"/>
        <v>0.22348799999999996</v>
      </c>
      <c r="U328" s="9">
        <f t="shared" si="82"/>
        <v>0.44020216902307291</v>
      </c>
      <c r="V328" s="15">
        <f t="shared" si="83"/>
        <v>0.20790069299999997</v>
      </c>
      <c r="X328" s="11">
        <f t="shared" si="84"/>
        <v>1.5651999999999997E+18</v>
      </c>
      <c r="Y328" s="11">
        <f t="shared" si="85"/>
        <v>7.5729999999999997E-18</v>
      </c>
      <c r="Z328" s="11">
        <f t="shared" si="86"/>
        <v>4.6099999999999998E-4</v>
      </c>
      <c r="AA328" s="16">
        <f t="shared" si="87"/>
        <v>5.4346557996402698E-3</v>
      </c>
      <c r="AB328" s="9">
        <f t="shared" si="88"/>
        <v>0.28542058035535001</v>
      </c>
      <c r="AC328" s="9">
        <f t="shared" si="89"/>
        <v>0.9945653442003598</v>
      </c>
      <c r="AD328" s="15">
        <f t="shared" si="90"/>
        <v>11.788841213970217</v>
      </c>
      <c r="AE328" s="3">
        <f t="shared" si="91"/>
        <v>911.78919999999971</v>
      </c>
      <c r="AF328" s="2">
        <f t="shared" si="92"/>
        <v>0.25</v>
      </c>
      <c r="AG328" s="9">
        <f t="shared" si="93"/>
        <v>3.991902671275604E-3</v>
      </c>
      <c r="AH328" s="2">
        <f t="shared" si="94"/>
        <v>0.19316609277590599</v>
      </c>
    </row>
    <row r="329" spans="1:34">
      <c r="A329" s="1">
        <f>Raw!A329</f>
        <v>316</v>
      </c>
      <c r="B329" s="14">
        <f>Raw!B329</f>
        <v>0.5526388888888889</v>
      </c>
      <c r="C329" s="15">
        <f>Raw!C329</f>
        <v>100.4</v>
      </c>
      <c r="D329" s="15">
        <f>IF(C329&gt;0.5,Raw!D329*D$11,-999)</f>
        <v>2.6</v>
      </c>
      <c r="E329" s="9">
        <f>IF(Raw!$G329&gt;$C$8,IF(Raw!$Q329&gt;$C$8,IF(Raw!$N329&gt;$C$9,IF(Raw!$N329&lt;$A$9,IF(Raw!$X329&gt;$C$9,IF(Raw!$X329&lt;$A$9,Raw!H329,-999),-999),-999),-999),-999),-999)</f>
        <v>0.333785</v>
      </c>
      <c r="F329" s="9">
        <f>IF(Raw!$G329&gt;$C$8,IF(Raw!$Q329&gt;$C$8,IF(Raw!$N329&gt;$C$9,IF(Raw!$N329&lt;$A$9,IF(Raw!$X329&gt;$C$9,IF(Raw!$X329&lt;$A$9,Raw!I329,-999),-999),-999),-999),-999),-999)</f>
        <v>0.58081099999999997</v>
      </c>
      <c r="G329" s="9">
        <f>Raw!G329</f>
        <v>0.96987400000000001</v>
      </c>
      <c r="H329" s="9">
        <f>IF(Raw!$G329&gt;$C$8,IF(Raw!$Q329&gt;$C$8,IF(Raw!$N329&gt;$C$9,IF(Raw!$N329&lt;$A$9,IF(Raw!$X329&gt;$C$9,IF(Raw!$X329&lt;$A$9,Raw!L329,-999),-999),-999),-999),-999),-999)</f>
        <v>743.3</v>
      </c>
      <c r="I329" s="9">
        <f>IF(Raw!$G329&gt;$C$8,IF(Raw!$Q329&gt;$C$8,IF(Raw!$N329&gt;$C$9,IF(Raw!$N329&lt;$A$9,IF(Raw!$X329&gt;$C$9,IF(Raw!$X329&lt;$A$9,Raw!M329,-999),-999),-999),-999),-999),-999)</f>
        <v>0.37081999999999998</v>
      </c>
      <c r="J329" s="9">
        <f>IF(Raw!$G329&gt;$C$8,IF(Raw!$Q329&gt;$C$8,IF(Raw!$N329&gt;$C$9,IF(Raw!$N329&lt;$A$9,IF(Raw!$X329&gt;$C$9,IF(Raw!$X329&lt;$A$9,Raw!N329,-999),-999),-999),-999),-999),-999)</f>
        <v>442</v>
      </c>
      <c r="K329" s="9">
        <f>IF(Raw!$G329&gt;$C$8,IF(Raw!$Q329&gt;$C$8,IF(Raw!$N329&gt;$C$9,IF(Raw!$N329&lt;$A$9,IF(Raw!$X329&gt;$C$9,IF(Raw!$X329&lt;$A$9,Raw!R329,-999),-999),-999),-999),-999),-999)</f>
        <v>0.30921500000000002</v>
      </c>
      <c r="L329" s="9">
        <f>IF(Raw!$G329&gt;$C$8,IF(Raw!$Q329&gt;$C$8,IF(Raw!$N329&gt;$C$9,IF(Raw!$N329&lt;$A$9,IF(Raw!$X329&gt;$C$9,IF(Raw!$X329&lt;$A$9,Raw!S329,-999),-999),-999),-999),-999),-999)</f>
        <v>0.54139999999999999</v>
      </c>
      <c r="M329" s="9">
        <f>Raw!Q329</f>
        <v>0.978653</v>
      </c>
      <c r="N329" s="9">
        <f>IF(Raw!$G329&gt;$C$8,IF(Raw!$Q329&gt;$C$8,IF(Raw!$N329&gt;$C$9,IF(Raw!$N329&lt;$A$9,IF(Raw!$X329&gt;$C$9,IF(Raw!$X329&lt;$A$9,Raw!V329,-999),-999),-999),-999),-999),-999)</f>
        <v>720</v>
      </c>
      <c r="O329" s="9">
        <f>IF(Raw!$G329&gt;$C$8,IF(Raw!$Q329&gt;$C$8,IF(Raw!$N329&gt;$C$9,IF(Raw!$N329&lt;$A$9,IF(Raw!$X329&gt;$C$9,IF(Raw!$X329&lt;$A$9,Raw!W329,-999),-999),-999),-999),-999),-999)</f>
        <v>0.37081999999999998</v>
      </c>
      <c r="P329" s="9">
        <f>IF(Raw!$G329&gt;$C$8,IF(Raw!$Q329&gt;$C$8,IF(Raw!$N329&gt;$C$9,IF(Raw!$N329&lt;$A$9,IF(Raw!$X329&gt;$C$9,IF(Raw!$X329&lt;$A$9,Raw!X329,-999),-999),-999),-999),-999),-999)</f>
        <v>471</v>
      </c>
      <c r="R329" s="9">
        <f t="shared" si="79"/>
        <v>0.24702599999999997</v>
      </c>
      <c r="S329" s="9">
        <f t="shared" si="80"/>
        <v>0.42531219277871801</v>
      </c>
      <c r="T329" s="9">
        <f t="shared" si="81"/>
        <v>0.23218499999999997</v>
      </c>
      <c r="U329" s="9">
        <f t="shared" si="82"/>
        <v>0.42886036202438121</v>
      </c>
      <c r="V329" s="15">
        <f t="shared" si="83"/>
        <v>0.22170329999999999</v>
      </c>
      <c r="X329" s="11">
        <f t="shared" si="84"/>
        <v>1.5651999999999997E+18</v>
      </c>
      <c r="Y329" s="11">
        <f t="shared" si="85"/>
        <v>7.4329999999999989E-18</v>
      </c>
      <c r="Z329" s="11">
        <f t="shared" si="86"/>
        <v>4.4199999999999996E-4</v>
      </c>
      <c r="AA329" s="16">
        <f t="shared" si="87"/>
        <v>5.1159783425374734E-3</v>
      </c>
      <c r="AB329" s="9">
        <f t="shared" si="88"/>
        <v>0.31040285343146207</v>
      </c>
      <c r="AC329" s="9">
        <f t="shared" si="89"/>
        <v>0.99488402165746259</v>
      </c>
      <c r="AD329" s="15">
        <f t="shared" si="90"/>
        <v>11.574611634700167</v>
      </c>
      <c r="AE329" s="3">
        <f t="shared" si="91"/>
        <v>894.9331999999996</v>
      </c>
      <c r="AF329" s="2">
        <f t="shared" si="92"/>
        <v>0.25</v>
      </c>
      <c r="AG329" s="9">
        <f t="shared" si="93"/>
        <v>3.8183785661147144E-3</v>
      </c>
      <c r="AH329" s="2">
        <f t="shared" si="94"/>
        <v>0.184769351633504</v>
      </c>
    </row>
    <row r="330" spans="1:34">
      <c r="A330" s="1">
        <f>Raw!A330</f>
        <v>317</v>
      </c>
      <c r="B330" s="14">
        <f>Raw!B330</f>
        <v>0.55269675925925921</v>
      </c>
      <c r="C330" s="15">
        <f>Raw!C330</f>
        <v>99.3</v>
      </c>
      <c r="D330" s="15">
        <f>IF(C330&gt;0.5,Raw!D330*D$11,-999)</f>
        <v>2.6</v>
      </c>
      <c r="E330" s="9">
        <f>IF(Raw!$G330&gt;$C$8,IF(Raw!$Q330&gt;$C$8,IF(Raw!$N330&gt;$C$9,IF(Raw!$N330&lt;$A$9,IF(Raw!$X330&gt;$C$9,IF(Raw!$X330&lt;$A$9,Raw!H330,-999),-999),-999),-999),-999),-999)</f>
        <v>0.34613500000000003</v>
      </c>
      <c r="F330" s="9">
        <f>IF(Raw!$G330&gt;$C$8,IF(Raw!$Q330&gt;$C$8,IF(Raw!$N330&gt;$C$9,IF(Raw!$N330&lt;$A$9,IF(Raw!$X330&gt;$C$9,IF(Raw!$X330&lt;$A$9,Raw!I330,-999),-999),-999),-999),-999),-999)</f>
        <v>0.59129600000000004</v>
      </c>
      <c r="G330" s="9">
        <f>Raw!G330</f>
        <v>0.97070900000000004</v>
      </c>
      <c r="H330" s="9">
        <f>IF(Raw!$G330&gt;$C$8,IF(Raw!$Q330&gt;$C$8,IF(Raw!$N330&gt;$C$9,IF(Raw!$N330&lt;$A$9,IF(Raw!$X330&gt;$C$9,IF(Raw!$X330&lt;$A$9,Raw!L330,-999),-999),-999),-999),-999),-999)</f>
        <v>746.9</v>
      </c>
      <c r="I330" s="9">
        <f>IF(Raw!$G330&gt;$C$8,IF(Raw!$Q330&gt;$C$8,IF(Raw!$N330&gt;$C$9,IF(Raw!$N330&lt;$A$9,IF(Raw!$X330&gt;$C$9,IF(Raw!$X330&lt;$A$9,Raw!M330,-999),-999),-999),-999),-999),-999)</f>
        <v>0.36860900000000002</v>
      </c>
      <c r="J330" s="9">
        <f>IF(Raw!$G330&gt;$C$8,IF(Raw!$Q330&gt;$C$8,IF(Raw!$N330&gt;$C$9,IF(Raw!$N330&lt;$A$9,IF(Raw!$X330&gt;$C$9,IF(Raw!$X330&lt;$A$9,Raw!N330,-999),-999),-999),-999),-999),-999)</f>
        <v>646</v>
      </c>
      <c r="K330" s="9">
        <f>IF(Raw!$G330&gt;$C$8,IF(Raw!$Q330&gt;$C$8,IF(Raw!$N330&gt;$C$9,IF(Raw!$N330&lt;$A$9,IF(Raw!$X330&gt;$C$9,IF(Raw!$X330&lt;$A$9,Raw!R330,-999),-999),-999),-999),-999),-999)</f>
        <v>0.31982100000000002</v>
      </c>
      <c r="L330" s="9">
        <f>IF(Raw!$G330&gt;$C$8,IF(Raw!$Q330&gt;$C$8,IF(Raw!$N330&gt;$C$9,IF(Raw!$N330&lt;$A$9,IF(Raw!$X330&gt;$C$9,IF(Raw!$X330&lt;$A$9,Raw!S330,-999),-999),-999),-999),-999),-999)</f>
        <v>0.55917899999999998</v>
      </c>
      <c r="M330" s="9">
        <f>Raw!Q330</f>
        <v>0.97038599999999997</v>
      </c>
      <c r="N330" s="9">
        <f>IF(Raw!$G330&gt;$C$8,IF(Raw!$Q330&gt;$C$8,IF(Raw!$N330&gt;$C$9,IF(Raw!$N330&lt;$A$9,IF(Raw!$X330&gt;$C$9,IF(Raw!$X330&lt;$A$9,Raw!V330,-999),-999),-999),-999),-999),-999)</f>
        <v>715.3</v>
      </c>
      <c r="O330" s="9">
        <f>IF(Raw!$G330&gt;$C$8,IF(Raw!$Q330&gt;$C$8,IF(Raw!$N330&gt;$C$9,IF(Raw!$N330&lt;$A$9,IF(Raw!$X330&gt;$C$9,IF(Raw!$X330&lt;$A$9,Raw!W330,-999),-999),-999),-999),-999),-999)</f>
        <v>0.399507</v>
      </c>
      <c r="P330" s="9">
        <f>IF(Raw!$G330&gt;$C$8,IF(Raw!$Q330&gt;$C$8,IF(Raw!$N330&gt;$C$9,IF(Raw!$N330&lt;$A$9,IF(Raw!$X330&gt;$C$9,IF(Raw!$X330&lt;$A$9,Raw!X330,-999),-999),-999),-999),-999),-999)</f>
        <v>388</v>
      </c>
      <c r="R330" s="9">
        <f t="shared" si="79"/>
        <v>0.24516100000000002</v>
      </c>
      <c r="S330" s="9">
        <f t="shared" si="80"/>
        <v>0.41461636811343217</v>
      </c>
      <c r="T330" s="9">
        <f t="shared" si="81"/>
        <v>0.23935799999999996</v>
      </c>
      <c r="U330" s="9">
        <f t="shared" si="82"/>
        <v>0.42805255562172395</v>
      </c>
      <c r="V330" s="15">
        <f t="shared" si="83"/>
        <v>0.22898380049999997</v>
      </c>
      <c r="X330" s="11">
        <f t="shared" si="84"/>
        <v>1.5651999999999997E+18</v>
      </c>
      <c r="Y330" s="11">
        <f t="shared" si="85"/>
        <v>7.4689999999999993E-18</v>
      </c>
      <c r="Z330" s="11">
        <f t="shared" si="86"/>
        <v>6.4599999999999998E-4</v>
      </c>
      <c r="AA330" s="16">
        <f t="shared" si="87"/>
        <v>7.4954433470815042E-3</v>
      </c>
      <c r="AB330" s="9">
        <f t="shared" si="88"/>
        <v>0.32161509432867075</v>
      </c>
      <c r="AC330" s="9">
        <f t="shared" si="89"/>
        <v>0.99250455665291848</v>
      </c>
      <c r="AD330" s="15">
        <f t="shared" si="90"/>
        <v>11.602853478454341</v>
      </c>
      <c r="AE330" s="3">
        <f t="shared" si="91"/>
        <v>899.26759999999967</v>
      </c>
      <c r="AF330" s="2">
        <f t="shared" si="92"/>
        <v>0.25</v>
      </c>
      <c r="AG330" s="9">
        <f t="shared" si="93"/>
        <v>3.8204854491975301E-3</v>
      </c>
      <c r="AH330" s="2">
        <f t="shared" si="94"/>
        <v>0.18487130260940618</v>
      </c>
    </row>
    <row r="331" spans="1:34">
      <c r="A331" s="1">
        <f>Raw!A331</f>
        <v>318</v>
      </c>
      <c r="B331" s="14">
        <f>Raw!B331</f>
        <v>0.55275462962962962</v>
      </c>
      <c r="C331" s="15">
        <f>Raw!C331</f>
        <v>98</v>
      </c>
      <c r="D331" s="15">
        <f>IF(C331&gt;0.5,Raw!D331*D$11,-999)</f>
        <v>2.6</v>
      </c>
      <c r="E331" s="9">
        <f>IF(Raw!$G331&gt;$C$8,IF(Raw!$Q331&gt;$C$8,IF(Raw!$N331&gt;$C$9,IF(Raw!$N331&lt;$A$9,IF(Raw!$X331&gt;$C$9,IF(Raw!$X331&lt;$A$9,Raw!H331,-999),-999),-999),-999),-999),-999)</f>
        <v>0.34318599999999999</v>
      </c>
      <c r="F331" s="9">
        <f>IF(Raw!$G331&gt;$C$8,IF(Raw!$Q331&gt;$C$8,IF(Raw!$N331&gt;$C$9,IF(Raw!$N331&lt;$A$9,IF(Raw!$X331&gt;$C$9,IF(Raw!$X331&lt;$A$9,Raw!I331,-999),-999),-999),-999),-999),-999)</f>
        <v>0.59479599999999999</v>
      </c>
      <c r="G331" s="9">
        <f>Raw!G331</f>
        <v>0.97703399999999996</v>
      </c>
      <c r="H331" s="9">
        <f>IF(Raw!$G331&gt;$C$8,IF(Raw!$Q331&gt;$C$8,IF(Raw!$N331&gt;$C$9,IF(Raw!$N331&lt;$A$9,IF(Raw!$X331&gt;$C$9,IF(Raw!$X331&lt;$A$9,Raw!L331,-999),-999),-999),-999),-999),-999)</f>
        <v>706.2</v>
      </c>
      <c r="I331" s="9">
        <f>IF(Raw!$G331&gt;$C$8,IF(Raw!$Q331&gt;$C$8,IF(Raw!$N331&gt;$C$9,IF(Raw!$N331&lt;$A$9,IF(Raw!$X331&gt;$C$9,IF(Raw!$X331&lt;$A$9,Raw!M331,-999),-999),-999),-999),-999),-999)</f>
        <v>0.38477800000000001</v>
      </c>
      <c r="J331" s="9">
        <f>IF(Raw!$G331&gt;$C$8,IF(Raw!$Q331&gt;$C$8,IF(Raw!$N331&gt;$C$9,IF(Raw!$N331&lt;$A$9,IF(Raw!$X331&gt;$C$9,IF(Raw!$X331&lt;$A$9,Raw!N331,-999),-999),-999),-999),-999),-999)</f>
        <v>378</v>
      </c>
      <c r="K331" s="9">
        <f>IF(Raw!$G331&gt;$C$8,IF(Raw!$Q331&gt;$C$8,IF(Raw!$N331&gt;$C$9,IF(Raw!$N331&lt;$A$9,IF(Raw!$X331&gt;$C$9,IF(Raw!$X331&lt;$A$9,Raw!R331,-999),-999),-999),-999),-999),-999)</f>
        <v>0.31530200000000003</v>
      </c>
      <c r="L331" s="9">
        <f>IF(Raw!$G331&gt;$C$8,IF(Raw!$Q331&gt;$C$8,IF(Raw!$N331&gt;$C$9,IF(Raw!$N331&lt;$A$9,IF(Raw!$X331&gt;$C$9,IF(Raw!$X331&lt;$A$9,Raw!S331,-999),-999),-999),-999),-999),-999)</f>
        <v>0.55228200000000005</v>
      </c>
      <c r="M331" s="9">
        <f>Raw!Q331</f>
        <v>0.98149900000000001</v>
      </c>
      <c r="N331" s="9">
        <f>IF(Raw!$G331&gt;$C$8,IF(Raw!$Q331&gt;$C$8,IF(Raw!$N331&gt;$C$9,IF(Raw!$N331&lt;$A$9,IF(Raw!$X331&gt;$C$9,IF(Raw!$X331&lt;$A$9,Raw!V331,-999),-999),-999),-999),-999),-999)</f>
        <v>709.2</v>
      </c>
      <c r="O331" s="9">
        <f>IF(Raw!$G331&gt;$C$8,IF(Raw!$Q331&gt;$C$8,IF(Raw!$N331&gt;$C$9,IF(Raw!$N331&lt;$A$9,IF(Raw!$X331&gt;$C$9,IF(Raw!$X331&lt;$A$9,Raw!W331,-999),-999),-999),-999),-999),-999)</f>
        <v>0.44900099999999998</v>
      </c>
      <c r="P331" s="9">
        <f>IF(Raw!$G331&gt;$C$8,IF(Raw!$Q331&gt;$C$8,IF(Raw!$N331&gt;$C$9,IF(Raw!$N331&lt;$A$9,IF(Raw!$X331&gt;$C$9,IF(Raw!$X331&lt;$A$9,Raw!X331,-999),-999),-999),-999),-999),-999)</f>
        <v>438</v>
      </c>
      <c r="R331" s="9">
        <f t="shared" si="79"/>
        <v>0.25161</v>
      </c>
      <c r="S331" s="9">
        <f t="shared" si="80"/>
        <v>0.42301898466028687</v>
      </c>
      <c r="T331" s="9">
        <f t="shared" si="81"/>
        <v>0.23698000000000002</v>
      </c>
      <c r="U331" s="9">
        <f t="shared" si="82"/>
        <v>0.42909238396326516</v>
      </c>
      <c r="V331" s="15">
        <f t="shared" si="83"/>
        <v>0.226159479</v>
      </c>
      <c r="X331" s="11">
        <f t="shared" si="84"/>
        <v>1.5651999999999997E+18</v>
      </c>
      <c r="Y331" s="11">
        <f t="shared" si="85"/>
        <v>7.0619999999999999E-18</v>
      </c>
      <c r="Z331" s="11">
        <f t="shared" si="86"/>
        <v>3.7799999999999997E-4</v>
      </c>
      <c r="AA331" s="16">
        <f t="shared" si="87"/>
        <v>4.1608164985993965E-3</v>
      </c>
      <c r="AB331" s="9">
        <f t="shared" si="88"/>
        <v>0.31628803029383812</v>
      </c>
      <c r="AC331" s="9">
        <f t="shared" si="89"/>
        <v>0.99583918350140055</v>
      </c>
      <c r="AD331" s="15">
        <f t="shared" si="90"/>
        <v>11.007451054495759</v>
      </c>
      <c r="AE331" s="3">
        <f t="shared" si="91"/>
        <v>850.2647999999997</v>
      </c>
      <c r="AF331" s="2">
        <f t="shared" si="92"/>
        <v>0.25</v>
      </c>
      <c r="AG331" s="9">
        <f t="shared" si="93"/>
        <v>3.633241087948109E-3</v>
      </c>
      <c r="AH331" s="2">
        <f t="shared" si="94"/>
        <v>0.17581064541524841</v>
      </c>
    </row>
    <row r="332" spans="1:34">
      <c r="A332" s="1">
        <f>Raw!A332</f>
        <v>319</v>
      </c>
      <c r="B332" s="14">
        <f>Raw!B332</f>
        <v>0.552800925925926</v>
      </c>
      <c r="C332" s="15">
        <f>Raw!C332</f>
        <v>97.3</v>
      </c>
      <c r="D332" s="15">
        <f>IF(C332&gt;0.5,Raw!D332*D$11,-999)</f>
        <v>2.6</v>
      </c>
      <c r="E332" s="9">
        <f>IF(Raw!$G332&gt;$C$8,IF(Raw!$Q332&gt;$C$8,IF(Raw!$N332&gt;$C$9,IF(Raw!$N332&lt;$A$9,IF(Raw!$X332&gt;$C$9,IF(Raw!$X332&lt;$A$9,Raw!H332,-999),-999),-999),-999),-999),-999)</f>
        <v>0.36229600000000001</v>
      </c>
      <c r="F332" s="9">
        <f>IF(Raw!$G332&gt;$C$8,IF(Raw!$Q332&gt;$C$8,IF(Raw!$N332&gt;$C$9,IF(Raw!$N332&lt;$A$9,IF(Raw!$X332&gt;$C$9,IF(Raw!$X332&lt;$A$9,Raw!I332,-999),-999),-999),-999),-999),-999)</f>
        <v>0.63484300000000005</v>
      </c>
      <c r="G332" s="9">
        <f>Raw!G332</f>
        <v>0.97253900000000004</v>
      </c>
      <c r="H332" s="9">
        <f>IF(Raw!$G332&gt;$C$8,IF(Raw!$Q332&gt;$C$8,IF(Raw!$N332&gt;$C$9,IF(Raw!$N332&lt;$A$9,IF(Raw!$X332&gt;$C$9,IF(Raw!$X332&lt;$A$9,Raw!L332,-999),-999),-999),-999),-999),-999)</f>
        <v>721.6</v>
      </c>
      <c r="I332" s="9">
        <f>IF(Raw!$G332&gt;$C$8,IF(Raw!$Q332&gt;$C$8,IF(Raw!$N332&gt;$C$9,IF(Raw!$N332&lt;$A$9,IF(Raw!$X332&gt;$C$9,IF(Raw!$X332&lt;$A$9,Raw!M332,-999),-999),-999),-999),-999),-999)</f>
        <v>0.31225900000000001</v>
      </c>
      <c r="J332" s="9">
        <f>IF(Raw!$G332&gt;$C$8,IF(Raw!$Q332&gt;$C$8,IF(Raw!$N332&gt;$C$9,IF(Raw!$N332&lt;$A$9,IF(Raw!$X332&gt;$C$9,IF(Raw!$X332&lt;$A$9,Raw!N332,-999),-999),-999),-999),-999),-999)</f>
        <v>407</v>
      </c>
      <c r="K332" s="9">
        <f>IF(Raw!$G332&gt;$C$8,IF(Raw!$Q332&gt;$C$8,IF(Raw!$N332&gt;$C$9,IF(Raw!$N332&lt;$A$9,IF(Raw!$X332&gt;$C$9,IF(Raw!$X332&lt;$A$9,Raw!R332,-999),-999),-999),-999),-999),-999)</f>
        <v>0.35099999999999998</v>
      </c>
      <c r="L332" s="9">
        <f>IF(Raw!$G332&gt;$C$8,IF(Raw!$Q332&gt;$C$8,IF(Raw!$N332&gt;$C$9,IF(Raw!$N332&lt;$A$9,IF(Raw!$X332&gt;$C$9,IF(Raw!$X332&lt;$A$9,Raw!S332,-999),-999),-999),-999),-999),-999)</f>
        <v>0.62566200000000005</v>
      </c>
      <c r="M332" s="9">
        <f>Raw!Q332</f>
        <v>0.97482800000000003</v>
      </c>
      <c r="N332" s="9">
        <f>IF(Raw!$G332&gt;$C$8,IF(Raw!$Q332&gt;$C$8,IF(Raw!$N332&gt;$C$9,IF(Raw!$N332&lt;$A$9,IF(Raw!$X332&gt;$C$9,IF(Raw!$X332&lt;$A$9,Raw!V332,-999),-999),-999),-999),-999),-999)</f>
        <v>721.4</v>
      </c>
      <c r="O332" s="9">
        <f>IF(Raw!$G332&gt;$C$8,IF(Raw!$Q332&gt;$C$8,IF(Raw!$N332&gt;$C$9,IF(Raw!$N332&lt;$A$9,IF(Raw!$X332&gt;$C$9,IF(Raw!$X332&lt;$A$9,Raw!W332,-999),-999),-999),-999),-999),-999)</f>
        <v>0.37081999999999998</v>
      </c>
      <c r="P332" s="9">
        <f>IF(Raw!$G332&gt;$C$8,IF(Raw!$Q332&gt;$C$8,IF(Raw!$N332&gt;$C$9,IF(Raw!$N332&lt;$A$9,IF(Raw!$X332&gt;$C$9,IF(Raw!$X332&lt;$A$9,Raw!X332,-999),-999),-999),-999),-999),-999)</f>
        <v>417</v>
      </c>
      <c r="R332" s="9">
        <f t="shared" si="79"/>
        <v>0.27254700000000004</v>
      </c>
      <c r="S332" s="9">
        <f t="shared" si="80"/>
        <v>0.4293140193717187</v>
      </c>
      <c r="T332" s="9">
        <f t="shared" si="81"/>
        <v>0.27466200000000007</v>
      </c>
      <c r="U332" s="9">
        <f t="shared" si="82"/>
        <v>0.43899421732500943</v>
      </c>
      <c r="V332" s="15">
        <f t="shared" si="83"/>
        <v>0.25620858899999999</v>
      </c>
      <c r="X332" s="11">
        <f t="shared" si="84"/>
        <v>1.5651999999999997E+18</v>
      </c>
      <c r="Y332" s="11">
        <f t="shared" si="85"/>
        <v>7.2159999999999992E-18</v>
      </c>
      <c r="Z332" s="11">
        <f t="shared" si="86"/>
        <v>4.0699999999999997E-4</v>
      </c>
      <c r="AA332" s="16">
        <f t="shared" si="87"/>
        <v>4.5758202816042022E-3</v>
      </c>
      <c r="AB332" s="9">
        <f t="shared" si="88"/>
        <v>0.35225680395018594</v>
      </c>
      <c r="AC332" s="9">
        <f t="shared" si="89"/>
        <v>0.99542417971839581</v>
      </c>
      <c r="AD332" s="15">
        <f t="shared" si="90"/>
        <v>11.242801674703198</v>
      </c>
      <c r="AE332" s="3">
        <f t="shared" si="91"/>
        <v>868.80639999999971</v>
      </c>
      <c r="AF332" s="2">
        <f t="shared" si="92"/>
        <v>0.25</v>
      </c>
      <c r="AG332" s="9">
        <f t="shared" si="93"/>
        <v>3.7965576320974116E-3</v>
      </c>
      <c r="AH332" s="2">
        <f t="shared" si="94"/>
        <v>0.18371344799257266</v>
      </c>
    </row>
    <row r="333" spans="1:34">
      <c r="A333" s="1">
        <f>Raw!A333</f>
        <v>320</v>
      </c>
      <c r="B333" s="14">
        <f>Raw!B333</f>
        <v>0.55285879629629631</v>
      </c>
      <c r="C333" s="15">
        <f>Raw!C333</f>
        <v>96</v>
      </c>
      <c r="D333" s="15">
        <f>IF(C333&gt;0.5,Raw!D333*D$11,-999)</f>
        <v>3.5</v>
      </c>
      <c r="E333" s="9">
        <f>IF(Raw!$G333&gt;$C$8,IF(Raw!$Q333&gt;$C$8,IF(Raw!$N333&gt;$C$9,IF(Raw!$N333&lt;$A$9,IF(Raw!$X333&gt;$C$9,IF(Raw!$X333&lt;$A$9,Raw!H333,-999),-999),-999),-999),-999),-999)</f>
        <v>0.37881999999999999</v>
      </c>
      <c r="F333" s="9">
        <f>IF(Raw!$G333&gt;$C$8,IF(Raw!$Q333&gt;$C$8,IF(Raw!$N333&gt;$C$9,IF(Raw!$N333&lt;$A$9,IF(Raw!$X333&gt;$C$9,IF(Raw!$X333&lt;$A$9,Raw!I333,-999),-999),-999),-999),-999),-999)</f>
        <v>0.66367799999999999</v>
      </c>
      <c r="G333" s="9">
        <f>Raw!G333</f>
        <v>0.98658999999999997</v>
      </c>
      <c r="H333" s="9">
        <f>IF(Raw!$G333&gt;$C$8,IF(Raw!$Q333&gt;$C$8,IF(Raw!$N333&gt;$C$9,IF(Raw!$N333&lt;$A$9,IF(Raw!$X333&gt;$C$9,IF(Raw!$X333&lt;$A$9,Raw!L333,-999),-999),-999),-999),-999),-999)</f>
        <v>710.4</v>
      </c>
      <c r="I333" s="9">
        <f>IF(Raw!$G333&gt;$C$8,IF(Raw!$Q333&gt;$C$8,IF(Raw!$N333&gt;$C$9,IF(Raw!$N333&lt;$A$9,IF(Raw!$X333&gt;$C$9,IF(Raw!$X333&lt;$A$9,Raw!M333,-999),-999),-999),-999),-999),-999)</f>
        <v>0.31363000000000002</v>
      </c>
      <c r="J333" s="9">
        <f>IF(Raw!$G333&gt;$C$8,IF(Raw!$Q333&gt;$C$8,IF(Raw!$N333&gt;$C$9,IF(Raw!$N333&lt;$A$9,IF(Raw!$X333&gt;$C$9,IF(Raw!$X333&lt;$A$9,Raw!N333,-999),-999),-999),-999),-999),-999)</f>
        <v>400</v>
      </c>
      <c r="K333" s="9">
        <f>IF(Raw!$G333&gt;$C$8,IF(Raw!$Q333&gt;$C$8,IF(Raw!$N333&gt;$C$9,IF(Raw!$N333&lt;$A$9,IF(Raw!$X333&gt;$C$9,IF(Raw!$X333&lt;$A$9,Raw!R333,-999),-999),-999),-999),-999),-999)</f>
        <v>0.35093099999999999</v>
      </c>
      <c r="L333" s="9">
        <f>IF(Raw!$G333&gt;$C$8,IF(Raw!$Q333&gt;$C$8,IF(Raw!$N333&gt;$C$9,IF(Raw!$N333&lt;$A$9,IF(Raw!$X333&gt;$C$9,IF(Raw!$X333&lt;$A$9,Raw!S333,-999),-999),-999),-999),-999),-999)</f>
        <v>0.62582899999999997</v>
      </c>
      <c r="M333" s="9">
        <f>Raw!Q333</f>
        <v>0.97151399999999999</v>
      </c>
      <c r="N333" s="9">
        <f>IF(Raw!$G333&gt;$C$8,IF(Raw!$Q333&gt;$C$8,IF(Raw!$N333&gt;$C$9,IF(Raw!$N333&lt;$A$9,IF(Raw!$X333&gt;$C$9,IF(Raw!$X333&lt;$A$9,Raw!V333,-999),-999),-999),-999),-999),-999)</f>
        <v>720.9</v>
      </c>
      <c r="O333" s="9">
        <f>IF(Raw!$G333&gt;$C$8,IF(Raw!$Q333&gt;$C$8,IF(Raw!$N333&gt;$C$9,IF(Raw!$N333&lt;$A$9,IF(Raw!$X333&gt;$C$9,IF(Raw!$X333&lt;$A$9,Raw!W333,-999),-999),-999),-999),-999),-999)</f>
        <v>0.37081999999999998</v>
      </c>
      <c r="P333" s="9">
        <f>IF(Raw!$G333&gt;$C$8,IF(Raw!$Q333&gt;$C$8,IF(Raw!$N333&gt;$C$9,IF(Raw!$N333&lt;$A$9,IF(Raw!$X333&gt;$C$9,IF(Raw!$X333&lt;$A$9,Raw!X333,-999),-999),-999),-999),-999),-999)</f>
        <v>523</v>
      </c>
      <c r="R333" s="9">
        <f t="shared" si="79"/>
        <v>0.284858</v>
      </c>
      <c r="S333" s="9">
        <f t="shared" si="80"/>
        <v>0.42921115360159595</v>
      </c>
      <c r="T333" s="9">
        <f t="shared" si="81"/>
        <v>0.27489799999999998</v>
      </c>
      <c r="U333" s="9">
        <f t="shared" si="82"/>
        <v>0.43925417326458183</v>
      </c>
      <c r="V333" s="15">
        <f t="shared" si="83"/>
        <v>0.25627697549999995</v>
      </c>
      <c r="X333" s="11">
        <f t="shared" si="84"/>
        <v>2.1069999999999997E+18</v>
      </c>
      <c r="Y333" s="11">
        <f t="shared" si="85"/>
        <v>7.1040000000000001E-18</v>
      </c>
      <c r="Z333" s="11">
        <f t="shared" si="86"/>
        <v>3.9999999999999996E-4</v>
      </c>
      <c r="AA333" s="16">
        <f t="shared" si="87"/>
        <v>5.9516173717490536E-3</v>
      </c>
      <c r="AB333" s="9">
        <f t="shared" si="88"/>
        <v>0.35256708771225909</v>
      </c>
      <c r="AC333" s="9">
        <f t="shared" si="89"/>
        <v>0.9940483826282509</v>
      </c>
      <c r="AD333" s="15">
        <f t="shared" si="90"/>
        <v>14.879043429372635</v>
      </c>
      <c r="AE333" s="3">
        <f t="shared" si="91"/>
        <v>855.32159999999976</v>
      </c>
      <c r="AF333" s="2">
        <f t="shared" si="92"/>
        <v>0.25</v>
      </c>
      <c r="AG333" s="9">
        <f t="shared" si="93"/>
        <v>5.0274476311822193E-3</v>
      </c>
      <c r="AH333" s="2">
        <f t="shared" si="94"/>
        <v>0.24327557446199713</v>
      </c>
    </row>
    <row r="334" spans="1:34">
      <c r="A334" s="1">
        <f>Raw!A334</f>
        <v>321</v>
      </c>
      <c r="B334" s="14">
        <f>Raw!B334</f>
        <v>0.55291666666666661</v>
      </c>
      <c r="C334" s="15">
        <f>Raw!C334</f>
        <v>94.7</v>
      </c>
      <c r="D334" s="15">
        <f>IF(C334&gt;0.5,Raw!D334*D$11,-999)</f>
        <v>3.5</v>
      </c>
      <c r="E334" s="9">
        <f>IF(Raw!$G334&gt;$C$8,IF(Raw!$Q334&gt;$C$8,IF(Raw!$N334&gt;$C$9,IF(Raw!$N334&lt;$A$9,IF(Raw!$X334&gt;$C$9,IF(Raw!$X334&lt;$A$9,Raw!H334,-999),-999),-999),-999),-999),-999)</f>
        <v>0.41452499999999998</v>
      </c>
      <c r="F334" s="9">
        <f>IF(Raw!$G334&gt;$C$8,IF(Raw!$Q334&gt;$C$8,IF(Raw!$N334&gt;$C$9,IF(Raw!$N334&lt;$A$9,IF(Raw!$X334&gt;$C$9,IF(Raw!$X334&lt;$A$9,Raw!I334,-999),-999),-999),-999),-999),-999)</f>
        <v>0.71618700000000002</v>
      </c>
      <c r="G334" s="9">
        <f>Raw!G334</f>
        <v>0.97470500000000004</v>
      </c>
      <c r="H334" s="9">
        <f>IF(Raw!$G334&gt;$C$8,IF(Raw!$Q334&gt;$C$8,IF(Raw!$N334&gt;$C$9,IF(Raw!$N334&lt;$A$9,IF(Raw!$X334&gt;$C$9,IF(Raw!$X334&lt;$A$9,Raw!L334,-999),-999),-999),-999),-999),-999)</f>
        <v>692.9</v>
      </c>
      <c r="I334" s="9">
        <f>IF(Raw!$G334&gt;$C$8,IF(Raw!$Q334&gt;$C$8,IF(Raw!$N334&gt;$C$9,IF(Raw!$N334&lt;$A$9,IF(Raw!$X334&gt;$C$9,IF(Raw!$X334&lt;$A$9,Raw!M334,-999),-999),-999),-999),-999),-999)</f>
        <v>0.367782</v>
      </c>
      <c r="J334" s="9">
        <f>IF(Raw!$G334&gt;$C$8,IF(Raw!$Q334&gt;$C$8,IF(Raw!$N334&gt;$C$9,IF(Raw!$N334&lt;$A$9,IF(Raw!$X334&gt;$C$9,IF(Raw!$X334&lt;$A$9,Raw!N334,-999),-999),-999),-999),-999),-999)</f>
        <v>473</v>
      </c>
      <c r="K334" s="9">
        <f>IF(Raw!$G334&gt;$C$8,IF(Raw!$Q334&gt;$C$8,IF(Raw!$N334&gt;$C$9,IF(Raw!$N334&lt;$A$9,IF(Raw!$X334&gt;$C$9,IF(Raw!$X334&lt;$A$9,Raw!R334,-999),-999),-999),-999),-999),-999)</f>
        <v>0.38135000000000002</v>
      </c>
      <c r="L334" s="9">
        <f>IF(Raw!$G334&gt;$C$8,IF(Raw!$Q334&gt;$C$8,IF(Raw!$N334&gt;$C$9,IF(Raw!$N334&lt;$A$9,IF(Raw!$X334&gt;$C$9,IF(Raw!$X334&lt;$A$9,Raw!S334,-999),-999),-999),-999),-999),-999)</f>
        <v>0.69911599999999996</v>
      </c>
      <c r="M334" s="9">
        <f>Raw!Q334</f>
        <v>0.98070199999999996</v>
      </c>
      <c r="N334" s="9">
        <f>IF(Raw!$G334&gt;$C$8,IF(Raw!$Q334&gt;$C$8,IF(Raw!$N334&gt;$C$9,IF(Raw!$N334&lt;$A$9,IF(Raw!$X334&gt;$C$9,IF(Raw!$X334&lt;$A$9,Raw!V334,-999),-999),-999),-999),-999),-999)</f>
        <v>670.9</v>
      </c>
      <c r="O334" s="9">
        <f>IF(Raw!$G334&gt;$C$8,IF(Raw!$Q334&gt;$C$8,IF(Raw!$N334&gt;$C$9,IF(Raw!$N334&lt;$A$9,IF(Raw!$X334&gt;$C$9,IF(Raw!$X334&lt;$A$9,Raw!W334,-999),-999),-999),-999),-999),-999)</f>
        <v>0.29593999999999998</v>
      </c>
      <c r="P334" s="9">
        <f>IF(Raw!$G334&gt;$C$8,IF(Raw!$Q334&gt;$C$8,IF(Raw!$N334&gt;$C$9,IF(Raw!$N334&lt;$A$9,IF(Raw!$X334&gt;$C$9,IF(Raw!$X334&lt;$A$9,Raw!X334,-999),-999),-999),-999),-999),-999)</f>
        <v>356</v>
      </c>
      <c r="R334" s="9">
        <f t="shared" si="79"/>
        <v>0.30166200000000004</v>
      </c>
      <c r="S334" s="9">
        <f t="shared" si="80"/>
        <v>0.42120563484117979</v>
      </c>
      <c r="T334" s="9">
        <f t="shared" si="81"/>
        <v>0.31776599999999994</v>
      </c>
      <c r="U334" s="9">
        <f t="shared" si="82"/>
        <v>0.45452542925637512</v>
      </c>
      <c r="V334" s="15">
        <f t="shared" si="83"/>
        <v>0.28628800199999999</v>
      </c>
      <c r="X334" s="11">
        <f t="shared" si="84"/>
        <v>2.1069999999999997E+18</v>
      </c>
      <c r="Y334" s="11">
        <f t="shared" si="85"/>
        <v>6.9289999999999991E-18</v>
      </c>
      <c r="Z334" s="11">
        <f t="shared" si="86"/>
        <v>4.73E-4</v>
      </c>
      <c r="AA334" s="16">
        <f t="shared" si="87"/>
        <v>6.8581584847496654E-3</v>
      </c>
      <c r="AB334" s="9">
        <f t="shared" si="88"/>
        <v>0.38352928958906496</v>
      </c>
      <c r="AC334" s="9">
        <f t="shared" si="89"/>
        <v>0.99314184151525042</v>
      </c>
      <c r="AD334" s="15">
        <f t="shared" si="90"/>
        <v>14.499277980443269</v>
      </c>
      <c r="AE334" s="3">
        <f t="shared" si="91"/>
        <v>834.25159999999971</v>
      </c>
      <c r="AF334" s="2">
        <f t="shared" si="92"/>
        <v>0.25</v>
      </c>
      <c r="AG334" s="9">
        <f t="shared" si="93"/>
        <v>5.0694542676680649E-3</v>
      </c>
      <c r="AH334" s="2">
        <f t="shared" si="94"/>
        <v>0.24530825374023107</v>
      </c>
    </row>
    <row r="335" spans="1:34">
      <c r="A335" s="1">
        <f>Raw!A335</f>
        <v>322</v>
      </c>
      <c r="B335" s="14">
        <f>Raw!B335</f>
        <v>0.55297453703703703</v>
      </c>
      <c r="C335" s="15">
        <f>Raw!C335</f>
        <v>94</v>
      </c>
      <c r="D335" s="15">
        <f>IF(C335&gt;0.5,Raw!D335*D$11,-999)</f>
        <v>3.5</v>
      </c>
      <c r="E335" s="9">
        <f>IF(Raw!$G335&gt;$C$8,IF(Raw!$Q335&gt;$C$8,IF(Raw!$N335&gt;$C$9,IF(Raw!$N335&lt;$A$9,IF(Raw!$X335&gt;$C$9,IF(Raw!$X335&lt;$A$9,Raw!H335,-999),-999),-999),-999),-999),-999)</f>
        <v>0.39912900000000001</v>
      </c>
      <c r="F335" s="9">
        <f>IF(Raw!$G335&gt;$C$8,IF(Raw!$Q335&gt;$C$8,IF(Raw!$N335&gt;$C$9,IF(Raw!$N335&lt;$A$9,IF(Raw!$X335&gt;$C$9,IF(Raw!$X335&lt;$A$9,Raw!I335,-999),-999),-999),-999),-999),-999)</f>
        <v>0.684558</v>
      </c>
      <c r="G335" s="9">
        <f>Raw!G335</f>
        <v>0.98477999999999999</v>
      </c>
      <c r="H335" s="9">
        <f>IF(Raw!$G335&gt;$C$8,IF(Raw!$Q335&gt;$C$8,IF(Raw!$N335&gt;$C$9,IF(Raw!$N335&lt;$A$9,IF(Raw!$X335&gt;$C$9,IF(Raw!$X335&lt;$A$9,Raw!L335,-999),-999),-999),-999),-999),-999)</f>
        <v>755.1</v>
      </c>
      <c r="I335" s="9">
        <f>IF(Raw!$G335&gt;$C$8,IF(Raw!$Q335&gt;$C$8,IF(Raw!$N335&gt;$C$9,IF(Raw!$N335&lt;$A$9,IF(Raw!$X335&gt;$C$9,IF(Raw!$X335&lt;$A$9,Raw!M335,-999),-999),-999),-999),-999),-999)</f>
        <v>0.37081999999999998</v>
      </c>
      <c r="J335" s="9">
        <f>IF(Raw!$G335&gt;$C$8,IF(Raw!$Q335&gt;$C$8,IF(Raw!$N335&gt;$C$9,IF(Raw!$N335&lt;$A$9,IF(Raw!$X335&gt;$C$9,IF(Raw!$X335&lt;$A$9,Raw!N335,-999),-999),-999),-999),-999),-999)</f>
        <v>298</v>
      </c>
      <c r="K335" s="9">
        <f>IF(Raw!$G335&gt;$C$8,IF(Raw!$Q335&gt;$C$8,IF(Raw!$N335&gt;$C$9,IF(Raw!$N335&lt;$A$9,IF(Raw!$X335&gt;$C$9,IF(Raw!$X335&lt;$A$9,Raw!R335,-999),-999),-999),-999),-999),-999)</f>
        <v>0.37557699999999999</v>
      </c>
      <c r="L335" s="9">
        <f>IF(Raw!$G335&gt;$C$8,IF(Raw!$Q335&gt;$C$8,IF(Raw!$N335&gt;$C$9,IF(Raw!$N335&lt;$A$9,IF(Raw!$X335&gt;$C$9,IF(Raw!$X335&lt;$A$9,Raw!S335,-999),-999),-999),-999),-999),-999)</f>
        <v>0.67250299999999996</v>
      </c>
      <c r="M335" s="9">
        <f>Raw!Q335</f>
        <v>0.97688699999999995</v>
      </c>
      <c r="N335" s="9">
        <f>IF(Raw!$G335&gt;$C$8,IF(Raw!$Q335&gt;$C$8,IF(Raw!$N335&gt;$C$9,IF(Raw!$N335&lt;$A$9,IF(Raw!$X335&gt;$C$9,IF(Raw!$X335&lt;$A$9,Raw!V335,-999),-999),-999),-999),-999),-999)</f>
        <v>735.6</v>
      </c>
      <c r="O335" s="9">
        <f>IF(Raw!$G335&gt;$C$8,IF(Raw!$Q335&gt;$C$8,IF(Raw!$N335&gt;$C$9,IF(Raw!$N335&lt;$A$9,IF(Raw!$X335&gt;$C$9,IF(Raw!$X335&lt;$A$9,Raw!W335,-999),-999),-999),-999),-999),-999)</f>
        <v>0.33736699999999997</v>
      </c>
      <c r="P335" s="9">
        <f>IF(Raw!$G335&gt;$C$8,IF(Raw!$Q335&gt;$C$8,IF(Raw!$N335&gt;$C$9,IF(Raw!$N335&lt;$A$9,IF(Raw!$X335&gt;$C$9,IF(Raw!$X335&lt;$A$9,Raw!X335,-999),-999),-999),-999),-999),-999)</f>
        <v>358</v>
      </c>
      <c r="R335" s="9">
        <f t="shared" ref="R335:R398" si="95">F335-E335</f>
        <v>0.28542899999999999</v>
      </c>
      <c r="S335" s="9">
        <f t="shared" ref="S335:S398" si="96">R335/F335</f>
        <v>0.41695371319888158</v>
      </c>
      <c r="T335" s="9">
        <f t="shared" ref="T335:T398" si="97">L335-K335</f>
        <v>0.29692599999999997</v>
      </c>
      <c r="U335" s="9">
        <f t="shared" ref="U335:U398" si="98">T335/L335</f>
        <v>0.44152368093525229</v>
      </c>
      <c r="V335" s="15">
        <f t="shared" ref="V335:V398" si="99">IF(L335&gt;0,L335*V$8+V$10,-999)</f>
        <v>0.27538997849999997</v>
      </c>
      <c r="X335" s="11">
        <f t="shared" ref="X335:X398" si="100">D335*6.02*10^23*10^(-6)</f>
        <v>2.1069999999999997E+18</v>
      </c>
      <c r="Y335" s="11">
        <f t="shared" ref="Y335:Y398" si="101">H335*10^(-20)</f>
        <v>7.5509999999999993E-18</v>
      </c>
      <c r="Z335" s="11">
        <f t="shared" ref="Z335:Z398" si="102">J335*10^(-6)</f>
        <v>2.9799999999999998E-4</v>
      </c>
      <c r="AA335" s="16">
        <f t="shared" ref="AA335:AA398" si="103">IF(Z335&gt;0,(X335*Y335/(X335*Y335+1/Z335)),1)</f>
        <v>4.7187945919232978E-3</v>
      </c>
      <c r="AB335" s="9">
        <f t="shared" ref="AB335:AB398" si="104">K335+T335*AA335</f>
        <v>0.37697813280300141</v>
      </c>
      <c r="AC335" s="9">
        <f t="shared" ref="AC335:AC398" si="105">IF(T335&gt;0,(L335-AB335)/T335,-999)</f>
        <v>0.99528120540807674</v>
      </c>
      <c r="AD335" s="15">
        <f t="shared" ref="AD335:AD398" si="106">IF(AC335&gt;0,X335*Y335*AC335,-999)</f>
        <v>15.834881180950665</v>
      </c>
      <c r="AE335" s="3">
        <f t="shared" ref="AE335:AE398" si="107">AE$9*Y335</f>
        <v>909.14039999999966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5.3780577124505329E-3</v>
      </c>
      <c r="AH335" s="2">
        <f t="shared" ref="AH335:AH398" si="110">((AG335*12.01)/893.5)*3600</f>
        <v>0.26024141382821625</v>
      </c>
    </row>
    <row r="336" spans="1:34">
      <c r="A336" s="1">
        <f>Raw!A336</f>
        <v>323</v>
      </c>
      <c r="B336" s="14">
        <f>Raw!B336</f>
        <v>0.55302083333333341</v>
      </c>
      <c r="C336" s="15">
        <f>Raw!C336</f>
        <v>92</v>
      </c>
      <c r="D336" s="15">
        <f>IF(C336&gt;0.5,Raw!D336*D$11,-999)</f>
        <v>3.5</v>
      </c>
      <c r="E336" s="9">
        <f>IF(Raw!$G336&gt;$C$8,IF(Raw!$Q336&gt;$C$8,IF(Raw!$N336&gt;$C$9,IF(Raw!$N336&lt;$A$9,IF(Raw!$X336&gt;$C$9,IF(Raw!$X336&lt;$A$9,Raw!H336,-999),-999),-999),-999),-999),-999)</f>
        <v>0.40098699999999998</v>
      </c>
      <c r="F336" s="9">
        <f>IF(Raw!$G336&gt;$C$8,IF(Raw!$Q336&gt;$C$8,IF(Raw!$N336&gt;$C$9,IF(Raw!$N336&lt;$A$9,IF(Raw!$X336&gt;$C$9,IF(Raw!$X336&lt;$A$9,Raw!I336,-999),-999),-999),-999),-999),-999)</f>
        <v>0.69865500000000003</v>
      </c>
      <c r="G336" s="9">
        <f>Raw!G336</f>
        <v>0.97467300000000001</v>
      </c>
      <c r="H336" s="9">
        <f>IF(Raw!$G336&gt;$C$8,IF(Raw!$Q336&gt;$C$8,IF(Raw!$N336&gt;$C$9,IF(Raw!$N336&lt;$A$9,IF(Raw!$X336&gt;$C$9,IF(Raw!$X336&lt;$A$9,Raw!L336,-999),-999),-999),-999),-999),-999)</f>
        <v>735.8</v>
      </c>
      <c r="I336" s="9">
        <f>IF(Raw!$G336&gt;$C$8,IF(Raw!$Q336&gt;$C$8,IF(Raw!$N336&gt;$C$9,IF(Raw!$N336&lt;$A$9,IF(Raw!$X336&gt;$C$9,IF(Raw!$X336&lt;$A$9,Raw!M336,-999),-999),-999),-999),-999),-999)</f>
        <v>0.32816499999999998</v>
      </c>
      <c r="J336" s="9">
        <f>IF(Raw!$G336&gt;$C$8,IF(Raw!$Q336&gt;$C$8,IF(Raw!$N336&gt;$C$9,IF(Raw!$N336&lt;$A$9,IF(Raw!$X336&gt;$C$9,IF(Raw!$X336&lt;$A$9,Raw!N336,-999),-999),-999),-999),-999),-999)</f>
        <v>419</v>
      </c>
      <c r="K336" s="9">
        <f>IF(Raw!$G336&gt;$C$8,IF(Raw!$Q336&gt;$C$8,IF(Raw!$N336&gt;$C$9,IF(Raw!$N336&lt;$A$9,IF(Raw!$X336&gt;$C$9,IF(Raw!$X336&lt;$A$9,Raw!R336,-999),-999),-999),-999),-999),-999)</f>
        <v>0.39712700000000001</v>
      </c>
      <c r="L336" s="9">
        <f>IF(Raw!$G336&gt;$C$8,IF(Raw!$Q336&gt;$C$8,IF(Raw!$N336&gt;$C$9,IF(Raw!$N336&lt;$A$9,IF(Raw!$X336&gt;$C$9,IF(Raw!$X336&lt;$A$9,Raw!S336,-999),-999),-999),-999),-999),-999)</f>
        <v>0.72728800000000005</v>
      </c>
      <c r="M336" s="9">
        <f>Raw!Q336</f>
        <v>0.98242300000000005</v>
      </c>
      <c r="N336" s="9">
        <f>IF(Raw!$G336&gt;$C$8,IF(Raw!$Q336&gt;$C$8,IF(Raw!$N336&gt;$C$9,IF(Raw!$N336&lt;$A$9,IF(Raw!$X336&gt;$C$9,IF(Raw!$X336&lt;$A$9,Raw!V336,-999),-999),-999),-999),-999),-999)</f>
        <v>676.3</v>
      </c>
      <c r="O336" s="9">
        <f>IF(Raw!$G336&gt;$C$8,IF(Raw!$Q336&gt;$C$8,IF(Raw!$N336&gt;$C$9,IF(Raw!$N336&lt;$A$9,IF(Raw!$X336&gt;$C$9,IF(Raw!$X336&lt;$A$9,Raw!W336,-999),-999),-999),-999),-999),-999)</f>
        <v>0.32938600000000001</v>
      </c>
      <c r="P336" s="9">
        <f>IF(Raw!$G336&gt;$C$8,IF(Raw!$Q336&gt;$C$8,IF(Raw!$N336&gt;$C$9,IF(Raw!$N336&lt;$A$9,IF(Raw!$X336&gt;$C$9,IF(Raw!$X336&lt;$A$9,Raw!X336,-999),-999),-999),-999),-999),-999)</f>
        <v>356</v>
      </c>
      <c r="R336" s="9">
        <f t="shared" si="95"/>
        <v>0.29766800000000004</v>
      </c>
      <c r="S336" s="9">
        <f t="shared" si="96"/>
        <v>0.42605864124639492</v>
      </c>
      <c r="T336" s="9">
        <f t="shared" si="97"/>
        <v>0.33016100000000004</v>
      </c>
      <c r="U336" s="9">
        <f t="shared" si="98"/>
        <v>0.45396184180132221</v>
      </c>
      <c r="V336" s="15">
        <f t="shared" si="99"/>
        <v>0.29782443600000003</v>
      </c>
      <c r="X336" s="11">
        <f t="shared" si="100"/>
        <v>2.1069999999999997E+18</v>
      </c>
      <c r="Y336" s="11">
        <f t="shared" si="101"/>
        <v>7.3579999999999989E-18</v>
      </c>
      <c r="Z336" s="11">
        <f t="shared" si="102"/>
        <v>4.1899999999999999E-4</v>
      </c>
      <c r="AA336" s="16">
        <f t="shared" si="103"/>
        <v>6.4539610240123835E-3</v>
      </c>
      <c r="AB336" s="9">
        <f t="shared" si="104"/>
        <v>0.39925784622564897</v>
      </c>
      <c r="AC336" s="9">
        <f t="shared" si="105"/>
        <v>0.99354603897598759</v>
      </c>
      <c r="AD336" s="15">
        <f t="shared" si="106"/>
        <v>15.403248267332657</v>
      </c>
      <c r="AE336" s="3">
        <f t="shared" si="107"/>
        <v>885.90319999999963</v>
      </c>
      <c r="AF336" s="2">
        <f t="shared" si="108"/>
        <v>0.25</v>
      </c>
      <c r="AG336" s="9">
        <f t="shared" si="109"/>
        <v>5.378836117816429E-3</v>
      </c>
      <c r="AH336" s="2">
        <f t="shared" si="110"/>
        <v>0.26027908045877013</v>
      </c>
    </row>
    <row r="337" spans="1:34">
      <c r="A337" s="1">
        <f>Raw!A337</f>
        <v>324</v>
      </c>
      <c r="B337" s="14">
        <f>Raw!B337</f>
        <v>0.55307870370370371</v>
      </c>
      <c r="C337" s="15">
        <f>Raw!C337</f>
        <v>91.6</v>
      </c>
      <c r="D337" s="15">
        <f>IF(C337&gt;0.5,Raw!D337*D$11,-999)</f>
        <v>3.5</v>
      </c>
      <c r="E337" s="9">
        <f>IF(Raw!$G337&gt;$C$8,IF(Raw!$Q337&gt;$C$8,IF(Raw!$N337&gt;$C$9,IF(Raw!$N337&lt;$A$9,IF(Raw!$X337&gt;$C$9,IF(Raw!$X337&lt;$A$9,Raw!H337,-999),-999),-999),-999),-999),-999)</f>
        <v>0.40015299999999998</v>
      </c>
      <c r="F337" s="9">
        <f>IF(Raw!$G337&gt;$C$8,IF(Raw!$Q337&gt;$C$8,IF(Raw!$N337&gt;$C$9,IF(Raw!$N337&lt;$A$9,IF(Raw!$X337&gt;$C$9,IF(Raw!$X337&lt;$A$9,Raw!I337,-999),-999),-999),-999),-999),-999)</f>
        <v>0.69433299999999998</v>
      </c>
      <c r="G337" s="9">
        <f>Raw!G337</f>
        <v>0.97417799999999999</v>
      </c>
      <c r="H337" s="9">
        <f>IF(Raw!$G337&gt;$C$8,IF(Raw!$Q337&gt;$C$8,IF(Raw!$N337&gt;$C$9,IF(Raw!$N337&lt;$A$9,IF(Raw!$X337&gt;$C$9,IF(Raw!$X337&lt;$A$9,Raw!L337,-999),-999),-999),-999),-999),-999)</f>
        <v>721.8</v>
      </c>
      <c r="I337" s="9">
        <f>IF(Raw!$G337&gt;$C$8,IF(Raw!$Q337&gt;$C$8,IF(Raw!$N337&gt;$C$9,IF(Raw!$N337&lt;$A$9,IF(Raw!$X337&gt;$C$9,IF(Raw!$X337&lt;$A$9,Raw!M337,-999),-999),-999),-999),-999),-999)</f>
        <v>0.35979899999999998</v>
      </c>
      <c r="J337" s="9">
        <f>IF(Raw!$G337&gt;$C$8,IF(Raw!$Q337&gt;$C$8,IF(Raw!$N337&gt;$C$9,IF(Raw!$N337&lt;$A$9,IF(Raw!$X337&gt;$C$9,IF(Raw!$X337&lt;$A$9,Raw!N337,-999),-999),-999),-999),-999),-999)</f>
        <v>399</v>
      </c>
      <c r="K337" s="9">
        <f>IF(Raw!$G337&gt;$C$8,IF(Raw!$Q337&gt;$C$8,IF(Raw!$N337&gt;$C$9,IF(Raw!$N337&lt;$A$9,IF(Raw!$X337&gt;$C$9,IF(Raw!$X337&lt;$A$9,Raw!R337,-999),-999),-999),-999),-999),-999)</f>
        <v>0.35855900000000002</v>
      </c>
      <c r="L337" s="9">
        <f>IF(Raw!$G337&gt;$C$8,IF(Raw!$Q337&gt;$C$8,IF(Raw!$N337&gt;$C$9,IF(Raw!$N337&lt;$A$9,IF(Raw!$X337&gt;$C$9,IF(Raw!$X337&lt;$A$9,Raw!S337,-999),-999),-999),-999),-999),-999)</f>
        <v>0.64832599999999996</v>
      </c>
      <c r="M337" s="9">
        <f>Raw!Q337</f>
        <v>0.98113600000000001</v>
      </c>
      <c r="N337" s="9">
        <f>IF(Raw!$G337&gt;$C$8,IF(Raw!$Q337&gt;$C$8,IF(Raw!$N337&gt;$C$9,IF(Raw!$N337&lt;$A$9,IF(Raw!$X337&gt;$C$9,IF(Raw!$X337&lt;$A$9,Raw!V337,-999),-999),-999),-999),-999),-999)</f>
        <v>721.5</v>
      </c>
      <c r="O337" s="9">
        <f>IF(Raw!$G337&gt;$C$8,IF(Raw!$Q337&gt;$C$8,IF(Raw!$N337&gt;$C$9,IF(Raw!$N337&lt;$A$9,IF(Raw!$X337&gt;$C$9,IF(Raw!$X337&lt;$A$9,Raw!W337,-999),-999),-999),-999),-999),-999)</f>
        <v>0.34272799999999998</v>
      </c>
      <c r="P337" s="9">
        <f>IF(Raw!$G337&gt;$C$8,IF(Raw!$Q337&gt;$C$8,IF(Raw!$N337&gt;$C$9,IF(Raw!$N337&lt;$A$9,IF(Raw!$X337&gt;$C$9,IF(Raw!$X337&lt;$A$9,Raw!X337,-999),-999),-999),-999),-999),-999)</f>
        <v>402</v>
      </c>
      <c r="R337" s="9">
        <f t="shared" si="95"/>
        <v>0.29418</v>
      </c>
      <c r="S337" s="9">
        <f t="shared" si="96"/>
        <v>0.42368719332078414</v>
      </c>
      <c r="T337" s="9">
        <f t="shared" si="97"/>
        <v>0.28976699999999994</v>
      </c>
      <c r="U337" s="9">
        <f t="shared" si="98"/>
        <v>0.44694644361015901</v>
      </c>
      <c r="V337" s="15">
        <f t="shared" si="99"/>
        <v>0.26548949699999996</v>
      </c>
      <c r="X337" s="11">
        <f t="shared" si="100"/>
        <v>2.1069999999999997E+18</v>
      </c>
      <c r="Y337" s="11">
        <f t="shared" si="101"/>
        <v>7.2179999999999996E-18</v>
      </c>
      <c r="Z337" s="11">
        <f t="shared" si="102"/>
        <v>3.9899999999999999E-4</v>
      </c>
      <c r="AA337" s="16">
        <f t="shared" si="103"/>
        <v>6.0315220618367494E-3</v>
      </c>
      <c r="AB337" s="9">
        <f t="shared" si="104"/>
        <v>0.36030673605329228</v>
      </c>
      <c r="AC337" s="9">
        <f t="shared" si="105"/>
        <v>0.99396847793816323</v>
      </c>
      <c r="AD337" s="15">
        <f t="shared" si="106"/>
        <v>15.116596646207393</v>
      </c>
      <c r="AE337" s="3">
        <f t="shared" si="107"/>
        <v>869.04719999999975</v>
      </c>
      <c r="AF337" s="2">
        <f t="shared" si="108"/>
        <v>0.25</v>
      </c>
      <c r="AG337" s="9">
        <f t="shared" si="109"/>
        <v>5.1971608542397312E-3</v>
      </c>
      <c r="AH337" s="2">
        <f t="shared" si="110"/>
        <v>0.25148790900269619</v>
      </c>
    </row>
    <row r="338" spans="1:34">
      <c r="A338" s="1">
        <f>Raw!A338</f>
        <v>325</v>
      </c>
      <c r="B338" s="14">
        <f>Raw!B338</f>
        <v>0.55313657407407402</v>
      </c>
      <c r="C338" s="15">
        <f>Raw!C338</f>
        <v>90.5</v>
      </c>
      <c r="D338" s="15">
        <f>IF(C338&gt;0.5,Raw!D338*D$11,-999)</f>
        <v>4.4000000000000004</v>
      </c>
      <c r="E338" s="9">
        <f>IF(Raw!$G338&gt;$C$8,IF(Raw!$Q338&gt;$C$8,IF(Raw!$N338&gt;$C$9,IF(Raw!$N338&lt;$A$9,IF(Raw!$X338&gt;$C$9,IF(Raw!$X338&lt;$A$9,Raw!H338,-999),-999),-999),-999),-999),-999)</f>
        <v>0.40496900000000002</v>
      </c>
      <c r="F338" s="9">
        <f>IF(Raw!$G338&gt;$C$8,IF(Raw!$Q338&gt;$C$8,IF(Raw!$N338&gt;$C$9,IF(Raw!$N338&lt;$A$9,IF(Raw!$X338&gt;$C$9,IF(Raw!$X338&lt;$A$9,Raw!I338,-999),-999),-999),-999),-999),-999)</f>
        <v>0.69960100000000003</v>
      </c>
      <c r="G338" s="9">
        <f>Raw!G338</f>
        <v>0.97201199999999999</v>
      </c>
      <c r="H338" s="9">
        <f>IF(Raw!$G338&gt;$C$8,IF(Raw!$Q338&gt;$C$8,IF(Raw!$N338&gt;$C$9,IF(Raw!$N338&lt;$A$9,IF(Raw!$X338&gt;$C$9,IF(Raw!$X338&lt;$A$9,Raw!L338,-999),-999),-999),-999),-999),-999)</f>
        <v>722.7</v>
      </c>
      <c r="I338" s="9">
        <f>IF(Raw!$G338&gt;$C$8,IF(Raw!$Q338&gt;$C$8,IF(Raw!$N338&gt;$C$9,IF(Raw!$N338&lt;$A$9,IF(Raw!$X338&gt;$C$9,IF(Raw!$X338&lt;$A$9,Raw!M338,-999),-999),-999),-999),-999),-999)</f>
        <v>0.361757</v>
      </c>
      <c r="J338" s="9">
        <f>IF(Raw!$G338&gt;$C$8,IF(Raw!$Q338&gt;$C$8,IF(Raw!$N338&gt;$C$9,IF(Raw!$N338&lt;$A$9,IF(Raw!$X338&gt;$C$9,IF(Raw!$X338&lt;$A$9,Raw!N338,-999),-999),-999),-999),-999),-999)</f>
        <v>354</v>
      </c>
      <c r="K338" s="9">
        <f>IF(Raw!$G338&gt;$C$8,IF(Raw!$Q338&gt;$C$8,IF(Raw!$N338&gt;$C$9,IF(Raw!$N338&lt;$A$9,IF(Raw!$X338&gt;$C$9,IF(Raw!$X338&lt;$A$9,Raw!R338,-999),-999),-999),-999),-999),-999)</f>
        <v>0.42874800000000002</v>
      </c>
      <c r="L338" s="9">
        <f>IF(Raw!$G338&gt;$C$8,IF(Raw!$Q338&gt;$C$8,IF(Raw!$N338&gt;$C$9,IF(Raw!$N338&lt;$A$9,IF(Raw!$X338&gt;$C$9,IF(Raw!$X338&lt;$A$9,Raw!S338,-999),-999),-999),-999),-999),-999)</f>
        <v>0.78353600000000001</v>
      </c>
      <c r="M338" s="9">
        <f>Raw!Q338</f>
        <v>0.98687100000000005</v>
      </c>
      <c r="N338" s="9">
        <f>IF(Raw!$G338&gt;$C$8,IF(Raw!$Q338&gt;$C$8,IF(Raw!$N338&gt;$C$9,IF(Raw!$N338&lt;$A$9,IF(Raw!$X338&gt;$C$9,IF(Raw!$X338&lt;$A$9,Raw!V338,-999),-999),-999),-999),-999),-999)</f>
        <v>699.4</v>
      </c>
      <c r="O338" s="9">
        <f>IF(Raw!$G338&gt;$C$8,IF(Raw!$Q338&gt;$C$8,IF(Raw!$N338&gt;$C$9,IF(Raw!$N338&lt;$A$9,IF(Raw!$X338&gt;$C$9,IF(Raw!$X338&lt;$A$9,Raw!W338,-999),-999),-999),-999),-999),-999)</f>
        <v>0.40565299999999999</v>
      </c>
      <c r="P338" s="9">
        <f>IF(Raw!$G338&gt;$C$8,IF(Raw!$Q338&gt;$C$8,IF(Raw!$N338&gt;$C$9,IF(Raw!$N338&lt;$A$9,IF(Raw!$X338&gt;$C$9,IF(Raw!$X338&lt;$A$9,Raw!X338,-999),-999),-999),-999),-999),-999)</f>
        <v>434</v>
      </c>
      <c r="R338" s="9">
        <f t="shared" si="95"/>
        <v>0.29463200000000001</v>
      </c>
      <c r="S338" s="9">
        <f t="shared" si="96"/>
        <v>0.42114290860075959</v>
      </c>
      <c r="T338" s="9">
        <f t="shared" si="97"/>
        <v>0.35478799999999999</v>
      </c>
      <c r="U338" s="9">
        <f t="shared" si="98"/>
        <v>0.45280370014906779</v>
      </c>
      <c r="V338" s="15">
        <f t="shared" si="99"/>
        <v>0.32085799199999998</v>
      </c>
      <c r="X338" s="11">
        <f t="shared" si="100"/>
        <v>2.6487999999999995E+18</v>
      </c>
      <c r="Y338" s="11">
        <f t="shared" si="101"/>
        <v>7.2270000000000001E-18</v>
      </c>
      <c r="Z338" s="11">
        <f t="shared" si="102"/>
        <v>3.5399999999999999E-4</v>
      </c>
      <c r="AA338" s="16">
        <f t="shared" si="103"/>
        <v>6.7309657514574789E-3</v>
      </c>
      <c r="AB338" s="9">
        <f t="shared" si="104"/>
        <v>0.43113606587702813</v>
      </c>
      <c r="AC338" s="9">
        <f t="shared" si="105"/>
        <v>0.99326903424854252</v>
      </c>
      <c r="AD338" s="15">
        <f t="shared" si="106"/>
        <v>19.014027546490052</v>
      </c>
      <c r="AE338" s="3">
        <f t="shared" si="107"/>
        <v>870.13079999999979</v>
      </c>
      <c r="AF338" s="2">
        <f t="shared" si="108"/>
        <v>0.25</v>
      </c>
      <c r="AG338" s="9">
        <f t="shared" si="109"/>
        <v>6.622786175220767E-3</v>
      </c>
      <c r="AH338" s="2">
        <f t="shared" si="110"/>
        <v>0.32047317635349193</v>
      </c>
    </row>
    <row r="339" spans="1:34">
      <c r="A339" s="1">
        <f>Raw!A339</f>
        <v>326</v>
      </c>
      <c r="B339" s="14">
        <f>Raw!B339</f>
        <v>0.55319444444444443</v>
      </c>
      <c r="C339" s="15">
        <f>Raw!C339</f>
        <v>89.2</v>
      </c>
      <c r="D339" s="15">
        <f>IF(C339&gt;0.5,Raw!D339*D$11,-999)</f>
        <v>4.4000000000000004</v>
      </c>
      <c r="E339" s="9">
        <f>IF(Raw!$G339&gt;$C$8,IF(Raw!$Q339&gt;$C$8,IF(Raw!$N339&gt;$C$9,IF(Raw!$N339&lt;$A$9,IF(Raw!$X339&gt;$C$9,IF(Raw!$X339&lt;$A$9,Raw!H339,-999),-999),-999),-999),-999),-999)</f>
        <v>0.41644300000000001</v>
      </c>
      <c r="F339" s="9">
        <f>IF(Raw!$G339&gt;$C$8,IF(Raw!$Q339&gt;$C$8,IF(Raw!$N339&gt;$C$9,IF(Raw!$N339&lt;$A$9,IF(Raw!$X339&gt;$C$9,IF(Raw!$X339&lt;$A$9,Raw!I339,-999),-999),-999),-999),-999),-999)</f>
        <v>0.72469600000000001</v>
      </c>
      <c r="G339" s="9">
        <f>Raw!G339</f>
        <v>0.97740499999999997</v>
      </c>
      <c r="H339" s="9">
        <f>IF(Raw!$G339&gt;$C$8,IF(Raw!$Q339&gt;$C$8,IF(Raw!$N339&gt;$C$9,IF(Raw!$N339&lt;$A$9,IF(Raw!$X339&gt;$C$9,IF(Raw!$X339&lt;$A$9,Raw!L339,-999),-999),-999),-999),-999),-999)</f>
        <v>754.9</v>
      </c>
      <c r="I339" s="9">
        <f>IF(Raw!$G339&gt;$C$8,IF(Raw!$Q339&gt;$C$8,IF(Raw!$N339&gt;$C$9,IF(Raw!$N339&lt;$A$9,IF(Raw!$X339&gt;$C$9,IF(Raw!$X339&lt;$A$9,Raw!M339,-999),-999),-999),-999),-999),-999)</f>
        <v>0.33208399999999999</v>
      </c>
      <c r="J339" s="9">
        <f>IF(Raw!$G339&gt;$C$8,IF(Raw!$Q339&gt;$C$8,IF(Raw!$N339&gt;$C$9,IF(Raw!$N339&lt;$A$9,IF(Raw!$X339&gt;$C$9,IF(Raw!$X339&lt;$A$9,Raw!N339,-999),-999),-999),-999),-999),-999)</f>
        <v>439</v>
      </c>
      <c r="K339" s="9">
        <f>IF(Raw!$G339&gt;$C$8,IF(Raw!$Q339&gt;$C$8,IF(Raw!$N339&gt;$C$9,IF(Raw!$N339&lt;$A$9,IF(Raw!$X339&gt;$C$9,IF(Raw!$X339&lt;$A$9,Raw!R339,-999),-999),-999),-999),-999),-999)</f>
        <v>0.38389899999999999</v>
      </c>
      <c r="L339" s="9">
        <f>IF(Raw!$G339&gt;$C$8,IF(Raw!$Q339&gt;$C$8,IF(Raw!$N339&gt;$C$9,IF(Raw!$N339&lt;$A$9,IF(Raw!$X339&gt;$C$9,IF(Raw!$X339&lt;$A$9,Raw!S339,-999),-999),-999),-999),-999),-999)</f>
        <v>0.696492</v>
      </c>
      <c r="M339" s="9">
        <f>Raw!Q339</f>
        <v>0.98512900000000003</v>
      </c>
      <c r="N339" s="9">
        <f>IF(Raw!$G339&gt;$C$8,IF(Raw!$Q339&gt;$C$8,IF(Raw!$N339&gt;$C$9,IF(Raw!$N339&lt;$A$9,IF(Raw!$X339&gt;$C$9,IF(Raw!$X339&lt;$A$9,Raw!V339,-999),-999),-999),-999),-999),-999)</f>
        <v>698.9</v>
      </c>
      <c r="O339" s="9">
        <f>IF(Raw!$G339&gt;$C$8,IF(Raw!$Q339&gt;$C$8,IF(Raw!$N339&gt;$C$9,IF(Raw!$N339&lt;$A$9,IF(Raw!$X339&gt;$C$9,IF(Raw!$X339&lt;$A$9,Raw!W339,-999),-999),-999),-999),-999),-999)</f>
        <v>0.37081999999999998</v>
      </c>
      <c r="P339" s="9">
        <f>IF(Raw!$G339&gt;$C$8,IF(Raw!$Q339&gt;$C$8,IF(Raw!$N339&gt;$C$9,IF(Raw!$N339&lt;$A$9,IF(Raw!$X339&gt;$C$9,IF(Raw!$X339&lt;$A$9,Raw!X339,-999),-999),-999),-999),-999),-999)</f>
        <v>389</v>
      </c>
      <c r="R339" s="9">
        <f t="shared" si="95"/>
        <v>0.308253</v>
      </c>
      <c r="S339" s="9">
        <f t="shared" si="96"/>
        <v>0.42535490743704946</v>
      </c>
      <c r="T339" s="9">
        <f t="shared" si="97"/>
        <v>0.31259300000000001</v>
      </c>
      <c r="U339" s="9">
        <f t="shared" si="98"/>
        <v>0.44881061089000307</v>
      </c>
      <c r="V339" s="15">
        <f t="shared" si="99"/>
        <v>0.28521347399999997</v>
      </c>
      <c r="X339" s="11">
        <f t="shared" si="100"/>
        <v>2.6487999999999995E+18</v>
      </c>
      <c r="Y339" s="11">
        <f t="shared" si="101"/>
        <v>7.5489999999999989E-18</v>
      </c>
      <c r="Z339" s="11">
        <f t="shared" si="102"/>
        <v>4.3899999999999999E-4</v>
      </c>
      <c r="AA339" s="16">
        <f t="shared" si="103"/>
        <v>8.7017669013407049E-3</v>
      </c>
      <c r="AB339" s="9">
        <f t="shared" si="104"/>
        <v>0.38661911142099081</v>
      </c>
      <c r="AC339" s="9">
        <f t="shared" si="105"/>
        <v>0.99129823309865917</v>
      </c>
      <c r="AD339" s="15">
        <f t="shared" si="106"/>
        <v>19.821792485969709</v>
      </c>
      <c r="AE339" s="3">
        <f t="shared" si="107"/>
        <v>908.89959999999962</v>
      </c>
      <c r="AF339" s="2">
        <f t="shared" si="108"/>
        <v>0.25</v>
      </c>
      <c r="AG339" s="9">
        <f t="shared" si="109"/>
        <v>6.8432544573561061E-3</v>
      </c>
      <c r="AH339" s="2">
        <f t="shared" si="110"/>
        <v>0.3311415217887505</v>
      </c>
    </row>
    <row r="340" spans="1:34">
      <c r="A340" s="1">
        <f>Raw!A340</f>
        <v>327</v>
      </c>
      <c r="B340" s="14">
        <f>Raw!B340</f>
        <v>0.55325231481481485</v>
      </c>
      <c r="C340" s="15">
        <f>Raw!C340</f>
        <v>88.3</v>
      </c>
      <c r="D340" s="15">
        <f>IF(C340&gt;0.5,Raw!D340*D$11,-999)</f>
        <v>4.4000000000000004</v>
      </c>
      <c r="E340" s="9">
        <f>IF(Raw!$G340&gt;$C$8,IF(Raw!$Q340&gt;$C$8,IF(Raw!$N340&gt;$C$9,IF(Raw!$N340&lt;$A$9,IF(Raw!$X340&gt;$C$9,IF(Raw!$X340&lt;$A$9,Raw!H340,-999),-999),-999),-999),-999),-999)</f>
        <v>0.47764299999999998</v>
      </c>
      <c r="F340" s="9">
        <f>IF(Raw!$G340&gt;$C$8,IF(Raw!$Q340&gt;$C$8,IF(Raw!$N340&gt;$C$9,IF(Raw!$N340&lt;$A$9,IF(Raw!$X340&gt;$C$9,IF(Raw!$X340&lt;$A$9,Raw!I340,-999),-999),-999),-999),-999),-999)</f>
        <v>0.83236100000000002</v>
      </c>
      <c r="G340" s="9">
        <f>Raw!G340</f>
        <v>0.97868599999999994</v>
      </c>
      <c r="H340" s="9">
        <f>IF(Raw!$G340&gt;$C$8,IF(Raw!$Q340&gt;$C$8,IF(Raw!$N340&gt;$C$9,IF(Raw!$N340&lt;$A$9,IF(Raw!$X340&gt;$C$9,IF(Raw!$X340&lt;$A$9,Raw!L340,-999),-999),-999),-999),-999),-999)</f>
        <v>704.3</v>
      </c>
      <c r="I340" s="9">
        <f>IF(Raw!$G340&gt;$C$8,IF(Raw!$Q340&gt;$C$8,IF(Raw!$N340&gt;$C$9,IF(Raw!$N340&lt;$A$9,IF(Raw!$X340&gt;$C$9,IF(Raw!$X340&lt;$A$9,Raw!M340,-999),-999),-999),-999),-999),-999)</f>
        <v>0.38643899999999998</v>
      </c>
      <c r="J340" s="9">
        <f>IF(Raw!$G340&gt;$C$8,IF(Raw!$Q340&gt;$C$8,IF(Raw!$N340&gt;$C$9,IF(Raw!$N340&lt;$A$9,IF(Raw!$X340&gt;$C$9,IF(Raw!$X340&lt;$A$9,Raw!N340,-999),-999),-999),-999),-999),-999)</f>
        <v>298</v>
      </c>
      <c r="K340" s="9">
        <f>IF(Raw!$G340&gt;$C$8,IF(Raw!$Q340&gt;$C$8,IF(Raw!$N340&gt;$C$9,IF(Raw!$N340&lt;$A$9,IF(Raw!$X340&gt;$C$9,IF(Raw!$X340&lt;$A$9,Raw!R340,-999),-999),-999),-999),-999),-999)</f>
        <v>0.43354999999999999</v>
      </c>
      <c r="L340" s="9">
        <f>IF(Raw!$G340&gt;$C$8,IF(Raw!$Q340&gt;$C$8,IF(Raw!$N340&gt;$C$9,IF(Raw!$N340&lt;$A$9,IF(Raw!$X340&gt;$C$9,IF(Raw!$X340&lt;$A$9,Raw!S340,-999),-999),-999),-999),-999),-999)</f>
        <v>0.77924800000000005</v>
      </c>
      <c r="M340" s="9">
        <f>Raw!Q340</f>
        <v>0.98509100000000005</v>
      </c>
      <c r="N340" s="9">
        <f>IF(Raw!$G340&gt;$C$8,IF(Raw!$Q340&gt;$C$8,IF(Raw!$N340&gt;$C$9,IF(Raw!$N340&lt;$A$9,IF(Raw!$X340&gt;$C$9,IF(Raw!$X340&lt;$A$9,Raw!V340,-999),-999),-999),-999),-999),-999)</f>
        <v>672.1</v>
      </c>
      <c r="O340" s="9">
        <f>IF(Raw!$G340&gt;$C$8,IF(Raw!$Q340&gt;$C$8,IF(Raw!$N340&gt;$C$9,IF(Raw!$N340&lt;$A$9,IF(Raw!$X340&gt;$C$9,IF(Raw!$X340&lt;$A$9,Raw!W340,-999),-999),-999),-999),-999),-999)</f>
        <v>0.32984000000000002</v>
      </c>
      <c r="P340" s="9">
        <f>IF(Raw!$G340&gt;$C$8,IF(Raw!$Q340&gt;$C$8,IF(Raw!$N340&gt;$C$9,IF(Raw!$N340&lt;$A$9,IF(Raw!$X340&gt;$C$9,IF(Raw!$X340&lt;$A$9,Raw!X340,-999),-999),-999),-999),-999),-999)</f>
        <v>373</v>
      </c>
      <c r="R340" s="9">
        <f t="shared" si="95"/>
        <v>0.35471800000000003</v>
      </c>
      <c r="S340" s="9">
        <f t="shared" si="96"/>
        <v>0.4261588421370055</v>
      </c>
      <c r="T340" s="9">
        <f t="shared" si="97"/>
        <v>0.34569800000000006</v>
      </c>
      <c r="U340" s="9">
        <f t="shared" si="98"/>
        <v>0.44363026918259663</v>
      </c>
      <c r="V340" s="15">
        <f t="shared" si="99"/>
        <v>0.31910205600000002</v>
      </c>
      <c r="X340" s="11">
        <f t="shared" si="100"/>
        <v>2.6487999999999995E+18</v>
      </c>
      <c r="Y340" s="11">
        <f t="shared" si="101"/>
        <v>7.0429999999999987E-18</v>
      </c>
      <c r="Z340" s="11">
        <f t="shared" si="102"/>
        <v>2.9799999999999998E-4</v>
      </c>
      <c r="AA340" s="16">
        <f t="shared" si="103"/>
        <v>5.5286031467468031E-3</v>
      </c>
      <c r="AB340" s="9">
        <f t="shared" si="104"/>
        <v>0.43546122705062407</v>
      </c>
      <c r="AC340" s="9">
        <f t="shared" si="105"/>
        <v>0.99447139685325325</v>
      </c>
      <c r="AD340" s="15">
        <f t="shared" si="106"/>
        <v>18.552359552841622</v>
      </c>
      <c r="AE340" s="3">
        <f t="shared" si="107"/>
        <v>847.97719999999958</v>
      </c>
      <c r="AF340" s="2">
        <f t="shared" si="108"/>
        <v>0.25</v>
      </c>
      <c r="AG340" s="9">
        <f t="shared" si="109"/>
        <v>6.3310678941534207E-3</v>
      </c>
      <c r="AH340" s="2">
        <f t="shared" si="110"/>
        <v>0.30635708055021521</v>
      </c>
    </row>
    <row r="341" spans="1:34">
      <c r="A341" s="1">
        <f>Raw!A341</f>
        <v>328</v>
      </c>
      <c r="B341" s="14">
        <f>Raw!B341</f>
        <v>0.55329861111111112</v>
      </c>
      <c r="C341" s="15">
        <f>Raw!C341</f>
        <v>87.6</v>
      </c>
      <c r="D341" s="15">
        <f>IF(C341&gt;0.5,Raw!D341*D$11,-999)</f>
        <v>4.4000000000000004</v>
      </c>
      <c r="E341" s="9">
        <f>IF(Raw!$G341&gt;$C$8,IF(Raw!$Q341&gt;$C$8,IF(Raw!$N341&gt;$C$9,IF(Raw!$N341&lt;$A$9,IF(Raw!$X341&gt;$C$9,IF(Raw!$X341&lt;$A$9,Raw!H341,-999),-999),-999),-999),-999),-999)</f>
        <v>0.47559600000000002</v>
      </c>
      <c r="F341" s="9">
        <f>IF(Raw!$G341&gt;$C$8,IF(Raw!$Q341&gt;$C$8,IF(Raw!$N341&gt;$C$9,IF(Raw!$N341&lt;$A$9,IF(Raw!$X341&gt;$C$9,IF(Raw!$X341&lt;$A$9,Raw!I341,-999),-999),-999),-999),-999),-999)</f>
        <v>0.83498300000000003</v>
      </c>
      <c r="G341" s="9">
        <f>Raw!G341</f>
        <v>0.98512500000000003</v>
      </c>
      <c r="H341" s="9">
        <f>IF(Raw!$G341&gt;$C$8,IF(Raw!$Q341&gt;$C$8,IF(Raw!$N341&gt;$C$9,IF(Raw!$N341&lt;$A$9,IF(Raw!$X341&gt;$C$9,IF(Raw!$X341&lt;$A$9,Raw!L341,-999),-999),-999),-999),-999),-999)</f>
        <v>695</v>
      </c>
      <c r="I341" s="9">
        <f>IF(Raw!$G341&gt;$C$8,IF(Raw!$Q341&gt;$C$8,IF(Raw!$N341&gt;$C$9,IF(Raw!$N341&lt;$A$9,IF(Raw!$X341&gt;$C$9,IF(Raw!$X341&lt;$A$9,Raw!M341,-999),-999),-999),-999),-999),-999)</f>
        <v>0.26739000000000002</v>
      </c>
      <c r="J341" s="9">
        <f>IF(Raw!$G341&gt;$C$8,IF(Raw!$Q341&gt;$C$8,IF(Raw!$N341&gt;$C$9,IF(Raw!$N341&lt;$A$9,IF(Raw!$X341&gt;$C$9,IF(Raw!$X341&lt;$A$9,Raw!N341,-999),-999),-999),-999),-999),-999)</f>
        <v>380</v>
      </c>
      <c r="K341" s="9">
        <f>IF(Raw!$G341&gt;$C$8,IF(Raw!$Q341&gt;$C$8,IF(Raw!$N341&gt;$C$9,IF(Raw!$N341&lt;$A$9,IF(Raw!$X341&gt;$C$9,IF(Raw!$X341&lt;$A$9,Raw!R341,-999),-999),-999),-999),-999),-999)</f>
        <v>0.46143800000000001</v>
      </c>
      <c r="L341" s="9">
        <f>IF(Raw!$G341&gt;$C$8,IF(Raw!$Q341&gt;$C$8,IF(Raw!$N341&gt;$C$9,IF(Raw!$N341&lt;$A$9,IF(Raw!$X341&gt;$C$9,IF(Raw!$X341&lt;$A$9,Raw!S341,-999),-999),-999),-999),-999),-999)</f>
        <v>0.86875800000000003</v>
      </c>
      <c r="M341" s="9">
        <f>Raw!Q341</f>
        <v>0.98798600000000003</v>
      </c>
      <c r="N341" s="9">
        <f>IF(Raw!$G341&gt;$C$8,IF(Raw!$Q341&gt;$C$8,IF(Raw!$N341&gt;$C$9,IF(Raw!$N341&lt;$A$9,IF(Raw!$X341&gt;$C$9,IF(Raw!$X341&lt;$A$9,Raw!V341,-999),-999),-999),-999),-999),-999)</f>
        <v>695.1</v>
      </c>
      <c r="O341" s="9">
        <f>IF(Raw!$G341&gt;$C$8,IF(Raw!$Q341&gt;$C$8,IF(Raw!$N341&gt;$C$9,IF(Raw!$N341&lt;$A$9,IF(Raw!$X341&gt;$C$9,IF(Raw!$X341&lt;$A$9,Raw!W341,-999),-999),-999),-999),-999),-999)</f>
        <v>0.37081999999999998</v>
      </c>
      <c r="P341" s="9">
        <f>IF(Raw!$G341&gt;$C$8,IF(Raw!$Q341&gt;$C$8,IF(Raw!$N341&gt;$C$9,IF(Raw!$N341&lt;$A$9,IF(Raw!$X341&gt;$C$9,IF(Raw!$X341&lt;$A$9,Raw!X341,-999),-999),-999),-999),-999),-999)</f>
        <v>415</v>
      </c>
      <c r="R341" s="9">
        <f t="shared" si="95"/>
        <v>0.35938700000000001</v>
      </c>
      <c r="S341" s="9">
        <f t="shared" si="96"/>
        <v>0.430412355700655</v>
      </c>
      <c r="T341" s="9">
        <f t="shared" si="97"/>
        <v>0.40732000000000002</v>
      </c>
      <c r="U341" s="9">
        <f t="shared" si="98"/>
        <v>0.46885323645940524</v>
      </c>
      <c r="V341" s="15">
        <f t="shared" si="99"/>
        <v>0.355756401</v>
      </c>
      <c r="X341" s="11">
        <f t="shared" si="100"/>
        <v>2.6487999999999995E+18</v>
      </c>
      <c r="Y341" s="11">
        <f t="shared" si="101"/>
        <v>6.9499999999999992E-18</v>
      </c>
      <c r="Z341" s="11">
        <f t="shared" si="102"/>
        <v>3.7999999999999997E-4</v>
      </c>
      <c r="AA341" s="16">
        <f t="shared" si="103"/>
        <v>6.9468840063140001E-3</v>
      </c>
      <c r="AB341" s="9">
        <f t="shared" si="104"/>
        <v>0.46426760479345186</v>
      </c>
      <c r="AC341" s="9">
        <f t="shared" si="105"/>
        <v>0.99305311599368595</v>
      </c>
      <c r="AD341" s="15">
        <f t="shared" si="106"/>
        <v>18.281273700826315</v>
      </c>
      <c r="AE341" s="3">
        <f t="shared" si="107"/>
        <v>836.77999999999963</v>
      </c>
      <c r="AF341" s="2">
        <f t="shared" si="108"/>
        <v>0.25</v>
      </c>
      <c r="AG341" s="9">
        <f t="shared" si="109"/>
        <v>6.5932571855635584E-3</v>
      </c>
      <c r="AH341" s="2">
        <f t="shared" si="110"/>
        <v>0.31904428391161277</v>
      </c>
    </row>
    <row r="342" spans="1:34">
      <c r="A342" s="1">
        <f>Raw!A342</f>
        <v>329</v>
      </c>
      <c r="B342" s="14">
        <f>Raw!B342</f>
        <v>0.55335648148148142</v>
      </c>
      <c r="C342" s="15">
        <f>Raw!C342</f>
        <v>86.7</v>
      </c>
      <c r="D342" s="15">
        <f>IF(C342&gt;0.5,Raw!D342*D$11,-999)</f>
        <v>5.3</v>
      </c>
      <c r="E342" s="9">
        <f>IF(Raw!$G342&gt;$C$8,IF(Raw!$Q342&gt;$C$8,IF(Raw!$N342&gt;$C$9,IF(Raw!$N342&lt;$A$9,IF(Raw!$X342&gt;$C$9,IF(Raw!$X342&lt;$A$9,Raw!H342,-999),-999),-999),-999),-999),-999)</f>
        <v>0.52674799999999999</v>
      </c>
      <c r="F342" s="9">
        <f>IF(Raw!$G342&gt;$C$8,IF(Raw!$Q342&gt;$C$8,IF(Raw!$N342&gt;$C$9,IF(Raw!$N342&lt;$A$9,IF(Raw!$X342&gt;$C$9,IF(Raw!$X342&lt;$A$9,Raw!I342,-999),-999),-999),-999),-999),-999)</f>
        <v>0.925095</v>
      </c>
      <c r="G342" s="9">
        <f>Raw!G342</f>
        <v>0.98407999999999995</v>
      </c>
      <c r="H342" s="9">
        <f>IF(Raw!$G342&gt;$C$8,IF(Raw!$Q342&gt;$C$8,IF(Raw!$N342&gt;$C$9,IF(Raw!$N342&lt;$A$9,IF(Raw!$X342&gt;$C$9,IF(Raw!$X342&lt;$A$9,Raw!L342,-999),-999),-999),-999),-999),-999)</f>
        <v>694.3</v>
      </c>
      <c r="I342" s="9">
        <f>IF(Raw!$G342&gt;$C$8,IF(Raw!$Q342&gt;$C$8,IF(Raw!$N342&gt;$C$9,IF(Raw!$N342&lt;$A$9,IF(Raw!$X342&gt;$C$9,IF(Raw!$X342&lt;$A$9,Raw!M342,-999),-999),-999),-999),-999),-999)</f>
        <v>0.32921800000000001</v>
      </c>
      <c r="J342" s="9">
        <f>IF(Raw!$G342&gt;$C$8,IF(Raw!$Q342&gt;$C$8,IF(Raw!$N342&gt;$C$9,IF(Raw!$N342&lt;$A$9,IF(Raw!$X342&gt;$C$9,IF(Raw!$X342&lt;$A$9,Raw!N342,-999),-999),-999),-999),-999),-999)</f>
        <v>314</v>
      </c>
      <c r="K342" s="9">
        <f>IF(Raw!$G342&gt;$C$8,IF(Raw!$Q342&gt;$C$8,IF(Raw!$N342&gt;$C$9,IF(Raw!$N342&lt;$A$9,IF(Raw!$X342&gt;$C$9,IF(Raw!$X342&lt;$A$9,Raw!R342,-999),-999),-999),-999),-999),-999)</f>
        <v>0.46382699999999999</v>
      </c>
      <c r="L342" s="9">
        <f>IF(Raw!$G342&gt;$C$8,IF(Raw!$Q342&gt;$C$8,IF(Raw!$N342&gt;$C$9,IF(Raw!$N342&lt;$A$9,IF(Raw!$X342&gt;$C$9,IF(Raw!$X342&lt;$A$9,Raw!S342,-999),-999),-999),-999),-999),-999)</f>
        <v>0.85381799999999997</v>
      </c>
      <c r="M342" s="9">
        <f>Raw!Q342</f>
        <v>0.98285800000000001</v>
      </c>
      <c r="N342" s="9">
        <f>IF(Raw!$G342&gt;$C$8,IF(Raw!$Q342&gt;$C$8,IF(Raw!$N342&gt;$C$9,IF(Raw!$N342&lt;$A$9,IF(Raw!$X342&gt;$C$9,IF(Raw!$X342&lt;$A$9,Raw!V342,-999),-999),-999),-999),-999),-999)</f>
        <v>668.5</v>
      </c>
      <c r="O342" s="9">
        <f>IF(Raw!$G342&gt;$C$8,IF(Raw!$Q342&gt;$C$8,IF(Raw!$N342&gt;$C$9,IF(Raw!$N342&lt;$A$9,IF(Raw!$X342&gt;$C$9,IF(Raw!$X342&lt;$A$9,Raw!W342,-999),-999),-999),-999),-999),-999)</f>
        <v>0.28328199999999998</v>
      </c>
      <c r="P342" s="9">
        <f>IF(Raw!$G342&gt;$C$8,IF(Raw!$Q342&gt;$C$8,IF(Raw!$N342&gt;$C$9,IF(Raw!$N342&lt;$A$9,IF(Raw!$X342&gt;$C$9,IF(Raw!$X342&lt;$A$9,Raw!X342,-999),-999),-999),-999),-999),-999)</f>
        <v>368</v>
      </c>
      <c r="R342" s="9">
        <f t="shared" si="95"/>
        <v>0.39834700000000001</v>
      </c>
      <c r="S342" s="9">
        <f t="shared" si="96"/>
        <v>0.43060118150027837</v>
      </c>
      <c r="T342" s="9">
        <f t="shared" si="97"/>
        <v>0.38999099999999998</v>
      </c>
      <c r="U342" s="9">
        <f t="shared" si="98"/>
        <v>0.45676127699345759</v>
      </c>
      <c r="V342" s="15">
        <f t="shared" si="99"/>
        <v>0.34963847099999995</v>
      </c>
      <c r="X342" s="11">
        <f t="shared" si="100"/>
        <v>3.190599999999999E+18</v>
      </c>
      <c r="Y342" s="11">
        <f t="shared" si="101"/>
        <v>6.9429999999999992E-18</v>
      </c>
      <c r="Z342" s="11">
        <f t="shared" si="102"/>
        <v>3.1399999999999999E-4</v>
      </c>
      <c r="AA342" s="16">
        <f t="shared" si="103"/>
        <v>6.9077840459287375E-3</v>
      </c>
      <c r="AB342" s="9">
        <f t="shared" si="104"/>
        <v>0.46652097360785577</v>
      </c>
      <c r="AC342" s="9">
        <f t="shared" si="105"/>
        <v>0.99309221595407127</v>
      </c>
      <c r="AD342" s="15">
        <f t="shared" si="106"/>
        <v>21.999312248180694</v>
      </c>
      <c r="AE342" s="3">
        <f t="shared" si="107"/>
        <v>835.93719999999962</v>
      </c>
      <c r="AF342" s="2">
        <f t="shared" si="108"/>
        <v>0.25</v>
      </c>
      <c r="AG342" s="9">
        <f t="shared" si="109"/>
        <v>7.7295645811206364E-3</v>
      </c>
      <c r="AH342" s="2">
        <f t="shared" si="110"/>
        <v>0.37402960741950958</v>
      </c>
    </row>
    <row r="343" spans="1:34">
      <c r="A343" s="1">
        <f>Raw!A343</f>
        <v>330</v>
      </c>
      <c r="B343" s="14">
        <f>Raw!B343</f>
        <v>0.55341435185185184</v>
      </c>
      <c r="C343" s="15">
        <f>Raw!C343</f>
        <v>85.6</v>
      </c>
      <c r="D343" s="15">
        <f>IF(C343&gt;0.5,Raw!D343*D$11,-999)</f>
        <v>5.3</v>
      </c>
      <c r="E343" s="9">
        <f>IF(Raw!$G343&gt;$C$8,IF(Raw!$Q343&gt;$C$8,IF(Raw!$N343&gt;$C$9,IF(Raw!$N343&lt;$A$9,IF(Raw!$X343&gt;$C$9,IF(Raw!$X343&lt;$A$9,Raw!H343,-999),-999),-999),-999),-999),-999)</f>
        <v>0.56108800000000003</v>
      </c>
      <c r="F343" s="9">
        <f>IF(Raw!$G343&gt;$C$8,IF(Raw!$Q343&gt;$C$8,IF(Raw!$N343&gt;$C$9,IF(Raw!$N343&lt;$A$9,IF(Raw!$X343&gt;$C$9,IF(Raw!$X343&lt;$A$9,Raw!I343,-999),-999),-999),-999),-999),-999)</f>
        <v>0.99192000000000002</v>
      </c>
      <c r="G343" s="9">
        <f>Raw!G343</f>
        <v>0.98515399999999997</v>
      </c>
      <c r="H343" s="9">
        <f>IF(Raw!$G343&gt;$C$8,IF(Raw!$Q343&gt;$C$8,IF(Raw!$N343&gt;$C$9,IF(Raw!$N343&lt;$A$9,IF(Raw!$X343&gt;$C$9,IF(Raw!$X343&lt;$A$9,Raw!L343,-999),-999),-999),-999),-999),-999)</f>
        <v>674.9</v>
      </c>
      <c r="I343" s="9">
        <f>IF(Raw!$G343&gt;$C$8,IF(Raw!$Q343&gt;$C$8,IF(Raw!$N343&gt;$C$9,IF(Raw!$N343&lt;$A$9,IF(Raw!$X343&gt;$C$9,IF(Raw!$X343&lt;$A$9,Raw!M343,-999),-999),-999),-999),-999),-999)</f>
        <v>0.37081999999999998</v>
      </c>
      <c r="J343" s="9">
        <f>IF(Raw!$G343&gt;$C$8,IF(Raw!$Q343&gt;$C$8,IF(Raw!$N343&gt;$C$9,IF(Raw!$N343&lt;$A$9,IF(Raw!$X343&gt;$C$9,IF(Raw!$X343&lt;$A$9,Raw!N343,-999),-999),-999),-999),-999),-999)</f>
        <v>375</v>
      </c>
      <c r="K343" s="9">
        <f>IF(Raw!$G343&gt;$C$8,IF(Raw!$Q343&gt;$C$8,IF(Raw!$N343&gt;$C$9,IF(Raw!$N343&lt;$A$9,IF(Raw!$X343&gt;$C$9,IF(Raw!$X343&lt;$A$9,Raw!R343,-999),-999),-999),-999),-999),-999)</f>
        <v>0.484819</v>
      </c>
      <c r="L343" s="9">
        <f>IF(Raw!$G343&gt;$C$8,IF(Raw!$Q343&gt;$C$8,IF(Raw!$N343&gt;$C$9,IF(Raw!$N343&lt;$A$9,IF(Raw!$X343&gt;$C$9,IF(Raw!$X343&lt;$A$9,Raw!S343,-999),-999),-999),-999),-999),-999)</f>
        <v>0.90638300000000005</v>
      </c>
      <c r="M343" s="9">
        <f>Raw!Q343</f>
        <v>0.98912</v>
      </c>
      <c r="N343" s="9">
        <f>IF(Raw!$G343&gt;$C$8,IF(Raw!$Q343&gt;$C$8,IF(Raw!$N343&gt;$C$9,IF(Raw!$N343&lt;$A$9,IF(Raw!$X343&gt;$C$9,IF(Raw!$X343&lt;$A$9,Raw!V343,-999),-999),-999),-999),-999),-999)</f>
        <v>647.4</v>
      </c>
      <c r="O343" s="9">
        <f>IF(Raw!$G343&gt;$C$8,IF(Raw!$Q343&gt;$C$8,IF(Raw!$N343&gt;$C$9,IF(Raw!$N343&lt;$A$9,IF(Raw!$X343&gt;$C$9,IF(Raw!$X343&lt;$A$9,Raw!W343,-999),-999),-999),-999),-999),-999)</f>
        <v>0.320853</v>
      </c>
      <c r="P343" s="9">
        <f>IF(Raw!$G343&gt;$C$8,IF(Raw!$Q343&gt;$C$8,IF(Raw!$N343&gt;$C$9,IF(Raw!$N343&lt;$A$9,IF(Raw!$X343&gt;$C$9,IF(Raw!$X343&lt;$A$9,Raw!X343,-999),-999),-999),-999),-999),-999)</f>
        <v>293</v>
      </c>
      <c r="R343" s="9">
        <f t="shared" si="95"/>
        <v>0.43083199999999999</v>
      </c>
      <c r="S343" s="9">
        <f t="shared" si="96"/>
        <v>0.43434147915154447</v>
      </c>
      <c r="T343" s="9">
        <f t="shared" si="97"/>
        <v>0.42156400000000005</v>
      </c>
      <c r="U343" s="9">
        <f t="shared" si="98"/>
        <v>0.4651058106782674</v>
      </c>
      <c r="V343" s="15">
        <f t="shared" si="99"/>
        <v>0.37116383850000001</v>
      </c>
      <c r="X343" s="11">
        <f t="shared" si="100"/>
        <v>3.190599999999999E+18</v>
      </c>
      <c r="Y343" s="11">
        <f t="shared" si="101"/>
        <v>6.7489999999999993E-18</v>
      </c>
      <c r="Z343" s="11">
        <f t="shared" si="102"/>
        <v>3.7500000000000001E-4</v>
      </c>
      <c r="AA343" s="16">
        <f t="shared" si="103"/>
        <v>8.0103263117318226E-3</v>
      </c>
      <c r="AB343" s="9">
        <f t="shared" si="104"/>
        <v>0.48819586520127889</v>
      </c>
      <c r="AC343" s="9">
        <f t="shared" si="105"/>
        <v>0.99198967368826829</v>
      </c>
      <c r="AD343" s="15">
        <f t="shared" si="106"/>
        <v>21.360870164618195</v>
      </c>
      <c r="AE343" s="3">
        <f t="shared" si="107"/>
        <v>812.57959999999969</v>
      </c>
      <c r="AF343" s="2">
        <f t="shared" si="108"/>
        <v>0.25</v>
      </c>
      <c r="AG343" s="9">
        <f t="shared" si="109"/>
        <v>7.6423575651599698E-3</v>
      </c>
      <c r="AH343" s="2">
        <f t="shared" si="110"/>
        <v>0.36980970530190987</v>
      </c>
    </row>
    <row r="344" spans="1:34">
      <c r="A344" s="1">
        <f>Raw!A344</f>
        <v>331</v>
      </c>
      <c r="B344" s="14">
        <f>Raw!B344</f>
        <v>0.55347222222222225</v>
      </c>
      <c r="C344" s="15">
        <f>Raw!C344</f>
        <v>84.7</v>
      </c>
      <c r="D344" s="15">
        <f>IF(C344&gt;0.5,Raw!D344*D$11,-999)</f>
        <v>5.3</v>
      </c>
      <c r="E344" s="9">
        <f>IF(Raw!$G344&gt;$C$8,IF(Raw!$Q344&gt;$C$8,IF(Raw!$N344&gt;$C$9,IF(Raw!$N344&lt;$A$9,IF(Raw!$X344&gt;$C$9,IF(Raw!$X344&lt;$A$9,Raw!H344,-999),-999),-999),-999),-999),-999)</f>
        <v>0.57495499999999999</v>
      </c>
      <c r="F344" s="9">
        <f>IF(Raw!$G344&gt;$C$8,IF(Raw!$Q344&gt;$C$8,IF(Raw!$N344&gt;$C$9,IF(Raw!$N344&lt;$A$9,IF(Raw!$X344&gt;$C$9,IF(Raw!$X344&lt;$A$9,Raw!I344,-999),-999),-999),-999),-999),-999)</f>
        <v>1.034154</v>
      </c>
      <c r="G344" s="9">
        <f>Raw!G344</f>
        <v>0.98416300000000001</v>
      </c>
      <c r="H344" s="9">
        <f>IF(Raw!$G344&gt;$C$8,IF(Raw!$Q344&gt;$C$8,IF(Raw!$N344&gt;$C$9,IF(Raw!$N344&lt;$A$9,IF(Raw!$X344&gt;$C$9,IF(Raw!$X344&lt;$A$9,Raw!L344,-999),-999),-999),-999),-999),-999)</f>
        <v>708.7</v>
      </c>
      <c r="I344" s="9">
        <f>IF(Raw!$G344&gt;$C$8,IF(Raw!$Q344&gt;$C$8,IF(Raw!$N344&gt;$C$9,IF(Raw!$N344&lt;$A$9,IF(Raw!$X344&gt;$C$9,IF(Raw!$X344&lt;$A$9,Raw!M344,-999),-999),-999),-999),-999),-999)</f>
        <v>0.32461200000000001</v>
      </c>
      <c r="J344" s="9">
        <f>IF(Raw!$G344&gt;$C$8,IF(Raw!$Q344&gt;$C$8,IF(Raw!$N344&gt;$C$9,IF(Raw!$N344&lt;$A$9,IF(Raw!$X344&gt;$C$9,IF(Raw!$X344&lt;$A$9,Raw!N344,-999),-999),-999),-999),-999),-999)</f>
        <v>360</v>
      </c>
      <c r="K344" s="9">
        <f>IF(Raw!$G344&gt;$C$8,IF(Raw!$Q344&gt;$C$8,IF(Raw!$N344&gt;$C$9,IF(Raw!$N344&lt;$A$9,IF(Raw!$X344&gt;$C$9,IF(Raw!$X344&lt;$A$9,Raw!R344,-999),-999),-999),-999),-999),-999)</f>
        <v>0.51634599999999997</v>
      </c>
      <c r="L344" s="9">
        <f>IF(Raw!$G344&gt;$C$8,IF(Raw!$Q344&gt;$C$8,IF(Raw!$N344&gt;$C$9,IF(Raw!$N344&lt;$A$9,IF(Raw!$X344&gt;$C$9,IF(Raw!$X344&lt;$A$9,Raw!S344,-999),-999),-999),-999),-999),-999)</f>
        <v>0.95143500000000003</v>
      </c>
      <c r="M344" s="9">
        <f>Raw!Q344</f>
        <v>0.99189700000000003</v>
      </c>
      <c r="N344" s="9">
        <f>IF(Raw!$G344&gt;$C$8,IF(Raw!$Q344&gt;$C$8,IF(Raw!$N344&gt;$C$9,IF(Raw!$N344&lt;$A$9,IF(Raw!$X344&gt;$C$9,IF(Raw!$X344&lt;$A$9,Raw!V344,-999),-999),-999),-999),-999),-999)</f>
        <v>675.8</v>
      </c>
      <c r="O344" s="9">
        <f>IF(Raw!$G344&gt;$C$8,IF(Raw!$Q344&gt;$C$8,IF(Raw!$N344&gt;$C$9,IF(Raw!$N344&lt;$A$9,IF(Raw!$X344&gt;$C$9,IF(Raw!$X344&lt;$A$9,Raw!W344,-999),-999),-999),-999),-999),-999)</f>
        <v>0.362404</v>
      </c>
      <c r="P344" s="9">
        <f>IF(Raw!$G344&gt;$C$8,IF(Raw!$Q344&gt;$C$8,IF(Raw!$N344&gt;$C$9,IF(Raw!$N344&lt;$A$9,IF(Raw!$X344&gt;$C$9,IF(Raw!$X344&lt;$A$9,Raw!X344,-999),-999),-999),-999),-999),-999)</f>
        <v>373</v>
      </c>
      <c r="R344" s="9">
        <f t="shared" si="95"/>
        <v>0.45919900000000002</v>
      </c>
      <c r="S344" s="9">
        <f t="shared" si="96"/>
        <v>0.44403348050677172</v>
      </c>
      <c r="T344" s="9">
        <f t="shared" si="97"/>
        <v>0.43508900000000006</v>
      </c>
      <c r="U344" s="9">
        <f t="shared" si="98"/>
        <v>0.45729766090169066</v>
      </c>
      <c r="V344" s="15">
        <f t="shared" si="99"/>
        <v>0.3896126325</v>
      </c>
      <c r="X344" s="11">
        <f t="shared" si="100"/>
        <v>3.190599999999999E+18</v>
      </c>
      <c r="Y344" s="11">
        <f t="shared" si="101"/>
        <v>7.0869999999999993E-18</v>
      </c>
      <c r="Z344" s="11">
        <f t="shared" si="102"/>
        <v>3.5999999999999997E-4</v>
      </c>
      <c r="AA344" s="16">
        <f t="shared" si="103"/>
        <v>8.074513104590857E-3</v>
      </c>
      <c r="AB344" s="9">
        <f t="shared" si="104"/>
        <v>0.51985913183216326</v>
      </c>
      <c r="AC344" s="9">
        <f t="shared" si="105"/>
        <v>0.99192548689540927</v>
      </c>
      <c r="AD344" s="15">
        <f t="shared" si="106"/>
        <v>22.429203068307938</v>
      </c>
      <c r="AE344" s="3">
        <f t="shared" si="107"/>
        <v>853.27479999999969</v>
      </c>
      <c r="AF344" s="2">
        <f t="shared" si="108"/>
        <v>0.25</v>
      </c>
      <c r="AG344" s="9">
        <f t="shared" si="109"/>
        <v>7.8898631530971101E-3</v>
      </c>
      <c r="AH344" s="2">
        <f t="shared" si="110"/>
        <v>0.38178637189401976</v>
      </c>
    </row>
    <row r="345" spans="1:34">
      <c r="A345" s="1">
        <f>Raw!A345</f>
        <v>332</v>
      </c>
      <c r="B345" s="14">
        <f>Raw!B345</f>
        <v>0.55353009259259256</v>
      </c>
      <c r="C345" s="15">
        <f>Raw!C345</f>
        <v>83.8</v>
      </c>
      <c r="D345" s="15">
        <f>IF(C345&gt;0.5,Raw!D345*D$11,-999)</f>
        <v>6.2</v>
      </c>
      <c r="E345" s="9">
        <f>IF(Raw!$G345&gt;$C$8,IF(Raw!$Q345&gt;$C$8,IF(Raw!$N345&gt;$C$9,IF(Raw!$N345&lt;$A$9,IF(Raw!$X345&gt;$C$9,IF(Raw!$X345&lt;$A$9,Raw!H345,-999),-999),-999),-999),-999),-999)</f>
        <v>0.598132</v>
      </c>
      <c r="F345" s="9">
        <f>IF(Raw!$G345&gt;$C$8,IF(Raw!$Q345&gt;$C$8,IF(Raw!$N345&gt;$C$9,IF(Raw!$N345&lt;$A$9,IF(Raw!$X345&gt;$C$9,IF(Raw!$X345&lt;$A$9,Raw!I345,-999),-999),-999),-999),-999),-999)</f>
        <v>1.067904</v>
      </c>
      <c r="G345" s="9">
        <f>Raw!G345</f>
        <v>0.98800399999999999</v>
      </c>
      <c r="H345" s="9">
        <f>IF(Raw!$G345&gt;$C$8,IF(Raw!$Q345&gt;$C$8,IF(Raw!$N345&gt;$C$9,IF(Raw!$N345&lt;$A$9,IF(Raw!$X345&gt;$C$9,IF(Raw!$X345&lt;$A$9,Raw!L345,-999),-999),-999),-999),-999),-999)</f>
        <v>702.7</v>
      </c>
      <c r="I345" s="9">
        <f>IF(Raw!$G345&gt;$C$8,IF(Raw!$Q345&gt;$C$8,IF(Raw!$N345&gt;$C$9,IF(Raw!$N345&lt;$A$9,IF(Raw!$X345&gt;$C$9,IF(Raw!$X345&lt;$A$9,Raw!M345,-999),-999),-999),-999),-999),-999)</f>
        <v>0.365927</v>
      </c>
      <c r="J345" s="9">
        <f>IF(Raw!$G345&gt;$C$8,IF(Raw!$Q345&gt;$C$8,IF(Raw!$N345&gt;$C$9,IF(Raw!$N345&lt;$A$9,IF(Raw!$X345&gt;$C$9,IF(Raw!$X345&lt;$A$9,Raw!N345,-999),-999),-999),-999),-999),-999)</f>
        <v>470</v>
      </c>
      <c r="K345" s="9">
        <f>IF(Raw!$G345&gt;$C$8,IF(Raw!$Q345&gt;$C$8,IF(Raw!$N345&gt;$C$9,IF(Raw!$N345&lt;$A$9,IF(Raw!$X345&gt;$C$9,IF(Raw!$X345&lt;$A$9,Raw!R345,-999),-999),-999),-999),-999),-999)</f>
        <v>0.55769599999999997</v>
      </c>
      <c r="L345" s="9">
        <f>IF(Raw!$G345&gt;$C$8,IF(Raw!$Q345&gt;$C$8,IF(Raw!$N345&gt;$C$9,IF(Raw!$N345&lt;$A$9,IF(Raw!$X345&gt;$C$9,IF(Raw!$X345&lt;$A$9,Raw!S345,-999),-999),-999),-999),-999),-999)</f>
        <v>1.02606</v>
      </c>
      <c r="M345" s="9">
        <f>Raw!Q345</f>
        <v>0.99123700000000003</v>
      </c>
      <c r="N345" s="9">
        <f>IF(Raw!$G345&gt;$C$8,IF(Raw!$Q345&gt;$C$8,IF(Raw!$N345&gt;$C$9,IF(Raw!$N345&lt;$A$9,IF(Raw!$X345&gt;$C$9,IF(Raw!$X345&lt;$A$9,Raw!V345,-999),-999),-999),-999),-999),-999)</f>
        <v>654.5</v>
      </c>
      <c r="O345" s="9">
        <f>IF(Raw!$G345&gt;$C$8,IF(Raw!$Q345&gt;$C$8,IF(Raw!$N345&gt;$C$9,IF(Raw!$N345&lt;$A$9,IF(Raw!$X345&gt;$C$9,IF(Raw!$X345&lt;$A$9,Raw!W345,-999),-999),-999),-999),-999),-999)</f>
        <v>0.2979</v>
      </c>
      <c r="P345" s="9">
        <f>IF(Raw!$G345&gt;$C$8,IF(Raw!$Q345&gt;$C$8,IF(Raw!$N345&gt;$C$9,IF(Raw!$N345&lt;$A$9,IF(Raw!$X345&gt;$C$9,IF(Raw!$X345&lt;$A$9,Raw!X345,-999),-999),-999),-999),-999),-999)</f>
        <v>316</v>
      </c>
      <c r="R345" s="9">
        <f t="shared" si="95"/>
        <v>0.46977199999999997</v>
      </c>
      <c r="S345" s="9">
        <f t="shared" si="96"/>
        <v>0.43990096488073832</v>
      </c>
      <c r="T345" s="9">
        <f t="shared" si="97"/>
        <v>0.468364</v>
      </c>
      <c r="U345" s="9">
        <f t="shared" si="98"/>
        <v>0.45646843264526443</v>
      </c>
      <c r="V345" s="15">
        <f t="shared" si="99"/>
        <v>0.42017156999999994</v>
      </c>
      <c r="X345" s="11">
        <f t="shared" si="100"/>
        <v>3.7323999999999995E+18</v>
      </c>
      <c r="Y345" s="11">
        <f t="shared" si="101"/>
        <v>7.0269999999999997E-18</v>
      </c>
      <c r="Z345" s="11">
        <f t="shared" si="102"/>
        <v>4.6999999999999999E-4</v>
      </c>
      <c r="AA345" s="16">
        <f t="shared" si="103"/>
        <v>1.2176856530720476E-2</v>
      </c>
      <c r="AB345" s="9">
        <f t="shared" si="104"/>
        <v>0.56339920123215437</v>
      </c>
      <c r="AC345" s="9">
        <f t="shared" si="105"/>
        <v>0.98782314346927946</v>
      </c>
      <c r="AD345" s="15">
        <f t="shared" si="106"/>
        <v>25.908205384511653</v>
      </c>
      <c r="AE345" s="3">
        <f t="shared" si="107"/>
        <v>846.05079999999975</v>
      </c>
      <c r="AF345" s="2">
        <f t="shared" si="108"/>
        <v>0.25</v>
      </c>
      <c r="AG345" s="9">
        <f t="shared" si="109"/>
        <v>9.0971368496304897E-3</v>
      </c>
      <c r="AH345" s="2">
        <f t="shared" si="110"/>
        <v>0.44020571777350181</v>
      </c>
    </row>
    <row r="346" spans="1:34">
      <c r="A346" s="1">
        <f>Raw!A346</f>
        <v>333</v>
      </c>
      <c r="B346" s="14">
        <f>Raw!B346</f>
        <v>0.55357638888888883</v>
      </c>
      <c r="C346" s="15">
        <f>Raw!C346</f>
        <v>82.9</v>
      </c>
      <c r="D346" s="15">
        <f>IF(C346&gt;0.5,Raw!D346*D$11,-999)</f>
        <v>6.2</v>
      </c>
      <c r="E346" s="9">
        <f>IF(Raw!$G346&gt;$C$8,IF(Raw!$Q346&gt;$C$8,IF(Raw!$N346&gt;$C$9,IF(Raw!$N346&lt;$A$9,IF(Raw!$X346&gt;$C$9,IF(Raw!$X346&lt;$A$9,Raw!H346,-999),-999),-999),-999),-999),-999)</f>
        <v>0.64226899999999998</v>
      </c>
      <c r="F346" s="9">
        <f>IF(Raw!$G346&gt;$C$8,IF(Raw!$Q346&gt;$C$8,IF(Raw!$N346&gt;$C$9,IF(Raw!$N346&lt;$A$9,IF(Raw!$X346&gt;$C$9,IF(Raw!$X346&lt;$A$9,Raw!I346,-999),-999),-999),-999),-999),-999)</f>
        <v>1.1252230000000001</v>
      </c>
      <c r="G346" s="9">
        <f>Raw!G346</f>
        <v>0.99013899999999999</v>
      </c>
      <c r="H346" s="9">
        <f>IF(Raw!$G346&gt;$C$8,IF(Raw!$Q346&gt;$C$8,IF(Raw!$N346&gt;$C$9,IF(Raw!$N346&lt;$A$9,IF(Raw!$X346&gt;$C$9,IF(Raw!$X346&lt;$A$9,Raw!L346,-999),-999),-999),-999),-999),-999)</f>
        <v>685.4</v>
      </c>
      <c r="I346" s="9">
        <f>IF(Raw!$G346&gt;$C$8,IF(Raw!$Q346&gt;$C$8,IF(Raw!$N346&gt;$C$9,IF(Raw!$N346&lt;$A$9,IF(Raw!$X346&gt;$C$9,IF(Raw!$X346&lt;$A$9,Raw!M346,-999),-999),-999),-999),-999),-999)</f>
        <v>0.369925</v>
      </c>
      <c r="J346" s="9">
        <f>IF(Raw!$G346&gt;$C$8,IF(Raw!$Q346&gt;$C$8,IF(Raw!$N346&gt;$C$9,IF(Raw!$N346&lt;$A$9,IF(Raw!$X346&gt;$C$9,IF(Raw!$X346&lt;$A$9,Raw!N346,-999),-999),-999),-999),-999),-999)</f>
        <v>325</v>
      </c>
      <c r="K346" s="9">
        <f>IF(Raw!$G346&gt;$C$8,IF(Raw!$Q346&gt;$C$8,IF(Raw!$N346&gt;$C$9,IF(Raw!$N346&lt;$A$9,IF(Raw!$X346&gt;$C$9,IF(Raw!$X346&lt;$A$9,Raw!R346,-999),-999),-999),-999),-999),-999)</f>
        <v>0.58144499999999999</v>
      </c>
      <c r="L346" s="9">
        <f>IF(Raw!$G346&gt;$C$8,IF(Raw!$Q346&gt;$C$8,IF(Raw!$N346&gt;$C$9,IF(Raw!$N346&lt;$A$9,IF(Raw!$X346&gt;$C$9,IF(Raw!$X346&lt;$A$9,Raw!S346,-999),-999),-999),-999),-999),-999)</f>
        <v>1.04966</v>
      </c>
      <c r="M346" s="9">
        <f>Raw!Q346</f>
        <v>0.98721999999999999</v>
      </c>
      <c r="N346" s="9">
        <f>IF(Raw!$G346&gt;$C$8,IF(Raw!$Q346&gt;$C$8,IF(Raw!$N346&gt;$C$9,IF(Raw!$N346&lt;$A$9,IF(Raw!$X346&gt;$C$9,IF(Raw!$X346&lt;$A$9,Raw!V346,-999),-999),-999),-999),-999),-999)</f>
        <v>666</v>
      </c>
      <c r="O346" s="9">
        <f>IF(Raw!$G346&gt;$C$8,IF(Raw!$Q346&gt;$C$8,IF(Raw!$N346&gt;$C$9,IF(Raw!$N346&lt;$A$9,IF(Raw!$X346&gt;$C$9,IF(Raw!$X346&lt;$A$9,Raw!W346,-999),-999),-999),-999),-999),-999)</f>
        <v>0.31358399999999997</v>
      </c>
      <c r="P346" s="9">
        <f>IF(Raw!$G346&gt;$C$8,IF(Raw!$Q346&gt;$C$8,IF(Raw!$N346&gt;$C$9,IF(Raw!$N346&lt;$A$9,IF(Raw!$X346&gt;$C$9,IF(Raw!$X346&lt;$A$9,Raw!X346,-999),-999),-999),-999),-999),-999)</f>
        <v>411</v>
      </c>
      <c r="R346" s="9">
        <f t="shared" si="95"/>
        <v>0.48295400000000011</v>
      </c>
      <c r="S346" s="9">
        <f t="shared" si="96"/>
        <v>0.42920736600656056</v>
      </c>
      <c r="T346" s="9">
        <f t="shared" si="97"/>
        <v>0.46821500000000005</v>
      </c>
      <c r="U346" s="9">
        <f t="shared" si="98"/>
        <v>0.44606348722443462</v>
      </c>
      <c r="V346" s="15">
        <f t="shared" si="99"/>
        <v>0.42983577000000001</v>
      </c>
      <c r="X346" s="11">
        <f t="shared" si="100"/>
        <v>3.7323999999999995E+18</v>
      </c>
      <c r="Y346" s="11">
        <f t="shared" si="101"/>
        <v>6.8539999999999991E-18</v>
      </c>
      <c r="Z346" s="11">
        <f t="shared" si="102"/>
        <v>3.2499999999999999E-4</v>
      </c>
      <c r="AA346" s="16">
        <f t="shared" si="103"/>
        <v>8.2455532032814794E-3</v>
      </c>
      <c r="AB346" s="9">
        <f t="shared" si="104"/>
        <v>0.58530569169307445</v>
      </c>
      <c r="AC346" s="9">
        <f t="shared" si="105"/>
        <v>0.99175444679671843</v>
      </c>
      <c r="AD346" s="15">
        <f t="shared" si="106"/>
        <v>25.370932933173783</v>
      </c>
      <c r="AE346" s="3">
        <f t="shared" si="107"/>
        <v>825.22159999999963</v>
      </c>
      <c r="AF346" s="2">
        <f t="shared" si="108"/>
        <v>0.25</v>
      </c>
      <c r="AG346" s="9">
        <f t="shared" si="109"/>
        <v>8.7054206294682693E-3</v>
      </c>
      <c r="AH346" s="2">
        <f t="shared" si="110"/>
        <v>0.42125077373888092</v>
      </c>
    </row>
    <row r="347" spans="1:34">
      <c r="A347" s="1">
        <f>Raw!A347</f>
        <v>334</v>
      </c>
      <c r="B347" s="14">
        <f>Raw!B347</f>
        <v>0.55363425925925924</v>
      </c>
      <c r="C347" s="15">
        <f>Raw!C347</f>
        <v>81.599999999999994</v>
      </c>
      <c r="D347" s="15">
        <f>IF(C347&gt;0.5,Raw!D347*D$11,-999)</f>
        <v>7</v>
      </c>
      <c r="E347" s="9">
        <f>IF(Raw!$G347&gt;$C$8,IF(Raw!$Q347&gt;$C$8,IF(Raw!$N347&gt;$C$9,IF(Raw!$N347&lt;$A$9,IF(Raw!$X347&gt;$C$9,IF(Raw!$X347&lt;$A$9,Raw!H347,-999),-999),-999),-999),-999),-999)</f>
        <v>0.65990099999999996</v>
      </c>
      <c r="F347" s="9">
        <f>IF(Raw!$G347&gt;$C$8,IF(Raw!$Q347&gt;$C$8,IF(Raw!$N347&gt;$C$9,IF(Raw!$N347&lt;$A$9,IF(Raw!$X347&gt;$C$9,IF(Raw!$X347&lt;$A$9,Raw!I347,-999),-999),-999),-999),-999),-999)</f>
        <v>1.1648499999999999</v>
      </c>
      <c r="G347" s="9">
        <f>Raw!G347</f>
        <v>0.98834200000000005</v>
      </c>
      <c r="H347" s="9">
        <f>IF(Raw!$G347&gt;$C$8,IF(Raw!$Q347&gt;$C$8,IF(Raw!$N347&gt;$C$9,IF(Raw!$N347&lt;$A$9,IF(Raw!$X347&gt;$C$9,IF(Raw!$X347&lt;$A$9,Raw!L347,-999),-999),-999),-999),-999),-999)</f>
        <v>688.8</v>
      </c>
      <c r="I347" s="9">
        <f>IF(Raw!$G347&gt;$C$8,IF(Raw!$Q347&gt;$C$8,IF(Raw!$N347&gt;$C$9,IF(Raw!$N347&lt;$A$9,IF(Raw!$X347&gt;$C$9,IF(Raw!$X347&lt;$A$9,Raw!M347,-999),-999),-999),-999),-999),-999)</f>
        <v>0.35291099999999997</v>
      </c>
      <c r="J347" s="9">
        <f>IF(Raw!$G347&gt;$C$8,IF(Raw!$Q347&gt;$C$8,IF(Raw!$N347&gt;$C$9,IF(Raw!$N347&lt;$A$9,IF(Raw!$X347&gt;$C$9,IF(Raw!$X347&lt;$A$9,Raw!N347,-999),-999),-999),-999),-999),-999)</f>
        <v>499</v>
      </c>
      <c r="K347" s="9">
        <f>IF(Raw!$G347&gt;$C$8,IF(Raw!$Q347&gt;$C$8,IF(Raw!$N347&gt;$C$9,IF(Raw!$N347&lt;$A$9,IF(Raw!$X347&gt;$C$9,IF(Raw!$X347&lt;$A$9,Raw!R347,-999),-999),-999),-999),-999),-999)</f>
        <v>0.61882700000000002</v>
      </c>
      <c r="L347" s="9">
        <f>IF(Raw!$G347&gt;$C$8,IF(Raw!$Q347&gt;$C$8,IF(Raw!$N347&gt;$C$9,IF(Raw!$N347&lt;$A$9,IF(Raw!$X347&gt;$C$9,IF(Raw!$X347&lt;$A$9,Raw!S347,-999),-999),-999),-999),-999),-999)</f>
        <v>1.152366</v>
      </c>
      <c r="M347" s="9">
        <f>Raw!Q347</f>
        <v>0.99103399999999997</v>
      </c>
      <c r="N347" s="9">
        <f>IF(Raw!$G347&gt;$C$8,IF(Raw!$Q347&gt;$C$8,IF(Raw!$N347&gt;$C$9,IF(Raw!$N347&lt;$A$9,IF(Raw!$X347&gt;$C$9,IF(Raw!$X347&lt;$A$9,Raw!V347,-999),-999),-999),-999),-999),-999)</f>
        <v>669.1</v>
      </c>
      <c r="O347" s="9">
        <f>IF(Raw!$G347&gt;$C$8,IF(Raw!$Q347&gt;$C$8,IF(Raw!$N347&gt;$C$9,IF(Raw!$N347&lt;$A$9,IF(Raw!$X347&gt;$C$9,IF(Raw!$X347&lt;$A$9,Raw!W347,-999),-999),-999),-999),-999),-999)</f>
        <v>0.324075</v>
      </c>
      <c r="P347" s="9">
        <f>IF(Raw!$G347&gt;$C$8,IF(Raw!$Q347&gt;$C$8,IF(Raw!$N347&gt;$C$9,IF(Raw!$N347&lt;$A$9,IF(Raw!$X347&gt;$C$9,IF(Raw!$X347&lt;$A$9,Raw!X347,-999),-999),-999),-999),-999),-999)</f>
        <v>325</v>
      </c>
      <c r="R347" s="9">
        <f t="shared" si="95"/>
        <v>0.50494899999999998</v>
      </c>
      <c r="S347" s="9">
        <f t="shared" si="96"/>
        <v>0.43348843198695114</v>
      </c>
      <c r="T347" s="9">
        <f t="shared" si="97"/>
        <v>0.53353899999999999</v>
      </c>
      <c r="U347" s="9">
        <f t="shared" si="98"/>
        <v>0.46299439587769858</v>
      </c>
      <c r="V347" s="15">
        <f t="shared" si="99"/>
        <v>0.47189387699999996</v>
      </c>
      <c r="X347" s="11">
        <f t="shared" si="100"/>
        <v>4.2139999999999995E+18</v>
      </c>
      <c r="Y347" s="11">
        <f t="shared" si="101"/>
        <v>6.8879999999999991E-18</v>
      </c>
      <c r="Z347" s="11">
        <f t="shared" si="102"/>
        <v>4.9899999999999999E-4</v>
      </c>
      <c r="AA347" s="16">
        <f t="shared" si="103"/>
        <v>1.4277199158615472E-2</v>
      </c>
      <c r="AB347" s="9">
        <f t="shared" si="104"/>
        <v>0.62644444256188858</v>
      </c>
      <c r="AC347" s="9">
        <f t="shared" si="105"/>
        <v>0.98572280084138453</v>
      </c>
      <c r="AD347" s="15">
        <f t="shared" si="106"/>
        <v>28.611621560351647</v>
      </c>
      <c r="AE347" s="3">
        <f t="shared" si="107"/>
        <v>829.31519999999966</v>
      </c>
      <c r="AF347" s="2">
        <f t="shared" si="108"/>
        <v>0.25</v>
      </c>
      <c r="AG347" s="9">
        <f t="shared" si="109"/>
        <v>1.0190015722627959E-2</v>
      </c>
      <c r="AH347" s="2">
        <f t="shared" si="110"/>
        <v>0.49308955767604085</v>
      </c>
    </row>
    <row r="348" spans="1:34">
      <c r="A348" s="1">
        <f>Raw!A348</f>
        <v>335</v>
      </c>
      <c r="B348" s="14">
        <f>Raw!B348</f>
        <v>0.55369212962962966</v>
      </c>
      <c r="C348" s="15">
        <f>Raw!C348</f>
        <v>81</v>
      </c>
      <c r="D348" s="15">
        <f>IF(C348&gt;0.5,Raw!D348*D$11,-999)</f>
        <v>7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0.94405700000000004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0.99054399999999998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4.2139999999999995E+18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0.55374999999999996</v>
      </c>
      <c r="C349" s="15">
        <f>Raw!C349</f>
        <v>79.8</v>
      </c>
      <c r="D349" s="15">
        <f>IF(C349&gt;0.5,Raw!D349*D$11,-999)</f>
        <v>7.9</v>
      </c>
      <c r="E349" s="9">
        <f>IF(Raw!$G349&gt;$C$8,IF(Raw!$Q349&gt;$C$8,IF(Raw!$N349&gt;$C$9,IF(Raw!$N349&lt;$A$9,IF(Raw!$X349&gt;$C$9,IF(Raw!$X349&lt;$A$9,Raw!H349,-999),-999),-999),-999),-999),-999)</f>
        <v>0.71411999999999998</v>
      </c>
      <c r="F349" s="9">
        <f>IF(Raw!$G349&gt;$C$8,IF(Raw!$Q349&gt;$C$8,IF(Raw!$N349&gt;$C$9,IF(Raw!$N349&lt;$A$9,IF(Raw!$X349&gt;$C$9,IF(Raw!$X349&lt;$A$9,Raw!I349,-999),-999),-999),-999),-999),-999)</f>
        <v>1.272324</v>
      </c>
      <c r="G349" s="9">
        <f>Raw!G349</f>
        <v>0.99391099999999999</v>
      </c>
      <c r="H349" s="9">
        <f>IF(Raw!$G349&gt;$C$8,IF(Raw!$Q349&gt;$C$8,IF(Raw!$N349&gt;$C$9,IF(Raw!$N349&lt;$A$9,IF(Raw!$X349&gt;$C$9,IF(Raw!$X349&lt;$A$9,Raw!L349,-999),-999),-999),-999),-999),-999)</f>
        <v>653</v>
      </c>
      <c r="I349" s="9">
        <f>IF(Raw!$G349&gt;$C$8,IF(Raw!$Q349&gt;$C$8,IF(Raw!$N349&gt;$C$9,IF(Raw!$N349&lt;$A$9,IF(Raw!$X349&gt;$C$9,IF(Raw!$X349&lt;$A$9,Raw!M349,-999),-999),-999),-999),-999),-999)</f>
        <v>0.26058399999999998</v>
      </c>
      <c r="J349" s="9">
        <f>IF(Raw!$G349&gt;$C$8,IF(Raw!$Q349&gt;$C$8,IF(Raw!$N349&gt;$C$9,IF(Raw!$N349&lt;$A$9,IF(Raw!$X349&gt;$C$9,IF(Raw!$X349&lt;$A$9,Raw!N349,-999),-999),-999),-999),-999),-999)</f>
        <v>317</v>
      </c>
      <c r="K349" s="9">
        <f>IF(Raw!$G349&gt;$C$8,IF(Raw!$Q349&gt;$C$8,IF(Raw!$N349&gt;$C$9,IF(Raw!$N349&lt;$A$9,IF(Raw!$X349&gt;$C$9,IF(Raw!$X349&lt;$A$9,Raw!R349,-999),-999),-999),-999),-999),-999)</f>
        <v>0.62280500000000005</v>
      </c>
      <c r="L349" s="9">
        <f>IF(Raw!$G349&gt;$C$8,IF(Raw!$Q349&gt;$C$8,IF(Raw!$N349&gt;$C$9,IF(Raw!$N349&lt;$A$9,IF(Raw!$X349&gt;$C$9,IF(Raw!$X349&lt;$A$9,Raw!S349,-999),-999),-999),-999),-999),-999)</f>
        <v>1.1751259999999999</v>
      </c>
      <c r="M349" s="9">
        <f>Raw!Q349</f>
        <v>0.99435200000000001</v>
      </c>
      <c r="N349" s="9">
        <f>IF(Raw!$G349&gt;$C$8,IF(Raw!$Q349&gt;$C$8,IF(Raw!$N349&gt;$C$9,IF(Raw!$N349&lt;$A$9,IF(Raw!$X349&gt;$C$9,IF(Raw!$X349&lt;$A$9,Raw!V349,-999),-999),-999),-999),-999),-999)</f>
        <v>666</v>
      </c>
      <c r="O349" s="9">
        <f>IF(Raw!$G349&gt;$C$8,IF(Raw!$Q349&gt;$C$8,IF(Raw!$N349&gt;$C$9,IF(Raw!$N349&lt;$A$9,IF(Raw!$X349&gt;$C$9,IF(Raw!$X349&lt;$A$9,Raw!W349,-999),-999),-999),-999),-999),-999)</f>
        <v>0.249504</v>
      </c>
      <c r="P349" s="9">
        <f>IF(Raw!$G349&gt;$C$8,IF(Raw!$Q349&gt;$C$8,IF(Raw!$N349&gt;$C$9,IF(Raw!$N349&lt;$A$9,IF(Raw!$X349&gt;$C$9,IF(Raw!$X349&lt;$A$9,Raw!X349,-999),-999),-999),-999),-999),-999)</f>
        <v>303</v>
      </c>
      <c r="R349" s="9">
        <f t="shared" si="95"/>
        <v>0.55820400000000003</v>
      </c>
      <c r="S349" s="9">
        <f t="shared" si="96"/>
        <v>0.43872787120261825</v>
      </c>
      <c r="T349" s="9">
        <f t="shared" si="97"/>
        <v>0.55232099999999984</v>
      </c>
      <c r="U349" s="9">
        <f t="shared" si="98"/>
        <v>0.47001002445695178</v>
      </c>
      <c r="V349" s="15">
        <f t="shared" si="99"/>
        <v>0.48121409699999995</v>
      </c>
      <c r="X349" s="11">
        <f t="shared" si="100"/>
        <v>4.7558E+18</v>
      </c>
      <c r="Y349" s="11">
        <f t="shared" si="101"/>
        <v>6.5299999999999999E-18</v>
      </c>
      <c r="Z349" s="11">
        <f t="shared" si="102"/>
        <v>3.1700000000000001E-4</v>
      </c>
      <c r="AA349" s="16">
        <f t="shared" si="103"/>
        <v>9.7485831094642639E-3</v>
      </c>
      <c r="AB349" s="9">
        <f t="shared" si="104"/>
        <v>0.62818934717160246</v>
      </c>
      <c r="AC349" s="9">
        <f t="shared" si="105"/>
        <v>0.99025141689053575</v>
      </c>
      <c r="AD349" s="15">
        <f t="shared" si="106"/>
        <v>30.752628105565506</v>
      </c>
      <c r="AE349" s="3">
        <f t="shared" si="107"/>
        <v>786.21199999999976</v>
      </c>
      <c r="AF349" s="2">
        <f t="shared" si="108"/>
        <v>0.25</v>
      </c>
      <c r="AG349" s="9">
        <f t="shared" si="109"/>
        <v>1.1118494990778759E-2</v>
      </c>
      <c r="AH349" s="2">
        <f t="shared" si="110"/>
        <v>0.5380181862577621</v>
      </c>
    </row>
    <row r="350" spans="1:34">
      <c r="A350" s="1">
        <f>Raw!A350</f>
        <v>337</v>
      </c>
      <c r="B350" s="14">
        <f>Raw!B350</f>
        <v>0.55379629629629623</v>
      </c>
      <c r="C350" s="15">
        <f>Raw!C350</f>
        <v>79.400000000000006</v>
      </c>
      <c r="D350" s="15">
        <f>IF(C350&gt;0.5,Raw!D350*D$11,-999)</f>
        <v>7.9</v>
      </c>
      <c r="E350" s="9">
        <f>IF(Raw!$G350&gt;$C$8,IF(Raw!$Q350&gt;$C$8,IF(Raw!$N350&gt;$C$9,IF(Raw!$N350&lt;$A$9,IF(Raw!$X350&gt;$C$9,IF(Raw!$X350&lt;$A$9,Raw!H350,-999),-999),-999),-999),-999),-999)</f>
        <v>0.72725899999999999</v>
      </c>
      <c r="F350" s="9">
        <f>IF(Raw!$G350&gt;$C$8,IF(Raw!$Q350&gt;$C$8,IF(Raw!$N350&gt;$C$9,IF(Raw!$N350&lt;$A$9,IF(Raw!$X350&gt;$C$9,IF(Raw!$X350&lt;$A$9,Raw!I350,-999),-999),-999),-999),-999),-999)</f>
        <v>1.2896559999999999</v>
      </c>
      <c r="G350" s="9">
        <f>Raw!G350</f>
        <v>0.99100200000000005</v>
      </c>
      <c r="H350" s="9">
        <f>IF(Raw!$G350&gt;$C$8,IF(Raw!$Q350&gt;$C$8,IF(Raw!$N350&gt;$C$9,IF(Raw!$N350&lt;$A$9,IF(Raw!$X350&gt;$C$9,IF(Raw!$X350&lt;$A$9,Raw!L350,-999),-999),-999),-999),-999),-999)</f>
        <v>663</v>
      </c>
      <c r="I350" s="9">
        <f>IF(Raw!$G350&gt;$C$8,IF(Raw!$Q350&gt;$C$8,IF(Raw!$N350&gt;$C$9,IF(Raw!$N350&lt;$A$9,IF(Raw!$X350&gt;$C$9,IF(Raw!$X350&lt;$A$9,Raw!M350,-999),-999),-999),-999),-999),-999)</f>
        <v>0.28327799999999997</v>
      </c>
      <c r="J350" s="9">
        <f>IF(Raw!$G350&gt;$C$8,IF(Raw!$Q350&gt;$C$8,IF(Raw!$N350&gt;$C$9,IF(Raw!$N350&lt;$A$9,IF(Raw!$X350&gt;$C$9,IF(Raw!$X350&lt;$A$9,Raw!N350,-999),-999),-999),-999),-999),-999)</f>
        <v>422</v>
      </c>
      <c r="K350" s="9">
        <f>IF(Raw!$G350&gt;$C$8,IF(Raw!$Q350&gt;$C$8,IF(Raw!$N350&gt;$C$9,IF(Raw!$N350&lt;$A$9,IF(Raw!$X350&gt;$C$9,IF(Raw!$X350&lt;$A$9,Raw!R350,-999),-999),-999),-999),-999),-999)</f>
        <v>0.65554999999999997</v>
      </c>
      <c r="L350" s="9">
        <f>IF(Raw!$G350&gt;$C$8,IF(Raw!$Q350&gt;$C$8,IF(Raw!$N350&gt;$C$9,IF(Raw!$N350&lt;$A$9,IF(Raw!$X350&gt;$C$9,IF(Raw!$X350&lt;$A$9,Raw!S350,-999),-999),-999),-999),-999),-999)</f>
        <v>1.202037</v>
      </c>
      <c r="M350" s="9">
        <f>Raw!Q350</f>
        <v>0.99283900000000003</v>
      </c>
      <c r="N350" s="9">
        <f>IF(Raw!$G350&gt;$C$8,IF(Raw!$Q350&gt;$C$8,IF(Raw!$N350&gt;$C$9,IF(Raw!$N350&lt;$A$9,IF(Raw!$X350&gt;$C$9,IF(Raw!$X350&lt;$A$9,Raw!V350,-999),-999),-999),-999),-999),-999)</f>
        <v>655.1</v>
      </c>
      <c r="O350" s="9">
        <f>IF(Raw!$G350&gt;$C$8,IF(Raw!$Q350&gt;$C$8,IF(Raw!$N350&gt;$C$9,IF(Raw!$N350&lt;$A$9,IF(Raw!$X350&gt;$C$9,IF(Raw!$X350&lt;$A$9,Raw!W350,-999),-999),-999),-999),-999),-999)</f>
        <v>0.31475799999999998</v>
      </c>
      <c r="P350" s="9">
        <f>IF(Raw!$G350&gt;$C$8,IF(Raw!$Q350&gt;$C$8,IF(Raw!$N350&gt;$C$9,IF(Raw!$N350&lt;$A$9,IF(Raw!$X350&gt;$C$9,IF(Raw!$X350&lt;$A$9,Raw!X350,-999),-999),-999),-999),-999),-999)</f>
        <v>341</v>
      </c>
      <c r="R350" s="9">
        <f t="shared" si="95"/>
        <v>0.56239699999999992</v>
      </c>
      <c r="S350" s="9">
        <f t="shared" si="96"/>
        <v>0.43608295545478792</v>
      </c>
      <c r="T350" s="9">
        <f t="shared" si="97"/>
        <v>0.54648700000000006</v>
      </c>
      <c r="U350" s="9">
        <f t="shared" si="98"/>
        <v>0.45463409196222748</v>
      </c>
      <c r="V350" s="15">
        <f t="shared" si="99"/>
        <v>0.49223415149999999</v>
      </c>
      <c r="X350" s="11">
        <f t="shared" si="100"/>
        <v>4.7558E+18</v>
      </c>
      <c r="Y350" s="11">
        <f t="shared" si="101"/>
        <v>6.6299999999999994E-18</v>
      </c>
      <c r="Z350" s="11">
        <f t="shared" si="102"/>
        <v>4.2199999999999996E-4</v>
      </c>
      <c r="AA350" s="16">
        <f t="shared" si="103"/>
        <v>1.313133620657129E-2</v>
      </c>
      <c r="AB350" s="9">
        <f t="shared" si="104"/>
        <v>0.66272610452952052</v>
      </c>
      <c r="AC350" s="9">
        <f t="shared" si="105"/>
        <v>0.98686866379342864</v>
      </c>
      <c r="AD350" s="15">
        <f t="shared" si="106"/>
        <v>31.116910442112061</v>
      </c>
      <c r="AE350" s="3">
        <f t="shared" si="107"/>
        <v>798.25199999999973</v>
      </c>
      <c r="AF350" s="2">
        <f t="shared" si="108"/>
        <v>0.25</v>
      </c>
      <c r="AG350" s="9">
        <f t="shared" si="109"/>
        <v>1.088216024886121E-2</v>
      </c>
      <c r="AH350" s="2">
        <f t="shared" si="110"/>
        <v>0.52658207109094934</v>
      </c>
    </row>
    <row r="351" spans="1:34">
      <c r="A351" s="1">
        <f>Raw!A351</f>
        <v>338</v>
      </c>
      <c r="B351" s="14">
        <f>Raw!B351</f>
        <v>0.55385416666666665</v>
      </c>
      <c r="C351" s="15">
        <f>Raw!C351</f>
        <v>78.099999999999994</v>
      </c>
      <c r="D351" s="15">
        <f>IF(C351&gt;0.5,Raw!D351*D$11,-999)</f>
        <v>8.8000000000000007</v>
      </c>
      <c r="E351" s="9">
        <f>IF(Raw!$G351&gt;$C$8,IF(Raw!$Q351&gt;$C$8,IF(Raw!$N351&gt;$C$9,IF(Raw!$N351&lt;$A$9,IF(Raw!$X351&gt;$C$9,IF(Raw!$X351&lt;$A$9,Raw!H351,-999),-999),-999),-999),-999),-999)</f>
        <v>0.76937</v>
      </c>
      <c r="F351" s="9">
        <f>IF(Raw!$G351&gt;$C$8,IF(Raw!$Q351&gt;$C$8,IF(Raw!$N351&gt;$C$9,IF(Raw!$N351&lt;$A$9,IF(Raw!$X351&gt;$C$9,IF(Raw!$X351&lt;$A$9,Raw!I351,-999),-999),-999),-999),-999),-999)</f>
        <v>1.3859980000000001</v>
      </c>
      <c r="G351" s="9">
        <f>Raw!G351</f>
        <v>0.99108499999999999</v>
      </c>
      <c r="H351" s="9">
        <f>IF(Raw!$G351&gt;$C$8,IF(Raw!$Q351&gt;$C$8,IF(Raw!$N351&gt;$C$9,IF(Raw!$N351&lt;$A$9,IF(Raw!$X351&gt;$C$9,IF(Raw!$X351&lt;$A$9,Raw!L351,-999),-999),-999),-999),-999),-999)</f>
        <v>677.3</v>
      </c>
      <c r="I351" s="9">
        <f>IF(Raw!$G351&gt;$C$8,IF(Raw!$Q351&gt;$C$8,IF(Raw!$N351&gt;$C$9,IF(Raw!$N351&lt;$A$9,IF(Raw!$X351&gt;$C$9,IF(Raw!$X351&lt;$A$9,Raw!M351,-999),-999),-999),-999),-999),-999)</f>
        <v>0.335061</v>
      </c>
      <c r="J351" s="9">
        <f>IF(Raw!$G351&gt;$C$8,IF(Raw!$Q351&gt;$C$8,IF(Raw!$N351&gt;$C$9,IF(Raw!$N351&lt;$A$9,IF(Raw!$X351&gt;$C$9,IF(Raw!$X351&lt;$A$9,Raw!N351,-999),-999),-999),-999),-999),-999)</f>
        <v>371</v>
      </c>
      <c r="K351" s="9">
        <f>IF(Raw!$G351&gt;$C$8,IF(Raw!$Q351&gt;$C$8,IF(Raw!$N351&gt;$C$9,IF(Raw!$N351&lt;$A$9,IF(Raw!$X351&gt;$C$9,IF(Raw!$X351&lt;$A$9,Raw!R351,-999),-999),-999),-999),-999),-999)</f>
        <v>0.67000700000000002</v>
      </c>
      <c r="L351" s="9">
        <f>IF(Raw!$G351&gt;$C$8,IF(Raw!$Q351&gt;$C$8,IF(Raw!$N351&gt;$C$9,IF(Raw!$N351&lt;$A$9,IF(Raw!$X351&gt;$C$9,IF(Raw!$X351&lt;$A$9,Raw!S351,-999),-999),-999),-999),-999),-999)</f>
        <v>1.232629</v>
      </c>
      <c r="M351" s="9">
        <f>Raw!Q351</f>
        <v>0.98938400000000004</v>
      </c>
      <c r="N351" s="9">
        <f>IF(Raw!$G351&gt;$C$8,IF(Raw!$Q351&gt;$C$8,IF(Raw!$N351&gt;$C$9,IF(Raw!$N351&lt;$A$9,IF(Raw!$X351&gt;$C$9,IF(Raw!$X351&lt;$A$9,Raw!V351,-999),-999),-999),-999),-999),-999)</f>
        <v>647.70000000000005</v>
      </c>
      <c r="O351" s="9">
        <f>IF(Raw!$G351&gt;$C$8,IF(Raw!$Q351&gt;$C$8,IF(Raw!$N351&gt;$C$9,IF(Raw!$N351&lt;$A$9,IF(Raw!$X351&gt;$C$9,IF(Raw!$X351&lt;$A$9,Raw!W351,-999),-999),-999),-999),-999),-999)</f>
        <v>0.31747900000000001</v>
      </c>
      <c r="P351" s="9">
        <f>IF(Raw!$G351&gt;$C$8,IF(Raw!$Q351&gt;$C$8,IF(Raw!$N351&gt;$C$9,IF(Raw!$N351&lt;$A$9,IF(Raw!$X351&gt;$C$9,IF(Raw!$X351&lt;$A$9,Raw!X351,-999),-999),-999),-999),-999),-999)</f>
        <v>311</v>
      </c>
      <c r="R351" s="9">
        <f t="shared" si="95"/>
        <v>0.61662800000000006</v>
      </c>
      <c r="S351" s="9">
        <f t="shared" si="96"/>
        <v>0.44489818888627547</v>
      </c>
      <c r="T351" s="9">
        <f t="shared" si="97"/>
        <v>0.56262199999999996</v>
      </c>
      <c r="U351" s="9">
        <f t="shared" si="98"/>
        <v>0.45644066462820521</v>
      </c>
      <c r="V351" s="15">
        <f t="shared" si="99"/>
        <v>0.5047615755</v>
      </c>
      <c r="X351" s="11">
        <f t="shared" si="100"/>
        <v>5.297599999999999E+18</v>
      </c>
      <c r="Y351" s="11">
        <f t="shared" si="101"/>
        <v>6.7729999999999993E-18</v>
      </c>
      <c r="Z351" s="11">
        <f t="shared" si="102"/>
        <v>3.7099999999999996E-4</v>
      </c>
      <c r="AA351" s="16">
        <f t="shared" si="103"/>
        <v>1.3136845225708261E-2</v>
      </c>
      <c r="AB351" s="9">
        <f t="shared" si="104"/>
        <v>0.67739807813457842</v>
      </c>
      <c r="AC351" s="9">
        <f t="shared" si="105"/>
        <v>0.98686315477429176</v>
      </c>
      <c r="AD351" s="15">
        <f t="shared" si="106"/>
        <v>35.409286322663782</v>
      </c>
      <c r="AE351" s="3">
        <f t="shared" si="107"/>
        <v>815.46919999999966</v>
      </c>
      <c r="AF351" s="2">
        <f t="shared" si="108"/>
        <v>0.25</v>
      </c>
      <c r="AG351" s="9">
        <f t="shared" si="109"/>
        <v>1.243249091009775E-2</v>
      </c>
      <c r="AH351" s="2">
        <f t="shared" si="110"/>
        <v>0.60160176495689566</v>
      </c>
    </row>
    <row r="352" spans="1:34">
      <c r="A352" s="1">
        <f>Raw!A352</f>
        <v>339</v>
      </c>
      <c r="B352" s="14">
        <f>Raw!B352</f>
        <v>0.55391203703703706</v>
      </c>
      <c r="C352" s="15">
        <f>Raw!C352</f>
        <v>76.7</v>
      </c>
      <c r="D352" s="15">
        <f>IF(C352&gt;0.5,Raw!D352*D$11,-999)</f>
        <v>9.6999999999999993</v>
      </c>
      <c r="E352" s="9">
        <f>IF(Raw!$G352&gt;$C$8,IF(Raw!$Q352&gt;$C$8,IF(Raw!$N352&gt;$C$9,IF(Raw!$N352&lt;$A$9,IF(Raw!$X352&gt;$C$9,IF(Raw!$X352&lt;$A$9,Raw!H352,-999),-999),-999),-999),-999),-999)</f>
        <v>0.76782300000000003</v>
      </c>
      <c r="F352" s="9">
        <f>IF(Raw!$G352&gt;$C$8,IF(Raw!$Q352&gt;$C$8,IF(Raw!$N352&gt;$C$9,IF(Raw!$N352&lt;$A$9,IF(Raw!$X352&gt;$C$9,IF(Raw!$X352&lt;$A$9,Raw!I352,-999),-999),-999),-999),-999),-999)</f>
        <v>1.3577870000000001</v>
      </c>
      <c r="G352" s="9">
        <f>Raw!G352</f>
        <v>0.99074300000000004</v>
      </c>
      <c r="H352" s="9">
        <f>IF(Raw!$G352&gt;$C$8,IF(Raw!$Q352&gt;$C$8,IF(Raw!$N352&gt;$C$9,IF(Raw!$N352&lt;$A$9,IF(Raw!$X352&gt;$C$9,IF(Raw!$X352&lt;$A$9,Raw!L352,-999),-999),-999),-999),-999),-999)</f>
        <v>655.7</v>
      </c>
      <c r="I352" s="9">
        <f>IF(Raw!$G352&gt;$C$8,IF(Raw!$Q352&gt;$C$8,IF(Raw!$N352&gt;$C$9,IF(Raw!$N352&lt;$A$9,IF(Raw!$X352&gt;$C$9,IF(Raw!$X352&lt;$A$9,Raw!M352,-999),-999),-999),-999),-999),-999)</f>
        <v>0.31295099999999998</v>
      </c>
      <c r="J352" s="9">
        <f>IF(Raw!$G352&gt;$C$8,IF(Raw!$Q352&gt;$C$8,IF(Raw!$N352&gt;$C$9,IF(Raw!$N352&lt;$A$9,IF(Raw!$X352&gt;$C$9,IF(Raw!$X352&lt;$A$9,Raw!N352,-999),-999),-999),-999),-999),-999)</f>
        <v>298</v>
      </c>
      <c r="K352" s="9">
        <f>IF(Raw!$G352&gt;$C$8,IF(Raw!$Q352&gt;$C$8,IF(Raw!$N352&gt;$C$9,IF(Raw!$N352&lt;$A$9,IF(Raw!$X352&gt;$C$9,IF(Raw!$X352&lt;$A$9,Raw!R352,-999),-999),-999),-999),-999),-999)</f>
        <v>0.70911199999999996</v>
      </c>
      <c r="L352" s="9">
        <f>IF(Raw!$G352&gt;$C$8,IF(Raw!$Q352&gt;$C$8,IF(Raw!$N352&gt;$C$9,IF(Raw!$N352&lt;$A$9,IF(Raw!$X352&gt;$C$9,IF(Raw!$X352&lt;$A$9,Raw!S352,-999),-999),-999),-999),-999),-999)</f>
        <v>1.3344180000000001</v>
      </c>
      <c r="M352" s="9">
        <f>Raw!Q352</f>
        <v>0.99535600000000002</v>
      </c>
      <c r="N352" s="9">
        <f>IF(Raw!$G352&gt;$C$8,IF(Raw!$Q352&gt;$C$8,IF(Raw!$N352&gt;$C$9,IF(Raw!$N352&lt;$A$9,IF(Raw!$X352&gt;$C$9,IF(Raw!$X352&lt;$A$9,Raw!V352,-999),-999),-999),-999),-999),-999)</f>
        <v>636</v>
      </c>
      <c r="O352" s="9">
        <f>IF(Raw!$G352&gt;$C$8,IF(Raw!$Q352&gt;$C$8,IF(Raw!$N352&gt;$C$9,IF(Raw!$N352&lt;$A$9,IF(Raw!$X352&gt;$C$9,IF(Raw!$X352&lt;$A$9,Raw!W352,-999),-999),-999),-999),-999),-999)</f>
        <v>0.252301</v>
      </c>
      <c r="P352" s="9">
        <f>IF(Raw!$G352&gt;$C$8,IF(Raw!$Q352&gt;$C$8,IF(Raw!$N352&gt;$C$9,IF(Raw!$N352&lt;$A$9,IF(Raw!$X352&gt;$C$9,IF(Raw!$X352&lt;$A$9,Raw!X352,-999),-999),-999),-999),-999),-999)</f>
        <v>310</v>
      </c>
      <c r="R352" s="9">
        <f t="shared" si="95"/>
        <v>0.58996400000000004</v>
      </c>
      <c r="S352" s="9">
        <f t="shared" si="96"/>
        <v>0.43450408642887289</v>
      </c>
      <c r="T352" s="9">
        <f t="shared" si="97"/>
        <v>0.62530600000000014</v>
      </c>
      <c r="U352" s="9">
        <f t="shared" si="98"/>
        <v>0.46859829528678426</v>
      </c>
      <c r="V352" s="15">
        <f t="shared" si="99"/>
        <v>0.54644417099999998</v>
      </c>
      <c r="X352" s="11">
        <f t="shared" si="100"/>
        <v>5.839399999999998E+18</v>
      </c>
      <c r="Y352" s="11">
        <f t="shared" si="101"/>
        <v>6.5569999999999999E-18</v>
      </c>
      <c r="Z352" s="11">
        <f t="shared" si="102"/>
        <v>2.9799999999999998E-4</v>
      </c>
      <c r="AA352" s="16">
        <f t="shared" si="103"/>
        <v>1.1281384062134588E-2</v>
      </c>
      <c r="AB352" s="9">
        <f t="shared" si="104"/>
        <v>0.71616631714235712</v>
      </c>
      <c r="AC352" s="9">
        <f t="shared" si="105"/>
        <v>0.98871861593786536</v>
      </c>
      <c r="AD352" s="15">
        <f t="shared" si="106"/>
        <v>37.856993497095928</v>
      </c>
      <c r="AE352" s="3">
        <f t="shared" si="107"/>
        <v>789.46279999999979</v>
      </c>
      <c r="AF352" s="2">
        <f t="shared" si="108"/>
        <v>0.25</v>
      </c>
      <c r="AG352" s="9">
        <f t="shared" si="109"/>
        <v>1.3645940474940022E-2</v>
      </c>
      <c r="AH352" s="2">
        <f t="shared" si="110"/>
        <v>0.66031995788976694</v>
      </c>
    </row>
    <row r="353" spans="1:34">
      <c r="A353" s="1">
        <f>Raw!A353</f>
        <v>340</v>
      </c>
      <c r="B353" s="14">
        <f>Raw!B353</f>
        <v>0.55396990740740737</v>
      </c>
      <c r="C353" s="15">
        <f>Raw!C353</f>
        <v>76.3</v>
      </c>
      <c r="D353" s="15">
        <f>IF(C353&gt;0.5,Raw!D353*D$11,-999)</f>
        <v>9.6999999999999993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0.92167200000000005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0.99170499999999995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5.839399999999998E+18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0.55401620370370364</v>
      </c>
      <c r="C354" s="15">
        <f>Raw!C354</f>
        <v>75</v>
      </c>
      <c r="D354" s="15">
        <f>IF(C354&gt;0.5,Raw!D354*D$11,-999)</f>
        <v>10.6</v>
      </c>
      <c r="E354" s="9">
        <f>IF(Raw!$G354&gt;$C$8,IF(Raw!$Q354&gt;$C$8,IF(Raw!$N354&gt;$C$9,IF(Raw!$N354&lt;$A$9,IF(Raw!$X354&gt;$C$9,IF(Raw!$X354&lt;$A$9,Raw!H354,-999),-999),-999),-999),-999),-999)</f>
        <v>0.811496</v>
      </c>
      <c r="F354" s="9">
        <f>IF(Raw!$G354&gt;$C$8,IF(Raw!$Q354&gt;$C$8,IF(Raw!$N354&gt;$C$9,IF(Raw!$N354&lt;$A$9,IF(Raw!$X354&gt;$C$9,IF(Raw!$X354&lt;$A$9,Raw!I354,-999),-999),-999),-999),-999),-999)</f>
        <v>1.4092560000000001</v>
      </c>
      <c r="G354" s="9">
        <f>Raw!G354</f>
        <v>0.99284300000000003</v>
      </c>
      <c r="H354" s="9">
        <f>IF(Raw!$G354&gt;$C$8,IF(Raw!$Q354&gt;$C$8,IF(Raw!$N354&gt;$C$9,IF(Raw!$N354&lt;$A$9,IF(Raw!$X354&gt;$C$9,IF(Raw!$X354&lt;$A$9,Raw!L354,-999),-999),-999),-999),-999),-999)</f>
        <v>664.5</v>
      </c>
      <c r="I354" s="9">
        <f>IF(Raw!$G354&gt;$C$8,IF(Raw!$Q354&gt;$C$8,IF(Raw!$N354&gt;$C$9,IF(Raw!$N354&lt;$A$9,IF(Raw!$X354&gt;$C$9,IF(Raw!$X354&lt;$A$9,Raw!M354,-999),-999),-999),-999),-999),-999)</f>
        <v>0.34594999999999998</v>
      </c>
      <c r="J354" s="9">
        <f>IF(Raw!$G354&gt;$C$8,IF(Raw!$Q354&gt;$C$8,IF(Raw!$N354&gt;$C$9,IF(Raw!$N354&lt;$A$9,IF(Raw!$X354&gt;$C$9,IF(Raw!$X354&lt;$A$9,Raw!N354,-999),-999),-999),-999),-999),-999)</f>
        <v>329</v>
      </c>
      <c r="K354" s="9">
        <f>IF(Raw!$G354&gt;$C$8,IF(Raw!$Q354&gt;$C$8,IF(Raw!$N354&gt;$C$9,IF(Raw!$N354&lt;$A$9,IF(Raw!$X354&gt;$C$9,IF(Raw!$X354&lt;$A$9,Raw!R354,-999),-999),-999),-999),-999),-999)</f>
        <v>0.73813099999999998</v>
      </c>
      <c r="L354" s="9">
        <f>IF(Raw!$G354&gt;$C$8,IF(Raw!$Q354&gt;$C$8,IF(Raw!$N354&gt;$C$9,IF(Raw!$N354&lt;$A$9,IF(Raw!$X354&gt;$C$9,IF(Raw!$X354&lt;$A$9,Raw!S354,-999),-999),-999),-999),-999),-999)</f>
        <v>1.376954</v>
      </c>
      <c r="M354" s="9">
        <f>Raw!Q354</f>
        <v>0.99507000000000001</v>
      </c>
      <c r="N354" s="9">
        <f>IF(Raw!$G354&gt;$C$8,IF(Raw!$Q354&gt;$C$8,IF(Raw!$N354&gt;$C$9,IF(Raw!$N354&lt;$A$9,IF(Raw!$X354&gt;$C$9,IF(Raw!$X354&lt;$A$9,Raw!V354,-999),-999),-999),-999),-999),-999)</f>
        <v>661.1</v>
      </c>
      <c r="O354" s="9">
        <f>IF(Raw!$G354&gt;$C$8,IF(Raw!$Q354&gt;$C$8,IF(Raw!$N354&gt;$C$9,IF(Raw!$N354&lt;$A$9,IF(Raw!$X354&gt;$C$9,IF(Raw!$X354&lt;$A$9,Raw!W354,-999),-999),-999),-999),-999),-999)</f>
        <v>0.27352500000000002</v>
      </c>
      <c r="P354" s="9">
        <f>IF(Raw!$G354&gt;$C$8,IF(Raw!$Q354&gt;$C$8,IF(Raw!$N354&gt;$C$9,IF(Raw!$N354&lt;$A$9,IF(Raw!$X354&gt;$C$9,IF(Raw!$X354&lt;$A$9,Raw!X354,-999),-999),-999),-999),-999),-999)</f>
        <v>336</v>
      </c>
      <c r="R354" s="9">
        <f t="shared" si="95"/>
        <v>0.59776000000000007</v>
      </c>
      <c r="S354" s="9">
        <f t="shared" si="96"/>
        <v>0.42416707823135047</v>
      </c>
      <c r="T354" s="9">
        <f t="shared" si="97"/>
        <v>0.63882300000000003</v>
      </c>
      <c r="U354" s="9">
        <f t="shared" si="98"/>
        <v>0.46393924561023825</v>
      </c>
      <c r="V354" s="15">
        <f t="shared" si="99"/>
        <v>0.56386266299999999</v>
      </c>
      <c r="X354" s="11">
        <f t="shared" si="100"/>
        <v>6.381199999999998E+18</v>
      </c>
      <c r="Y354" s="11">
        <f t="shared" si="101"/>
        <v>6.6449999999999997E-18</v>
      </c>
      <c r="Z354" s="11">
        <f t="shared" si="102"/>
        <v>3.2899999999999997E-4</v>
      </c>
      <c r="AA354" s="16">
        <f t="shared" si="103"/>
        <v>1.3758669495233921E-2</v>
      </c>
      <c r="AB354" s="9">
        <f t="shared" si="104"/>
        <v>0.7469203545229538</v>
      </c>
      <c r="AC354" s="9">
        <f t="shared" si="105"/>
        <v>0.98624133050476603</v>
      </c>
      <c r="AD354" s="15">
        <f t="shared" si="106"/>
        <v>41.819664119252032</v>
      </c>
      <c r="AE354" s="3">
        <f t="shared" si="107"/>
        <v>800.05799999999977</v>
      </c>
      <c r="AF354" s="2">
        <f t="shared" si="108"/>
        <v>0.25</v>
      </c>
      <c r="AG354" s="9">
        <f t="shared" si="109"/>
        <v>1.4924448787045642E-2</v>
      </c>
      <c r="AH354" s="2">
        <f t="shared" si="110"/>
        <v>0.72218630974449394</v>
      </c>
    </row>
    <row r="355" spans="1:34">
      <c r="A355" s="1">
        <f>Raw!A355</f>
        <v>342</v>
      </c>
      <c r="B355" s="14">
        <f>Raw!B355</f>
        <v>0.55407407407407405</v>
      </c>
      <c r="C355" s="15">
        <f>Raw!C355</f>
        <v>74.5</v>
      </c>
      <c r="D355" s="15">
        <f>IF(C355&gt;0.5,Raw!D355*D$11,-999)</f>
        <v>11.4</v>
      </c>
      <c r="E355" s="9">
        <f>IF(Raw!$G355&gt;$C$8,IF(Raw!$Q355&gt;$C$8,IF(Raw!$N355&gt;$C$9,IF(Raw!$N355&lt;$A$9,IF(Raw!$X355&gt;$C$9,IF(Raw!$X355&lt;$A$9,Raw!H355,-999),-999),-999),-999),-999),-999)</f>
        <v>0.90889900000000001</v>
      </c>
      <c r="F355" s="9">
        <f>IF(Raw!$G355&gt;$C$8,IF(Raw!$Q355&gt;$C$8,IF(Raw!$N355&gt;$C$9,IF(Raw!$N355&lt;$A$9,IF(Raw!$X355&gt;$C$9,IF(Raw!$X355&lt;$A$9,Raw!I355,-999),-999),-999),-999),-999),-999)</f>
        <v>1.5744480000000001</v>
      </c>
      <c r="G355" s="9">
        <f>Raw!G355</f>
        <v>0.98603799999999997</v>
      </c>
      <c r="H355" s="9">
        <f>IF(Raw!$G355&gt;$C$8,IF(Raw!$Q355&gt;$C$8,IF(Raw!$N355&gt;$C$9,IF(Raw!$N355&lt;$A$9,IF(Raw!$X355&gt;$C$9,IF(Raw!$X355&lt;$A$9,Raw!L355,-999),-999),-999),-999),-999),-999)</f>
        <v>706.1</v>
      </c>
      <c r="I355" s="9">
        <f>IF(Raw!$G355&gt;$C$8,IF(Raw!$Q355&gt;$C$8,IF(Raw!$N355&gt;$C$9,IF(Raw!$N355&lt;$A$9,IF(Raw!$X355&gt;$C$9,IF(Raw!$X355&lt;$A$9,Raw!M355,-999),-999),-999),-999),-999),-999)</f>
        <v>0.33550999999999997</v>
      </c>
      <c r="J355" s="9">
        <f>IF(Raw!$G355&gt;$C$8,IF(Raw!$Q355&gt;$C$8,IF(Raw!$N355&gt;$C$9,IF(Raw!$N355&lt;$A$9,IF(Raw!$X355&gt;$C$9,IF(Raw!$X355&lt;$A$9,Raw!N355,-999),-999),-999),-999),-999),-999)</f>
        <v>327</v>
      </c>
      <c r="K355" s="9">
        <f>IF(Raw!$G355&gt;$C$8,IF(Raw!$Q355&gt;$C$8,IF(Raw!$N355&gt;$C$9,IF(Raw!$N355&lt;$A$9,IF(Raw!$X355&gt;$C$9,IF(Raw!$X355&lt;$A$9,Raw!R355,-999),-999),-999),-999),-999),-999)</f>
        <v>0.74328499999999997</v>
      </c>
      <c r="L355" s="9">
        <f>IF(Raw!$G355&gt;$C$8,IF(Raw!$Q355&gt;$C$8,IF(Raw!$N355&gt;$C$9,IF(Raw!$N355&lt;$A$9,IF(Raw!$X355&gt;$C$9,IF(Raw!$X355&lt;$A$9,Raw!S355,-999),-999),-999),-999),-999),-999)</f>
        <v>1.3709880000000001</v>
      </c>
      <c r="M355" s="9">
        <f>Raw!Q355</f>
        <v>0.99032200000000004</v>
      </c>
      <c r="N355" s="9">
        <f>IF(Raw!$G355&gt;$C$8,IF(Raw!$Q355&gt;$C$8,IF(Raw!$N355&gt;$C$9,IF(Raw!$N355&lt;$A$9,IF(Raw!$X355&gt;$C$9,IF(Raw!$X355&lt;$A$9,Raw!V355,-999),-999),-999),-999),-999),-999)</f>
        <v>696</v>
      </c>
      <c r="O355" s="9">
        <f>IF(Raw!$G355&gt;$C$8,IF(Raw!$Q355&gt;$C$8,IF(Raw!$N355&gt;$C$9,IF(Raw!$N355&lt;$A$9,IF(Raw!$X355&gt;$C$9,IF(Raw!$X355&lt;$A$9,Raw!W355,-999),-999),-999),-999),-999),-999)</f>
        <v>0.34299800000000003</v>
      </c>
      <c r="P355" s="9">
        <f>IF(Raw!$G355&gt;$C$8,IF(Raw!$Q355&gt;$C$8,IF(Raw!$N355&gt;$C$9,IF(Raw!$N355&lt;$A$9,IF(Raw!$X355&gt;$C$9,IF(Raw!$X355&lt;$A$9,Raw!X355,-999),-999),-999),-999),-999),-999)</f>
        <v>413</v>
      </c>
      <c r="R355" s="9">
        <f t="shared" si="95"/>
        <v>0.66554900000000006</v>
      </c>
      <c r="S355" s="9">
        <f t="shared" si="96"/>
        <v>0.42271894657683201</v>
      </c>
      <c r="T355" s="9">
        <f t="shared" si="97"/>
        <v>0.62770300000000012</v>
      </c>
      <c r="U355" s="9">
        <f t="shared" si="98"/>
        <v>0.45784718757567539</v>
      </c>
      <c r="V355" s="15">
        <f t="shared" si="99"/>
        <v>0.56141958599999997</v>
      </c>
      <c r="X355" s="11">
        <f t="shared" si="100"/>
        <v>6.862799999999999E+18</v>
      </c>
      <c r="Y355" s="11">
        <f t="shared" si="101"/>
        <v>7.0609999999999996E-18</v>
      </c>
      <c r="Z355" s="11">
        <f t="shared" si="102"/>
        <v>3.2699999999999998E-4</v>
      </c>
      <c r="AA355" s="16">
        <f t="shared" si="103"/>
        <v>1.5598667459862804E-2</v>
      </c>
      <c r="AB355" s="9">
        <f t="shared" si="104"/>
        <v>0.75307633036055821</v>
      </c>
      <c r="AC355" s="9">
        <f t="shared" si="105"/>
        <v>0.98440133254013729</v>
      </c>
      <c r="AD355" s="15">
        <f t="shared" si="106"/>
        <v>47.702346972057512</v>
      </c>
      <c r="AE355" s="3">
        <f t="shared" si="107"/>
        <v>850.14439999999968</v>
      </c>
      <c r="AF355" s="2">
        <f t="shared" si="108"/>
        <v>0.25</v>
      </c>
      <c r="AG355" s="9">
        <f t="shared" si="109"/>
        <v>1.6800296463011975E-2</v>
      </c>
      <c r="AH355" s="2">
        <f t="shared" si="110"/>
        <v>0.81295760254592697</v>
      </c>
    </row>
    <row r="356" spans="1:34">
      <c r="A356" s="1">
        <f>Raw!A356</f>
        <v>343</v>
      </c>
      <c r="B356" s="14">
        <f>Raw!B356</f>
        <v>0.55413194444444447</v>
      </c>
      <c r="C356" s="15">
        <f>Raw!C356</f>
        <v>72.8</v>
      </c>
      <c r="D356" s="15">
        <f>IF(C356&gt;0.5,Raw!D356*D$11,-999)</f>
        <v>12.3</v>
      </c>
      <c r="E356" s="9">
        <f>IF(Raw!$G356&gt;$C$8,IF(Raw!$Q356&gt;$C$8,IF(Raw!$N356&gt;$C$9,IF(Raw!$N356&lt;$A$9,IF(Raw!$X356&gt;$C$9,IF(Raw!$X356&lt;$A$9,Raw!H356,-999),-999),-999),-999),-999),-999)</f>
        <v>0.90991299999999997</v>
      </c>
      <c r="F356" s="9">
        <f>IF(Raw!$G356&gt;$C$8,IF(Raw!$Q356&gt;$C$8,IF(Raw!$N356&gt;$C$9,IF(Raw!$N356&lt;$A$9,IF(Raw!$X356&gt;$C$9,IF(Raw!$X356&lt;$A$9,Raw!I356,-999),-999),-999),-999),-999),-999)</f>
        <v>1.612857</v>
      </c>
      <c r="G356" s="9">
        <f>Raw!G356</f>
        <v>0.98924199999999995</v>
      </c>
      <c r="H356" s="9">
        <f>IF(Raw!$G356&gt;$C$8,IF(Raw!$Q356&gt;$C$8,IF(Raw!$N356&gt;$C$9,IF(Raw!$N356&lt;$A$9,IF(Raw!$X356&gt;$C$9,IF(Raw!$X356&lt;$A$9,Raw!L356,-999),-999),-999),-999),-999),-999)</f>
        <v>665</v>
      </c>
      <c r="I356" s="9">
        <f>IF(Raw!$G356&gt;$C$8,IF(Raw!$Q356&gt;$C$8,IF(Raw!$N356&gt;$C$9,IF(Raw!$N356&lt;$A$9,IF(Raw!$X356&gt;$C$9,IF(Raw!$X356&lt;$A$9,Raw!M356,-999),-999),-999),-999),-999),-999)</f>
        <v>0.26590599999999998</v>
      </c>
      <c r="J356" s="9">
        <f>IF(Raw!$G356&gt;$C$8,IF(Raw!$Q356&gt;$C$8,IF(Raw!$N356&gt;$C$9,IF(Raw!$N356&lt;$A$9,IF(Raw!$X356&gt;$C$9,IF(Raw!$X356&lt;$A$9,Raw!N356,-999),-999),-999),-999),-999),-999)</f>
        <v>370</v>
      </c>
      <c r="K356" s="9">
        <f>IF(Raw!$G356&gt;$C$8,IF(Raw!$Q356&gt;$C$8,IF(Raw!$N356&gt;$C$9,IF(Raw!$N356&lt;$A$9,IF(Raw!$X356&gt;$C$9,IF(Raw!$X356&lt;$A$9,Raw!R356,-999),-999),-999),-999),-999),-999)</f>
        <v>0.80457800000000002</v>
      </c>
      <c r="L356" s="9">
        <f>IF(Raw!$G356&gt;$C$8,IF(Raw!$Q356&gt;$C$8,IF(Raw!$N356&gt;$C$9,IF(Raw!$N356&lt;$A$9,IF(Raw!$X356&gt;$C$9,IF(Raw!$X356&lt;$A$9,Raw!S356,-999),-999),-999),-999),-999),-999)</f>
        <v>1.4760390000000001</v>
      </c>
      <c r="M356" s="9">
        <f>Raw!Q356</f>
        <v>0.99467399999999995</v>
      </c>
      <c r="N356" s="9">
        <f>IF(Raw!$G356&gt;$C$8,IF(Raw!$Q356&gt;$C$8,IF(Raw!$N356&gt;$C$9,IF(Raw!$N356&lt;$A$9,IF(Raw!$X356&gt;$C$9,IF(Raw!$X356&lt;$A$9,Raw!V356,-999),-999),-999),-999),-999),-999)</f>
        <v>632.5</v>
      </c>
      <c r="O356" s="9">
        <f>IF(Raw!$G356&gt;$C$8,IF(Raw!$Q356&gt;$C$8,IF(Raw!$N356&gt;$C$9,IF(Raw!$N356&lt;$A$9,IF(Raw!$X356&gt;$C$9,IF(Raw!$X356&lt;$A$9,Raw!W356,-999),-999),-999),-999),-999),-999)</f>
        <v>0.28945500000000002</v>
      </c>
      <c r="P356" s="9">
        <f>IF(Raw!$G356&gt;$C$8,IF(Raw!$Q356&gt;$C$8,IF(Raw!$N356&gt;$C$9,IF(Raw!$N356&lt;$A$9,IF(Raw!$X356&gt;$C$9,IF(Raw!$X356&lt;$A$9,Raw!X356,-999),-999),-999),-999),-999),-999)</f>
        <v>264</v>
      </c>
      <c r="R356" s="9">
        <f t="shared" si="95"/>
        <v>0.70294400000000001</v>
      </c>
      <c r="S356" s="9">
        <f t="shared" si="96"/>
        <v>0.43583777111052002</v>
      </c>
      <c r="T356" s="9">
        <f t="shared" si="97"/>
        <v>0.67146100000000009</v>
      </c>
      <c r="U356" s="9">
        <f t="shared" si="98"/>
        <v>0.45490735678393324</v>
      </c>
      <c r="V356" s="15">
        <f t="shared" si="99"/>
        <v>0.60443797050000003</v>
      </c>
      <c r="X356" s="11">
        <f t="shared" si="100"/>
        <v>7.404599999999998E+18</v>
      </c>
      <c r="Y356" s="11">
        <f t="shared" si="101"/>
        <v>6.6499999999999993E-18</v>
      </c>
      <c r="Z356" s="11">
        <f t="shared" si="102"/>
        <v>3.6999999999999999E-4</v>
      </c>
      <c r="AA356" s="16">
        <f t="shared" si="103"/>
        <v>1.7893024950975809E-2</v>
      </c>
      <c r="AB356" s="9">
        <f t="shared" si="104"/>
        <v>0.81659246842660715</v>
      </c>
      <c r="AC356" s="9">
        <f t="shared" si="105"/>
        <v>0.98210697504902422</v>
      </c>
      <c r="AD356" s="15">
        <f t="shared" si="106"/>
        <v>48.359526894529218</v>
      </c>
      <c r="AE356" s="3">
        <f t="shared" si="107"/>
        <v>800.65999999999974</v>
      </c>
      <c r="AF356" s="2">
        <f t="shared" si="108"/>
        <v>0.25</v>
      </c>
      <c r="AG356" s="9">
        <f t="shared" si="109"/>
        <v>1.6922388119162936E-2</v>
      </c>
      <c r="AH356" s="2">
        <f t="shared" si="110"/>
        <v>0.81886555424748597</v>
      </c>
    </row>
    <row r="357" spans="1:34">
      <c r="A357" s="1">
        <f>Raw!A357</f>
        <v>344</v>
      </c>
      <c r="B357" s="14">
        <f>Raw!B357</f>
        <v>0.55417824074074074</v>
      </c>
      <c r="C357" s="15">
        <f>Raw!C357</f>
        <v>72.3</v>
      </c>
      <c r="D357" s="15">
        <f>IF(C357&gt;0.5,Raw!D357*D$11,-999)</f>
        <v>12.3</v>
      </c>
      <c r="E357" s="9">
        <f>IF(Raw!$G357&gt;$C$8,IF(Raw!$Q357&gt;$C$8,IF(Raw!$N357&gt;$C$9,IF(Raw!$N357&lt;$A$9,IF(Raw!$X357&gt;$C$9,IF(Raw!$X357&lt;$A$9,Raw!H357,-999),-999),-999),-999),-999),-999)</f>
        <v>0.87637299999999996</v>
      </c>
      <c r="F357" s="9">
        <f>IF(Raw!$G357&gt;$C$8,IF(Raw!$Q357&gt;$C$8,IF(Raw!$N357&gt;$C$9,IF(Raw!$N357&lt;$A$9,IF(Raw!$X357&gt;$C$9,IF(Raw!$X357&lt;$A$9,Raw!I357,-999),-999),-999),-999),-999),-999)</f>
        <v>1.532762</v>
      </c>
      <c r="G357" s="9">
        <f>Raw!G357</f>
        <v>0.99128000000000005</v>
      </c>
      <c r="H357" s="9">
        <f>IF(Raw!$G357&gt;$C$8,IF(Raw!$Q357&gt;$C$8,IF(Raw!$N357&gt;$C$9,IF(Raw!$N357&lt;$A$9,IF(Raw!$X357&gt;$C$9,IF(Raw!$X357&lt;$A$9,Raw!L357,-999),-999),-999),-999),-999),-999)</f>
        <v>709.9</v>
      </c>
      <c r="I357" s="9">
        <f>IF(Raw!$G357&gt;$C$8,IF(Raw!$Q357&gt;$C$8,IF(Raw!$N357&gt;$C$9,IF(Raw!$N357&lt;$A$9,IF(Raw!$X357&gt;$C$9,IF(Raw!$X357&lt;$A$9,Raw!M357,-999),-999),-999),-999),-999),-999)</f>
        <v>0.26772200000000002</v>
      </c>
      <c r="J357" s="9">
        <f>IF(Raw!$G357&gt;$C$8,IF(Raw!$Q357&gt;$C$8,IF(Raw!$N357&gt;$C$9,IF(Raw!$N357&lt;$A$9,IF(Raw!$X357&gt;$C$9,IF(Raw!$X357&lt;$A$9,Raw!N357,-999),-999),-999),-999),-999),-999)</f>
        <v>370</v>
      </c>
      <c r="K357" s="9">
        <f>IF(Raw!$G357&gt;$C$8,IF(Raw!$Q357&gt;$C$8,IF(Raw!$N357&gt;$C$9,IF(Raw!$N357&lt;$A$9,IF(Raw!$X357&gt;$C$9,IF(Raw!$X357&lt;$A$9,Raw!R357,-999),-999),-999),-999),-999),-999)</f>
        <v>0.86329999999999996</v>
      </c>
      <c r="L357" s="9">
        <f>IF(Raw!$G357&gt;$C$8,IF(Raw!$Q357&gt;$C$8,IF(Raw!$N357&gt;$C$9,IF(Raw!$N357&lt;$A$9,IF(Raw!$X357&gt;$C$9,IF(Raw!$X357&lt;$A$9,Raw!S357,-999),-999),-999),-999),-999),-999)</f>
        <v>1.605334</v>
      </c>
      <c r="M357" s="9">
        <f>Raw!Q357</f>
        <v>0.99639299999999997</v>
      </c>
      <c r="N357" s="9">
        <f>IF(Raw!$G357&gt;$C$8,IF(Raw!$Q357&gt;$C$8,IF(Raw!$N357&gt;$C$9,IF(Raw!$N357&lt;$A$9,IF(Raw!$X357&gt;$C$9,IF(Raw!$X357&lt;$A$9,Raw!V357,-999),-999),-999),-999),-999),-999)</f>
        <v>641.9</v>
      </c>
      <c r="O357" s="9">
        <f>IF(Raw!$G357&gt;$C$8,IF(Raw!$Q357&gt;$C$8,IF(Raw!$N357&gt;$C$9,IF(Raw!$N357&lt;$A$9,IF(Raw!$X357&gt;$C$9,IF(Raw!$X357&lt;$A$9,Raw!W357,-999),-999),-999),-999),-999),-999)</f>
        <v>0.26405899999999999</v>
      </c>
      <c r="P357" s="9">
        <f>IF(Raw!$G357&gt;$C$8,IF(Raw!$Q357&gt;$C$8,IF(Raw!$N357&gt;$C$9,IF(Raw!$N357&lt;$A$9,IF(Raw!$X357&gt;$C$9,IF(Raw!$X357&lt;$A$9,Raw!X357,-999),-999),-999),-999),-999),-999)</f>
        <v>313</v>
      </c>
      <c r="R357" s="9">
        <f t="shared" si="95"/>
        <v>0.656389</v>
      </c>
      <c r="S357" s="9">
        <f t="shared" si="96"/>
        <v>0.42823934831369775</v>
      </c>
      <c r="T357" s="9">
        <f t="shared" si="97"/>
        <v>0.74203400000000008</v>
      </c>
      <c r="U357" s="9">
        <f t="shared" si="98"/>
        <v>0.4622302897714744</v>
      </c>
      <c r="V357" s="15">
        <f t="shared" si="99"/>
        <v>0.65738427300000002</v>
      </c>
      <c r="X357" s="11">
        <f t="shared" si="100"/>
        <v>7.404599999999998E+18</v>
      </c>
      <c r="Y357" s="11">
        <f t="shared" si="101"/>
        <v>7.098999999999999E-18</v>
      </c>
      <c r="Z357" s="11">
        <f t="shared" si="102"/>
        <v>3.6999999999999999E-4</v>
      </c>
      <c r="AA357" s="16">
        <f t="shared" si="103"/>
        <v>1.9078091931282352E-2</v>
      </c>
      <c r="AB357" s="9">
        <f t="shared" si="104"/>
        <v>0.87745659286813715</v>
      </c>
      <c r="AC357" s="9">
        <f t="shared" si="105"/>
        <v>0.9809219080687176</v>
      </c>
      <c r="AD357" s="15">
        <f t="shared" si="106"/>
        <v>51.562410625087438</v>
      </c>
      <c r="AE357" s="3">
        <f t="shared" si="107"/>
        <v>854.71959999999967</v>
      </c>
      <c r="AF357" s="2">
        <f t="shared" si="108"/>
        <v>0.25</v>
      </c>
      <c r="AG357" s="9">
        <f t="shared" si="109"/>
        <v>1.8333621541961474E-2</v>
      </c>
      <c r="AH357" s="2">
        <f t="shared" si="110"/>
        <v>0.88715440513513855</v>
      </c>
    </row>
    <row r="358" spans="1:34">
      <c r="A358" s="1">
        <f>Raw!A358</f>
        <v>345</v>
      </c>
      <c r="B358" s="14">
        <f>Raw!B358</f>
        <v>0.55423611111111104</v>
      </c>
      <c r="C358" s="15">
        <f>Raw!C358</f>
        <v>71</v>
      </c>
      <c r="D358" s="15">
        <f>IF(C358&gt;0.5,Raw!D358*D$11,-999)</f>
        <v>14.1</v>
      </c>
      <c r="E358" s="9">
        <f>IF(Raw!$G358&gt;$C$8,IF(Raw!$Q358&gt;$C$8,IF(Raw!$N358&gt;$C$9,IF(Raw!$N358&lt;$A$9,IF(Raw!$X358&gt;$C$9,IF(Raw!$X358&lt;$A$9,Raw!H358,-999),-999),-999),-999),-999),-999)</f>
        <v>0.89319199999999999</v>
      </c>
      <c r="F358" s="9">
        <f>IF(Raw!$G358&gt;$C$8,IF(Raw!$Q358&gt;$C$8,IF(Raw!$N358&gt;$C$9,IF(Raw!$N358&lt;$A$9,IF(Raw!$X358&gt;$C$9,IF(Raw!$X358&lt;$A$9,Raw!I358,-999),-999),-999),-999),-999),-999)</f>
        <v>1.551695</v>
      </c>
      <c r="G358" s="9">
        <f>Raw!G358</f>
        <v>0.99286600000000003</v>
      </c>
      <c r="H358" s="9">
        <f>IF(Raw!$G358&gt;$C$8,IF(Raw!$Q358&gt;$C$8,IF(Raw!$N358&gt;$C$9,IF(Raw!$N358&lt;$A$9,IF(Raw!$X358&gt;$C$9,IF(Raw!$X358&lt;$A$9,Raw!L358,-999),-999),-999),-999),-999),-999)</f>
        <v>657.7</v>
      </c>
      <c r="I358" s="9">
        <f>IF(Raw!$G358&gt;$C$8,IF(Raw!$Q358&gt;$C$8,IF(Raw!$N358&gt;$C$9,IF(Raw!$N358&lt;$A$9,IF(Raw!$X358&gt;$C$9,IF(Raw!$X358&lt;$A$9,Raw!M358,-999),-999),-999),-999),-999),-999)</f>
        <v>0.26330700000000001</v>
      </c>
      <c r="J358" s="9">
        <f>IF(Raw!$G358&gt;$C$8,IF(Raw!$Q358&gt;$C$8,IF(Raw!$N358&gt;$C$9,IF(Raw!$N358&lt;$A$9,IF(Raw!$X358&gt;$C$9,IF(Raw!$X358&lt;$A$9,Raw!N358,-999),-999),-999),-999),-999),-999)</f>
        <v>367</v>
      </c>
      <c r="K358" s="9">
        <f>IF(Raw!$G358&gt;$C$8,IF(Raw!$Q358&gt;$C$8,IF(Raw!$N358&gt;$C$9,IF(Raw!$N358&lt;$A$9,IF(Raw!$X358&gt;$C$9,IF(Raw!$X358&lt;$A$9,Raw!R358,-999),-999),-999),-999),-999),-999)</f>
        <v>0.82093099999999997</v>
      </c>
      <c r="L358" s="9">
        <f>IF(Raw!$G358&gt;$C$8,IF(Raw!$Q358&gt;$C$8,IF(Raw!$N358&gt;$C$9,IF(Raw!$N358&lt;$A$9,IF(Raw!$X358&gt;$C$9,IF(Raw!$X358&lt;$A$9,Raw!S358,-999),-999),-999),-999),-999),-999)</f>
        <v>1.5032369999999999</v>
      </c>
      <c r="M358" s="9">
        <f>Raw!Q358</f>
        <v>0.99333300000000002</v>
      </c>
      <c r="N358" s="9">
        <f>IF(Raw!$G358&gt;$C$8,IF(Raw!$Q358&gt;$C$8,IF(Raw!$N358&gt;$C$9,IF(Raw!$N358&lt;$A$9,IF(Raw!$X358&gt;$C$9,IF(Raw!$X358&lt;$A$9,Raw!V358,-999),-999),-999),-999),-999),-999)</f>
        <v>667.6</v>
      </c>
      <c r="O358" s="9">
        <f>IF(Raw!$G358&gt;$C$8,IF(Raw!$Q358&gt;$C$8,IF(Raw!$N358&gt;$C$9,IF(Raw!$N358&lt;$A$9,IF(Raw!$X358&gt;$C$9,IF(Raw!$X358&lt;$A$9,Raw!W358,-999),-999),-999),-999),-999),-999)</f>
        <v>0.27971200000000002</v>
      </c>
      <c r="P358" s="9">
        <f>IF(Raw!$G358&gt;$C$8,IF(Raw!$Q358&gt;$C$8,IF(Raw!$N358&gt;$C$9,IF(Raw!$N358&lt;$A$9,IF(Raw!$X358&gt;$C$9,IF(Raw!$X358&lt;$A$9,Raw!X358,-999),-999),-999),-999),-999),-999)</f>
        <v>329</v>
      </c>
      <c r="R358" s="9">
        <f t="shared" si="95"/>
        <v>0.65850300000000006</v>
      </c>
      <c r="S358" s="9">
        <f t="shared" si="96"/>
        <v>0.42437656884890396</v>
      </c>
      <c r="T358" s="9">
        <f t="shared" si="97"/>
        <v>0.68230599999999997</v>
      </c>
      <c r="U358" s="9">
        <f t="shared" si="98"/>
        <v>0.45389116952283637</v>
      </c>
      <c r="V358" s="15">
        <f t="shared" si="99"/>
        <v>0.61557555149999998</v>
      </c>
      <c r="X358" s="11">
        <f t="shared" si="100"/>
        <v>8.488199999999998E+18</v>
      </c>
      <c r="Y358" s="11">
        <f t="shared" si="101"/>
        <v>6.5769999999999997E-18</v>
      </c>
      <c r="Z358" s="11">
        <f t="shared" si="102"/>
        <v>3.6699999999999998E-4</v>
      </c>
      <c r="AA358" s="16">
        <f t="shared" si="103"/>
        <v>2.0077119696403845E-2</v>
      </c>
      <c r="AB358" s="9">
        <f t="shared" si="104"/>
        <v>0.83462973923157446</v>
      </c>
      <c r="AC358" s="9">
        <f t="shared" si="105"/>
        <v>0.9799228803035962</v>
      </c>
      <c r="AD358" s="15">
        <f t="shared" si="106"/>
        <v>54.706048219084053</v>
      </c>
      <c r="AE358" s="3">
        <f t="shared" si="107"/>
        <v>791.8707999999998</v>
      </c>
      <c r="AF358" s="2">
        <f t="shared" si="108"/>
        <v>0.25</v>
      </c>
      <c r="AG358" s="9">
        <f t="shared" si="109"/>
        <v>1.9100455543179032E-2</v>
      </c>
      <c r="AH358" s="2">
        <f t="shared" si="110"/>
        <v>0.92426110337424583</v>
      </c>
    </row>
    <row r="359" spans="1:34">
      <c r="A359" s="1">
        <f>Raw!A359</f>
        <v>346</v>
      </c>
      <c r="B359" s="14">
        <f>Raw!B359</f>
        <v>0.55429398148148146</v>
      </c>
      <c r="C359" s="15">
        <f>Raw!C359</f>
        <v>70.3</v>
      </c>
      <c r="D359" s="15">
        <f>IF(C359&gt;0.5,Raw!D359*D$11,-999)</f>
        <v>15</v>
      </c>
      <c r="E359" s="9">
        <f>IF(Raw!$G359&gt;$C$8,IF(Raw!$Q359&gt;$C$8,IF(Raw!$N359&gt;$C$9,IF(Raw!$N359&lt;$A$9,IF(Raw!$X359&gt;$C$9,IF(Raw!$X359&lt;$A$9,Raw!H359,-999),-999),-999),-999),-999),-999)</f>
        <v>0.93372299999999997</v>
      </c>
      <c r="F359" s="9">
        <f>IF(Raw!$G359&gt;$C$8,IF(Raw!$Q359&gt;$C$8,IF(Raw!$N359&gt;$C$9,IF(Raw!$N359&lt;$A$9,IF(Raw!$X359&gt;$C$9,IF(Raw!$X359&lt;$A$9,Raw!I359,-999),-999),-999),-999),-999),-999)</f>
        <v>1.6098730000000001</v>
      </c>
      <c r="G359" s="9">
        <f>Raw!G359</f>
        <v>0.99299400000000004</v>
      </c>
      <c r="H359" s="9">
        <f>IF(Raw!$G359&gt;$C$8,IF(Raw!$Q359&gt;$C$8,IF(Raw!$N359&gt;$C$9,IF(Raw!$N359&lt;$A$9,IF(Raw!$X359&gt;$C$9,IF(Raw!$X359&lt;$A$9,Raw!L359,-999),-999),-999),-999),-999),-999)</f>
        <v>723.3</v>
      </c>
      <c r="I359" s="9">
        <f>IF(Raw!$G359&gt;$C$8,IF(Raw!$Q359&gt;$C$8,IF(Raw!$N359&gt;$C$9,IF(Raw!$N359&lt;$A$9,IF(Raw!$X359&gt;$C$9,IF(Raw!$X359&lt;$A$9,Raw!M359,-999),-999),-999),-999),-999),-999)</f>
        <v>0.26727299999999998</v>
      </c>
      <c r="J359" s="9">
        <f>IF(Raw!$G359&gt;$C$8,IF(Raw!$Q359&gt;$C$8,IF(Raw!$N359&gt;$C$9,IF(Raw!$N359&lt;$A$9,IF(Raw!$X359&gt;$C$9,IF(Raw!$X359&lt;$A$9,Raw!N359,-999),-999),-999),-999),-999),-999)</f>
        <v>332</v>
      </c>
      <c r="K359" s="9">
        <f>IF(Raw!$G359&gt;$C$8,IF(Raw!$Q359&gt;$C$8,IF(Raw!$N359&gt;$C$9,IF(Raw!$N359&lt;$A$9,IF(Raw!$X359&gt;$C$9,IF(Raw!$X359&lt;$A$9,Raw!R359,-999),-999),-999),-999),-999),-999)</f>
        <v>0.84563100000000002</v>
      </c>
      <c r="L359" s="9">
        <f>IF(Raw!$G359&gt;$C$8,IF(Raw!$Q359&gt;$C$8,IF(Raw!$N359&gt;$C$9,IF(Raw!$N359&lt;$A$9,IF(Raw!$X359&gt;$C$9,IF(Raw!$X359&lt;$A$9,Raw!S359,-999),-999),-999),-999),-999),-999)</f>
        <v>1.575078</v>
      </c>
      <c r="M359" s="9">
        <f>Raw!Q359</f>
        <v>0.992039</v>
      </c>
      <c r="N359" s="9">
        <f>IF(Raw!$G359&gt;$C$8,IF(Raw!$Q359&gt;$C$8,IF(Raw!$N359&gt;$C$9,IF(Raw!$N359&lt;$A$9,IF(Raw!$X359&gt;$C$9,IF(Raw!$X359&lt;$A$9,Raw!V359,-999),-999),-999),-999),-999),-999)</f>
        <v>689.9</v>
      </c>
      <c r="O359" s="9">
        <f>IF(Raw!$G359&gt;$C$8,IF(Raw!$Q359&gt;$C$8,IF(Raw!$N359&gt;$C$9,IF(Raw!$N359&lt;$A$9,IF(Raw!$X359&gt;$C$9,IF(Raw!$X359&lt;$A$9,Raw!W359,-999),-999),-999),-999),-999),-999)</f>
        <v>0.27651500000000001</v>
      </c>
      <c r="P359" s="9">
        <f>IF(Raw!$G359&gt;$C$8,IF(Raw!$Q359&gt;$C$8,IF(Raw!$N359&gt;$C$9,IF(Raw!$N359&lt;$A$9,IF(Raw!$X359&gt;$C$9,IF(Raw!$X359&lt;$A$9,Raw!X359,-999),-999),-999),-999),-999),-999)</f>
        <v>370</v>
      </c>
      <c r="R359" s="9">
        <f t="shared" si="95"/>
        <v>0.67615000000000014</v>
      </c>
      <c r="S359" s="9">
        <f t="shared" si="96"/>
        <v>0.42000207469781786</v>
      </c>
      <c r="T359" s="9">
        <f t="shared" si="97"/>
        <v>0.72944699999999996</v>
      </c>
      <c r="U359" s="9">
        <f t="shared" si="98"/>
        <v>0.46311801701249078</v>
      </c>
      <c r="V359" s="15">
        <f t="shared" si="99"/>
        <v>0.64499444099999992</v>
      </c>
      <c r="X359" s="11">
        <f t="shared" si="100"/>
        <v>9.029999999999999E+18</v>
      </c>
      <c r="Y359" s="11">
        <f t="shared" si="101"/>
        <v>7.2329999999999984E-18</v>
      </c>
      <c r="Z359" s="11">
        <f t="shared" si="102"/>
        <v>3.3199999999999999E-4</v>
      </c>
      <c r="AA359" s="16">
        <f t="shared" si="103"/>
        <v>2.1224017883129515E-2</v>
      </c>
      <c r="AB359" s="9">
        <f t="shared" si="104"/>
        <v>0.86111279617279524</v>
      </c>
      <c r="AC359" s="9">
        <f t="shared" si="105"/>
        <v>0.97877598211687045</v>
      </c>
      <c r="AD359" s="15">
        <f t="shared" si="106"/>
        <v>63.927764708221432</v>
      </c>
      <c r="AE359" s="3">
        <f t="shared" si="107"/>
        <v>870.85319999999956</v>
      </c>
      <c r="AF359" s="2">
        <f t="shared" si="108"/>
        <v>0.25</v>
      </c>
      <c r="AG359" s="9">
        <f t="shared" si="109"/>
        <v>2.2773922787471233E-2</v>
      </c>
      <c r="AH359" s="2">
        <f t="shared" si="110"/>
        <v>1.1020182715602755</v>
      </c>
    </row>
    <row r="360" spans="1:34">
      <c r="A360" s="1">
        <f>Raw!A360</f>
        <v>347</v>
      </c>
      <c r="B360" s="14">
        <f>Raw!B360</f>
        <v>0.55435185185185187</v>
      </c>
      <c r="C360" s="15">
        <f>Raw!C360</f>
        <v>68.8</v>
      </c>
      <c r="D360" s="15">
        <f>IF(C360&gt;0.5,Raw!D360*D$11,-999)</f>
        <v>16.7</v>
      </c>
      <c r="E360" s="9">
        <f>IF(Raw!$G360&gt;$C$8,IF(Raw!$Q360&gt;$C$8,IF(Raw!$N360&gt;$C$9,IF(Raw!$N360&lt;$A$9,IF(Raw!$X360&gt;$C$9,IF(Raw!$X360&lt;$A$9,Raw!H360,-999),-999),-999),-999),-999),-999)</f>
        <v>1.043145</v>
      </c>
      <c r="F360" s="9">
        <f>IF(Raw!$G360&gt;$C$8,IF(Raw!$Q360&gt;$C$8,IF(Raw!$N360&gt;$C$9,IF(Raw!$N360&lt;$A$9,IF(Raw!$X360&gt;$C$9,IF(Raw!$X360&lt;$A$9,Raw!I360,-999),-999),-999),-999),-999),-999)</f>
        <v>1.802001</v>
      </c>
      <c r="G360" s="9">
        <f>Raw!G360</f>
        <v>0.99109999999999998</v>
      </c>
      <c r="H360" s="9">
        <f>IF(Raw!$G360&gt;$C$8,IF(Raw!$Q360&gt;$C$8,IF(Raw!$N360&gt;$C$9,IF(Raw!$N360&lt;$A$9,IF(Raw!$X360&gt;$C$9,IF(Raw!$X360&lt;$A$9,Raw!L360,-999),-999),-999),-999),-999),-999)</f>
        <v>684.9</v>
      </c>
      <c r="I360" s="9">
        <f>IF(Raw!$G360&gt;$C$8,IF(Raw!$Q360&gt;$C$8,IF(Raw!$N360&gt;$C$9,IF(Raw!$N360&lt;$A$9,IF(Raw!$X360&gt;$C$9,IF(Raw!$X360&lt;$A$9,Raw!M360,-999),-999),-999),-999),-999),-999)</f>
        <v>0.25872200000000001</v>
      </c>
      <c r="J360" s="9">
        <f>IF(Raw!$G360&gt;$C$8,IF(Raw!$Q360&gt;$C$8,IF(Raw!$N360&gt;$C$9,IF(Raw!$N360&lt;$A$9,IF(Raw!$X360&gt;$C$9,IF(Raw!$X360&lt;$A$9,Raw!N360,-999),-999),-999),-999),-999),-999)</f>
        <v>329</v>
      </c>
      <c r="K360" s="9">
        <f>IF(Raw!$G360&gt;$C$8,IF(Raw!$Q360&gt;$C$8,IF(Raw!$N360&gt;$C$9,IF(Raw!$N360&lt;$A$9,IF(Raw!$X360&gt;$C$9,IF(Raw!$X360&lt;$A$9,Raw!R360,-999),-999),-999),-999),-999),-999)</f>
        <v>0.91476100000000005</v>
      </c>
      <c r="L360" s="9">
        <f>IF(Raw!$G360&gt;$C$8,IF(Raw!$Q360&gt;$C$8,IF(Raw!$N360&gt;$C$9,IF(Raw!$N360&lt;$A$9,IF(Raw!$X360&gt;$C$9,IF(Raw!$X360&lt;$A$9,Raw!S360,-999),-999),-999),-999),-999),-999)</f>
        <v>1.6475979999999999</v>
      </c>
      <c r="M360" s="9">
        <f>Raw!Q360</f>
        <v>0.99422200000000005</v>
      </c>
      <c r="N360" s="9">
        <f>IF(Raw!$G360&gt;$C$8,IF(Raw!$Q360&gt;$C$8,IF(Raw!$N360&gt;$C$9,IF(Raw!$N360&lt;$A$9,IF(Raw!$X360&gt;$C$9,IF(Raw!$X360&lt;$A$9,Raw!V360,-999),-999),-999),-999),-999),-999)</f>
        <v>651.29999999999995</v>
      </c>
      <c r="O360" s="9">
        <f>IF(Raw!$G360&gt;$C$8,IF(Raw!$Q360&gt;$C$8,IF(Raw!$N360&gt;$C$9,IF(Raw!$N360&lt;$A$9,IF(Raw!$X360&gt;$C$9,IF(Raw!$X360&lt;$A$9,Raw!W360,-999),-999),-999),-999),-999),-999)</f>
        <v>0.28328199999999998</v>
      </c>
      <c r="P360" s="9">
        <f>IF(Raw!$G360&gt;$C$8,IF(Raw!$Q360&gt;$C$8,IF(Raw!$N360&gt;$C$9,IF(Raw!$N360&lt;$A$9,IF(Raw!$X360&gt;$C$9,IF(Raw!$X360&lt;$A$9,Raw!X360,-999),-999),-999),-999),-999),-999)</f>
        <v>302</v>
      </c>
      <c r="R360" s="9">
        <f t="shared" si="95"/>
        <v>0.75885599999999998</v>
      </c>
      <c r="S360" s="9">
        <f t="shared" si="96"/>
        <v>0.42111852324166299</v>
      </c>
      <c r="T360" s="9">
        <f t="shared" si="97"/>
        <v>0.73283699999999985</v>
      </c>
      <c r="U360" s="9">
        <f t="shared" si="98"/>
        <v>0.4447911444417873</v>
      </c>
      <c r="V360" s="15">
        <f t="shared" si="99"/>
        <v>0.67469138099999992</v>
      </c>
      <c r="X360" s="11">
        <f t="shared" si="100"/>
        <v>1.0053399999999998E+19</v>
      </c>
      <c r="Y360" s="11">
        <f t="shared" si="101"/>
        <v>6.8489999999999995E-18</v>
      </c>
      <c r="Z360" s="11">
        <f t="shared" si="102"/>
        <v>3.2899999999999997E-4</v>
      </c>
      <c r="AA360" s="16">
        <f t="shared" si="103"/>
        <v>2.2151722469266145E-2</v>
      </c>
      <c r="AB360" s="9">
        <f t="shared" si="104"/>
        <v>0.93099460183920968</v>
      </c>
      <c r="AC360" s="9">
        <f t="shared" si="105"/>
        <v>0.97784827753073378</v>
      </c>
      <c r="AD360" s="15">
        <f t="shared" si="106"/>
        <v>67.33046343241989</v>
      </c>
      <c r="AE360" s="3">
        <f t="shared" si="107"/>
        <v>824.61959999999976</v>
      </c>
      <c r="AF360" s="2">
        <f t="shared" si="108"/>
        <v>0.25</v>
      </c>
      <c r="AG360" s="9">
        <f t="shared" si="109"/>
        <v>2.303691837377073E-2</v>
      </c>
      <c r="AH360" s="2">
        <f t="shared" si="110"/>
        <v>1.114744491111753</v>
      </c>
    </row>
    <row r="361" spans="1:34">
      <c r="A361" s="1">
        <f>Raw!A361</f>
        <v>348</v>
      </c>
      <c r="B361" s="14">
        <f>Raw!B361</f>
        <v>0.55440972222222229</v>
      </c>
      <c r="C361" s="15">
        <f>Raw!C361</f>
        <v>68.099999999999994</v>
      </c>
      <c r="D361" s="15">
        <f>IF(C361&gt;0.5,Raw!D361*D$11,-999)</f>
        <v>16.7</v>
      </c>
      <c r="E361" s="9">
        <f>IF(Raw!$G361&gt;$C$8,IF(Raw!$Q361&gt;$C$8,IF(Raw!$N361&gt;$C$9,IF(Raw!$N361&lt;$A$9,IF(Raw!$X361&gt;$C$9,IF(Raw!$X361&lt;$A$9,Raw!H361,-999),-999),-999),-999),-999),-999)</f>
        <v>1.0960639999999999</v>
      </c>
      <c r="F361" s="9">
        <f>IF(Raw!$G361&gt;$C$8,IF(Raw!$Q361&gt;$C$8,IF(Raw!$N361&gt;$C$9,IF(Raw!$N361&lt;$A$9,IF(Raw!$X361&gt;$C$9,IF(Raw!$X361&lt;$A$9,Raw!I361,-999),-999),-999),-999),-999),-999)</f>
        <v>1.8550139999999999</v>
      </c>
      <c r="G361" s="9">
        <f>Raw!G361</f>
        <v>0.99197400000000002</v>
      </c>
      <c r="H361" s="9">
        <f>IF(Raw!$G361&gt;$C$8,IF(Raw!$Q361&gt;$C$8,IF(Raw!$N361&gt;$C$9,IF(Raw!$N361&lt;$A$9,IF(Raw!$X361&gt;$C$9,IF(Raw!$X361&lt;$A$9,Raw!L361,-999),-999),-999),-999),-999),-999)</f>
        <v>690.8</v>
      </c>
      <c r="I361" s="9">
        <f>IF(Raw!$G361&gt;$C$8,IF(Raw!$Q361&gt;$C$8,IF(Raw!$N361&gt;$C$9,IF(Raw!$N361&lt;$A$9,IF(Raw!$X361&gt;$C$9,IF(Raw!$X361&lt;$A$9,Raw!M361,-999),-999),-999),-999),-999),-999)</f>
        <v>0.29879</v>
      </c>
      <c r="J361" s="9">
        <f>IF(Raw!$G361&gt;$C$8,IF(Raw!$Q361&gt;$C$8,IF(Raw!$N361&gt;$C$9,IF(Raw!$N361&lt;$A$9,IF(Raw!$X361&gt;$C$9,IF(Raw!$X361&lt;$A$9,Raw!N361,-999),-999),-999),-999),-999),-999)</f>
        <v>338</v>
      </c>
      <c r="K361" s="9">
        <f>IF(Raw!$G361&gt;$C$8,IF(Raw!$Q361&gt;$C$8,IF(Raw!$N361&gt;$C$9,IF(Raw!$N361&lt;$A$9,IF(Raw!$X361&gt;$C$9,IF(Raw!$X361&lt;$A$9,Raw!R361,-999),-999),-999),-999),-999),-999)</f>
        <v>0.98266799999999999</v>
      </c>
      <c r="L361" s="9">
        <f>IF(Raw!$G361&gt;$C$8,IF(Raw!$Q361&gt;$C$8,IF(Raw!$N361&gt;$C$9,IF(Raw!$N361&lt;$A$9,IF(Raw!$X361&gt;$C$9,IF(Raw!$X361&lt;$A$9,Raw!S361,-999),-999),-999),-999),-999),-999)</f>
        <v>1.780745</v>
      </c>
      <c r="M361" s="9">
        <f>Raw!Q361</f>
        <v>0.99566399999999999</v>
      </c>
      <c r="N361" s="9">
        <f>IF(Raw!$G361&gt;$C$8,IF(Raw!$Q361&gt;$C$8,IF(Raw!$N361&gt;$C$9,IF(Raw!$N361&lt;$A$9,IF(Raw!$X361&gt;$C$9,IF(Raw!$X361&lt;$A$9,Raw!V361,-999),-999),-999),-999),-999),-999)</f>
        <v>665.9</v>
      </c>
      <c r="O361" s="9">
        <f>IF(Raw!$G361&gt;$C$8,IF(Raw!$Q361&gt;$C$8,IF(Raw!$N361&gt;$C$9,IF(Raw!$N361&lt;$A$9,IF(Raw!$X361&gt;$C$9,IF(Raw!$X361&lt;$A$9,Raw!W361,-999),-999),-999),-999),-999),-999)</f>
        <v>0.27333499999999999</v>
      </c>
      <c r="P361" s="9">
        <f>IF(Raw!$G361&gt;$C$8,IF(Raw!$Q361&gt;$C$8,IF(Raw!$N361&gt;$C$9,IF(Raw!$N361&lt;$A$9,IF(Raw!$X361&gt;$C$9,IF(Raw!$X361&lt;$A$9,Raw!X361,-999),-999),-999),-999),-999),-999)</f>
        <v>295</v>
      </c>
      <c r="R361" s="9">
        <f t="shared" si="95"/>
        <v>0.75895000000000001</v>
      </c>
      <c r="S361" s="9">
        <f t="shared" si="96"/>
        <v>0.40913437850064743</v>
      </c>
      <c r="T361" s="9">
        <f t="shared" si="97"/>
        <v>0.79807700000000004</v>
      </c>
      <c r="U361" s="9">
        <f t="shared" si="98"/>
        <v>0.44817028827822064</v>
      </c>
      <c r="V361" s="15">
        <f t="shared" si="99"/>
        <v>0.72921507749999992</v>
      </c>
      <c r="X361" s="11">
        <f t="shared" si="100"/>
        <v>1.0053399999999998E+19</v>
      </c>
      <c r="Y361" s="11">
        <f t="shared" si="101"/>
        <v>6.907999999999999E-18</v>
      </c>
      <c r="Z361" s="11">
        <f t="shared" si="102"/>
        <v>3.3799999999999998E-4</v>
      </c>
      <c r="AA361" s="16">
        <f t="shared" si="103"/>
        <v>2.293534589706674E-2</v>
      </c>
      <c r="AB361" s="9">
        <f t="shared" si="104"/>
        <v>1.0009721720474933</v>
      </c>
      <c r="AC361" s="9">
        <f t="shared" si="105"/>
        <v>0.97706465410293319</v>
      </c>
      <c r="AD361" s="15">
        <f t="shared" si="106"/>
        <v>67.856052949901596</v>
      </c>
      <c r="AE361" s="3">
        <f t="shared" si="107"/>
        <v>831.72319999999968</v>
      </c>
      <c r="AF361" s="2">
        <f t="shared" si="108"/>
        <v>0.25</v>
      </c>
      <c r="AG361" s="9">
        <f t="shared" si="109"/>
        <v>2.3393128316907388E-2</v>
      </c>
      <c r="AH361" s="2">
        <f t="shared" si="110"/>
        <v>1.1319813048794716</v>
      </c>
    </row>
    <row r="362" spans="1:34">
      <c r="A362" s="1">
        <f>Raw!A362</f>
        <v>349</v>
      </c>
      <c r="B362" s="14">
        <f>Raw!B362</f>
        <v>0.55445601851851845</v>
      </c>
      <c r="C362" s="15">
        <f>Raw!C362</f>
        <v>66.8</v>
      </c>
      <c r="D362" s="15">
        <f>IF(C362&gt;0.5,Raw!D362*D$11,-999)</f>
        <v>18.5</v>
      </c>
      <c r="E362" s="9">
        <f>IF(Raw!$G362&gt;$C$8,IF(Raw!$Q362&gt;$C$8,IF(Raw!$N362&gt;$C$9,IF(Raw!$N362&lt;$A$9,IF(Raw!$X362&gt;$C$9,IF(Raw!$X362&lt;$A$9,Raw!H362,-999),-999),-999),-999),-999),-999)</f>
        <v>1.1156200000000001</v>
      </c>
      <c r="F362" s="9">
        <f>IF(Raw!$G362&gt;$C$8,IF(Raw!$Q362&gt;$C$8,IF(Raw!$N362&gt;$C$9,IF(Raw!$N362&lt;$A$9,IF(Raw!$X362&gt;$C$9,IF(Raw!$X362&lt;$A$9,Raw!I362,-999),-999),-999),-999),-999),-999)</f>
        <v>1.875246</v>
      </c>
      <c r="G362" s="9">
        <f>Raw!G362</f>
        <v>0.99375500000000005</v>
      </c>
      <c r="H362" s="9">
        <f>IF(Raw!$G362&gt;$C$8,IF(Raw!$Q362&gt;$C$8,IF(Raw!$N362&gt;$C$9,IF(Raw!$N362&lt;$A$9,IF(Raw!$X362&gt;$C$9,IF(Raw!$X362&lt;$A$9,Raw!L362,-999),-999),-999),-999),-999),-999)</f>
        <v>684.2</v>
      </c>
      <c r="I362" s="9">
        <f>IF(Raw!$G362&gt;$C$8,IF(Raw!$Q362&gt;$C$8,IF(Raw!$N362&gt;$C$9,IF(Raw!$N362&lt;$A$9,IF(Raw!$X362&gt;$C$9,IF(Raw!$X362&lt;$A$9,Raw!M362,-999),-999),-999),-999),-999),-999)</f>
        <v>0.217999</v>
      </c>
      <c r="J362" s="9">
        <f>IF(Raw!$G362&gt;$C$8,IF(Raw!$Q362&gt;$C$8,IF(Raw!$N362&gt;$C$9,IF(Raw!$N362&lt;$A$9,IF(Raw!$X362&gt;$C$9,IF(Raw!$X362&lt;$A$9,Raw!N362,-999),-999),-999),-999),-999),-999)</f>
        <v>353</v>
      </c>
      <c r="K362" s="9">
        <f>IF(Raw!$G362&gt;$C$8,IF(Raw!$Q362&gt;$C$8,IF(Raw!$N362&gt;$C$9,IF(Raw!$N362&lt;$A$9,IF(Raw!$X362&gt;$C$9,IF(Raw!$X362&lt;$A$9,Raw!R362,-999),-999),-999),-999),-999),-999)</f>
        <v>1.0191509999999999</v>
      </c>
      <c r="L362" s="9">
        <f>IF(Raw!$G362&gt;$C$8,IF(Raw!$Q362&gt;$C$8,IF(Raw!$N362&gt;$C$9,IF(Raw!$N362&lt;$A$9,IF(Raw!$X362&gt;$C$9,IF(Raw!$X362&lt;$A$9,Raw!S362,-999),-999),-999),-999),-999),-999)</f>
        <v>1.832017</v>
      </c>
      <c r="M362" s="9">
        <f>Raw!Q362</f>
        <v>0.99487899999999996</v>
      </c>
      <c r="N362" s="9">
        <f>IF(Raw!$G362&gt;$C$8,IF(Raw!$Q362&gt;$C$8,IF(Raw!$N362&gt;$C$9,IF(Raw!$N362&lt;$A$9,IF(Raw!$X362&gt;$C$9,IF(Raw!$X362&lt;$A$9,Raw!V362,-999),-999),-999),-999),-999),-999)</f>
        <v>660.4</v>
      </c>
      <c r="O362" s="9">
        <f>IF(Raw!$G362&gt;$C$8,IF(Raw!$Q362&gt;$C$8,IF(Raw!$N362&gt;$C$9,IF(Raw!$N362&lt;$A$9,IF(Raw!$X362&gt;$C$9,IF(Raw!$X362&lt;$A$9,Raw!W362,-999),-999),-999),-999),-999),-999)</f>
        <v>0.256133</v>
      </c>
      <c r="P362" s="9">
        <f>IF(Raw!$G362&gt;$C$8,IF(Raw!$Q362&gt;$C$8,IF(Raw!$N362&gt;$C$9,IF(Raw!$N362&lt;$A$9,IF(Raw!$X362&gt;$C$9,IF(Raw!$X362&lt;$A$9,Raw!X362,-999),-999),-999),-999),-999),-999)</f>
        <v>351</v>
      </c>
      <c r="R362" s="9">
        <f t="shared" si="95"/>
        <v>0.75962599999999991</v>
      </c>
      <c r="S362" s="9">
        <f t="shared" si="96"/>
        <v>0.40508072007619261</v>
      </c>
      <c r="T362" s="9">
        <f t="shared" si="97"/>
        <v>0.81286600000000009</v>
      </c>
      <c r="U362" s="9">
        <f t="shared" si="98"/>
        <v>0.44370003116783308</v>
      </c>
      <c r="V362" s="15">
        <f t="shared" si="99"/>
        <v>0.7502109615</v>
      </c>
      <c r="X362" s="11">
        <f t="shared" si="100"/>
        <v>1.1136999999999998E+19</v>
      </c>
      <c r="Y362" s="11">
        <f t="shared" si="101"/>
        <v>6.8420000000000003E-18</v>
      </c>
      <c r="Z362" s="11">
        <f t="shared" si="102"/>
        <v>3.5299999999999996E-4</v>
      </c>
      <c r="AA362" s="16">
        <f t="shared" si="103"/>
        <v>2.6193801350184006E-2</v>
      </c>
      <c r="AB362" s="9">
        <f t="shared" si="104"/>
        <v>1.0404430505283186</v>
      </c>
      <c r="AC362" s="9">
        <f t="shared" si="105"/>
        <v>0.97380619864981588</v>
      </c>
      <c r="AD362" s="15">
        <f t="shared" si="106"/>
        <v>74.203403258311624</v>
      </c>
      <c r="AE362" s="3">
        <f t="shared" si="107"/>
        <v>823.77679999999975</v>
      </c>
      <c r="AF362" s="2">
        <f t="shared" si="108"/>
        <v>0.25</v>
      </c>
      <c r="AG362" s="9">
        <f t="shared" si="109"/>
        <v>2.5326194106517042E-2</v>
      </c>
      <c r="AH362" s="2">
        <f t="shared" si="110"/>
        <v>1.2255213524223514</v>
      </c>
    </row>
    <row r="363" spans="1:34">
      <c r="A363" s="1">
        <f>Raw!A363</f>
        <v>350</v>
      </c>
      <c r="B363" s="14">
        <f>Raw!B363</f>
        <v>0.55451388888888886</v>
      </c>
      <c r="C363" s="15">
        <f>Raw!C363</f>
        <v>66.3</v>
      </c>
      <c r="D363" s="15">
        <f>IF(C363&gt;0.5,Raw!D363*D$11,-999)</f>
        <v>19.3</v>
      </c>
      <c r="E363" s="9">
        <f>IF(Raw!$G363&gt;$C$8,IF(Raw!$Q363&gt;$C$8,IF(Raw!$N363&gt;$C$9,IF(Raw!$N363&lt;$A$9,IF(Raw!$X363&gt;$C$9,IF(Raw!$X363&lt;$A$9,Raw!H363,-999),-999),-999),-999),-999),-999)</f>
        <v>0.78935699999999998</v>
      </c>
      <c r="F363" s="9">
        <f>IF(Raw!$G363&gt;$C$8,IF(Raw!$Q363&gt;$C$8,IF(Raw!$N363&gt;$C$9,IF(Raw!$N363&lt;$A$9,IF(Raw!$X363&gt;$C$9,IF(Raw!$X363&lt;$A$9,Raw!I363,-999),-999),-999),-999),-999),-999)</f>
        <v>1.308846</v>
      </c>
      <c r="G363" s="9">
        <f>Raw!G363</f>
        <v>0.99424599999999996</v>
      </c>
      <c r="H363" s="9">
        <f>IF(Raw!$G363&gt;$C$8,IF(Raw!$Q363&gt;$C$8,IF(Raw!$N363&gt;$C$9,IF(Raw!$N363&lt;$A$9,IF(Raw!$X363&gt;$C$9,IF(Raw!$X363&lt;$A$9,Raw!L363,-999),-999),-999),-999),-999),-999)</f>
        <v>648.1</v>
      </c>
      <c r="I363" s="9">
        <f>IF(Raw!$G363&gt;$C$8,IF(Raw!$Q363&gt;$C$8,IF(Raw!$N363&gt;$C$9,IF(Raw!$N363&lt;$A$9,IF(Raw!$X363&gt;$C$9,IF(Raw!$X363&lt;$A$9,Raw!M363,-999),-999),-999),-999),-999),-999)</f>
        <v>0.213676</v>
      </c>
      <c r="J363" s="9">
        <f>IF(Raw!$G363&gt;$C$8,IF(Raw!$Q363&gt;$C$8,IF(Raw!$N363&gt;$C$9,IF(Raw!$N363&lt;$A$9,IF(Raw!$X363&gt;$C$9,IF(Raw!$X363&lt;$A$9,Raw!N363,-999),-999),-999),-999),-999),-999)</f>
        <v>361</v>
      </c>
      <c r="K363" s="9">
        <f>IF(Raw!$G363&gt;$C$8,IF(Raw!$Q363&gt;$C$8,IF(Raw!$N363&gt;$C$9,IF(Raw!$N363&lt;$A$9,IF(Raw!$X363&gt;$C$9,IF(Raw!$X363&lt;$A$9,Raw!R363,-999),-999),-999),-999),-999),-999)</f>
        <v>0.74596200000000001</v>
      </c>
      <c r="L363" s="9">
        <f>IF(Raw!$G363&gt;$C$8,IF(Raw!$Q363&gt;$C$8,IF(Raw!$N363&gt;$C$9,IF(Raw!$N363&lt;$A$9,IF(Raw!$X363&gt;$C$9,IF(Raw!$X363&lt;$A$9,Raw!S363,-999),-999),-999),-999),-999),-999)</f>
        <v>1.3372379999999999</v>
      </c>
      <c r="M363" s="9">
        <f>Raw!Q363</f>
        <v>0.99220399999999997</v>
      </c>
      <c r="N363" s="9">
        <f>IF(Raw!$G363&gt;$C$8,IF(Raw!$Q363&gt;$C$8,IF(Raw!$N363&gt;$C$9,IF(Raw!$N363&lt;$A$9,IF(Raw!$X363&gt;$C$9,IF(Raw!$X363&lt;$A$9,Raw!V363,-999),-999),-999),-999),-999),-999)</f>
        <v>641.4</v>
      </c>
      <c r="O363" s="9">
        <f>IF(Raw!$G363&gt;$C$8,IF(Raw!$Q363&gt;$C$8,IF(Raw!$N363&gt;$C$9,IF(Raw!$N363&lt;$A$9,IF(Raw!$X363&gt;$C$9,IF(Raw!$X363&lt;$A$9,Raw!W363,-999),-999),-999),-999),-999),-999)</f>
        <v>0.14164099999999999</v>
      </c>
      <c r="P363" s="9">
        <f>IF(Raw!$G363&gt;$C$8,IF(Raw!$Q363&gt;$C$8,IF(Raw!$N363&gt;$C$9,IF(Raw!$N363&lt;$A$9,IF(Raw!$X363&gt;$C$9,IF(Raw!$X363&lt;$A$9,Raw!X363,-999),-999),-999),-999),-999),-999)</f>
        <v>333</v>
      </c>
      <c r="R363" s="9">
        <f t="shared" si="95"/>
        <v>0.51948899999999998</v>
      </c>
      <c r="S363" s="9">
        <f t="shared" si="96"/>
        <v>0.39690612952173138</v>
      </c>
      <c r="T363" s="9">
        <f t="shared" si="97"/>
        <v>0.59127599999999991</v>
      </c>
      <c r="U363" s="9">
        <f t="shared" si="98"/>
        <v>0.44216212820754419</v>
      </c>
      <c r="V363" s="15">
        <f t="shared" si="99"/>
        <v>0.54759896099999994</v>
      </c>
      <c r="X363" s="11">
        <f t="shared" si="100"/>
        <v>1.1618599999999998E+19</v>
      </c>
      <c r="Y363" s="11">
        <f t="shared" si="101"/>
        <v>6.4809999999999996E-18</v>
      </c>
      <c r="Z363" s="11">
        <f t="shared" si="102"/>
        <v>3.6099999999999999E-4</v>
      </c>
      <c r="AA363" s="16">
        <f t="shared" si="103"/>
        <v>2.6463973394094037E-2</v>
      </c>
      <c r="AB363" s="9">
        <f t="shared" si="104"/>
        <v>0.76160951233256635</v>
      </c>
      <c r="AC363" s="9">
        <f t="shared" si="105"/>
        <v>0.97353602660590599</v>
      </c>
      <c r="AD363" s="15">
        <f t="shared" si="106"/>
        <v>73.307405523806196</v>
      </c>
      <c r="AE363" s="3">
        <f t="shared" si="107"/>
        <v>780.3123999999998</v>
      </c>
      <c r="AF363" s="2">
        <f t="shared" si="108"/>
        <v>0.25</v>
      </c>
      <c r="AG363" s="9">
        <f t="shared" si="109"/>
        <v>2.4933660338292023E-2</v>
      </c>
      <c r="AH363" s="2">
        <f t="shared" si="110"/>
        <v>1.2065268476624442</v>
      </c>
    </row>
    <row r="364" spans="1:34">
      <c r="A364" s="1">
        <f>Raw!A364</f>
        <v>351</v>
      </c>
      <c r="B364" s="14">
        <f>Raw!B364</f>
        <v>0.55457175925925928</v>
      </c>
      <c r="C364" s="15">
        <f>Raw!C364</f>
        <v>65</v>
      </c>
      <c r="D364" s="15">
        <f>IF(C364&gt;0.5,Raw!D364*D$11,-999)</f>
        <v>21.1</v>
      </c>
      <c r="E364" s="9">
        <f>IF(Raw!$G364&gt;$C$8,IF(Raw!$Q364&gt;$C$8,IF(Raw!$N364&gt;$C$9,IF(Raw!$N364&lt;$A$9,IF(Raw!$X364&gt;$C$9,IF(Raw!$X364&lt;$A$9,Raw!H364,-999),-999),-999),-999),-999),-999)</f>
        <v>0.59445499999999996</v>
      </c>
      <c r="F364" s="9">
        <f>IF(Raw!$G364&gt;$C$8,IF(Raw!$Q364&gt;$C$8,IF(Raw!$N364&gt;$C$9,IF(Raw!$N364&lt;$A$9,IF(Raw!$X364&gt;$C$9,IF(Raw!$X364&lt;$A$9,Raw!I364,-999),-999),-999),-999),-999),-999)</f>
        <v>0.99800100000000003</v>
      </c>
      <c r="G364" s="9">
        <f>Raw!G364</f>
        <v>0.98825700000000005</v>
      </c>
      <c r="H364" s="9">
        <f>IF(Raw!$G364&gt;$C$8,IF(Raw!$Q364&gt;$C$8,IF(Raw!$N364&gt;$C$9,IF(Raw!$N364&lt;$A$9,IF(Raw!$X364&gt;$C$9,IF(Raw!$X364&lt;$A$9,Raw!L364,-999),-999),-999),-999),-999),-999)</f>
        <v>633.79999999999995</v>
      </c>
      <c r="I364" s="9">
        <f>IF(Raw!$G364&gt;$C$8,IF(Raw!$Q364&gt;$C$8,IF(Raw!$N364&gt;$C$9,IF(Raw!$N364&lt;$A$9,IF(Raw!$X364&gt;$C$9,IF(Raw!$X364&lt;$A$9,Raw!M364,-999),-999),-999),-999),-999),-999)</f>
        <v>8.0175999999999997E-2</v>
      </c>
      <c r="J364" s="9">
        <f>IF(Raw!$G364&gt;$C$8,IF(Raw!$Q364&gt;$C$8,IF(Raw!$N364&gt;$C$9,IF(Raw!$N364&lt;$A$9,IF(Raw!$X364&gt;$C$9,IF(Raw!$X364&lt;$A$9,Raw!N364,-999),-999),-999),-999),-999),-999)</f>
        <v>412</v>
      </c>
      <c r="K364" s="9">
        <f>IF(Raw!$G364&gt;$C$8,IF(Raw!$Q364&gt;$C$8,IF(Raw!$N364&gt;$C$9,IF(Raw!$N364&lt;$A$9,IF(Raw!$X364&gt;$C$9,IF(Raw!$X364&lt;$A$9,Raw!R364,-999),-999),-999),-999),-999),-999)</f>
        <v>0.576048</v>
      </c>
      <c r="L364" s="9">
        <f>IF(Raw!$G364&gt;$C$8,IF(Raw!$Q364&gt;$C$8,IF(Raw!$N364&gt;$C$9,IF(Raw!$N364&lt;$A$9,IF(Raw!$X364&gt;$C$9,IF(Raw!$X364&lt;$A$9,Raw!S364,-999),-999),-999),-999),-999),-999)</f>
        <v>1.0345279999999999</v>
      </c>
      <c r="M364" s="9">
        <f>Raw!Q364</f>
        <v>0.99239599999999994</v>
      </c>
      <c r="N364" s="9">
        <f>IF(Raw!$G364&gt;$C$8,IF(Raw!$Q364&gt;$C$8,IF(Raw!$N364&gt;$C$9,IF(Raw!$N364&lt;$A$9,IF(Raw!$X364&gt;$C$9,IF(Raw!$X364&lt;$A$9,Raw!V364,-999),-999),-999),-999),-999),-999)</f>
        <v>615.29999999999995</v>
      </c>
      <c r="O364" s="9">
        <f>IF(Raw!$G364&gt;$C$8,IF(Raw!$Q364&gt;$C$8,IF(Raw!$N364&gt;$C$9,IF(Raw!$N364&lt;$A$9,IF(Raw!$X364&gt;$C$9,IF(Raw!$X364&lt;$A$9,Raw!W364,-999),-999),-999),-999),-999),-999)</f>
        <v>0.175789</v>
      </c>
      <c r="P364" s="9">
        <f>IF(Raw!$G364&gt;$C$8,IF(Raw!$Q364&gt;$C$8,IF(Raw!$N364&gt;$C$9,IF(Raw!$N364&lt;$A$9,IF(Raw!$X364&gt;$C$9,IF(Raw!$X364&lt;$A$9,Raw!X364,-999),-999),-999),-999),-999),-999)</f>
        <v>410</v>
      </c>
      <c r="R364" s="9">
        <f t="shared" si="95"/>
        <v>0.40354600000000007</v>
      </c>
      <c r="S364" s="9">
        <f t="shared" si="96"/>
        <v>0.40435430425420421</v>
      </c>
      <c r="T364" s="9">
        <f t="shared" si="97"/>
        <v>0.45847999999999989</v>
      </c>
      <c r="U364" s="9">
        <f t="shared" si="98"/>
        <v>0.44317795168424629</v>
      </c>
      <c r="V364" s="15">
        <f t="shared" si="99"/>
        <v>0.42363921599999993</v>
      </c>
      <c r="X364" s="11">
        <f t="shared" si="100"/>
        <v>1.2702199999999998E+19</v>
      </c>
      <c r="Y364" s="11">
        <f t="shared" si="101"/>
        <v>6.3379999999999989E-18</v>
      </c>
      <c r="Z364" s="11">
        <f t="shared" si="102"/>
        <v>4.1199999999999999E-4</v>
      </c>
      <c r="AA364" s="16">
        <f t="shared" si="103"/>
        <v>3.2103853023031786E-2</v>
      </c>
      <c r="AB364" s="9">
        <f t="shared" si="104"/>
        <v>0.59076697453399962</v>
      </c>
      <c r="AC364" s="9">
        <f t="shared" si="105"/>
        <v>0.96789614697696824</v>
      </c>
      <c r="AD364" s="15">
        <f t="shared" si="106"/>
        <v>77.921973356873281</v>
      </c>
      <c r="AE364" s="3">
        <f t="shared" si="107"/>
        <v>763.09519999999964</v>
      </c>
      <c r="AF364" s="2">
        <f t="shared" si="108"/>
        <v>0.25</v>
      </c>
      <c r="AG364" s="9">
        <f t="shared" si="109"/>
        <v>2.6564077341148858E-2</v>
      </c>
      <c r="AH364" s="2">
        <f t="shared" si="110"/>
        <v>1.2854218779204387</v>
      </c>
    </row>
    <row r="365" spans="1:34">
      <c r="A365" s="1">
        <f>Raw!A365</f>
        <v>352</v>
      </c>
      <c r="B365" s="14">
        <f>Raw!B365</f>
        <v>0.55462962962962969</v>
      </c>
      <c r="C365" s="15">
        <f>Raw!C365</f>
        <v>64.099999999999994</v>
      </c>
      <c r="D365" s="15">
        <f>IF(C365&gt;0.5,Raw!D365*D$11,-999)</f>
        <v>22.9</v>
      </c>
      <c r="E365" s="9">
        <f>IF(Raw!$G365&gt;$C$8,IF(Raw!$Q365&gt;$C$8,IF(Raw!$N365&gt;$C$9,IF(Raw!$N365&lt;$A$9,IF(Raw!$X365&gt;$C$9,IF(Raw!$X365&lt;$A$9,Raw!H365,-999),-999),-999),-999),-999),-999)</f>
        <v>0.35647400000000001</v>
      </c>
      <c r="F365" s="9">
        <f>IF(Raw!$G365&gt;$C$8,IF(Raw!$Q365&gt;$C$8,IF(Raw!$N365&gt;$C$9,IF(Raw!$N365&lt;$A$9,IF(Raw!$X365&gt;$C$9,IF(Raw!$X365&lt;$A$9,Raw!I365,-999),-999),-999),-999),-999),-999)</f>
        <v>0.59155599999999997</v>
      </c>
      <c r="G365" s="9">
        <f>Raw!G365</f>
        <v>0.98859399999999997</v>
      </c>
      <c r="H365" s="9">
        <f>IF(Raw!$G365&gt;$C$8,IF(Raw!$Q365&gt;$C$8,IF(Raw!$N365&gt;$C$9,IF(Raw!$N365&lt;$A$9,IF(Raw!$X365&gt;$C$9,IF(Raw!$X365&lt;$A$9,Raw!L365,-999),-999),-999),-999),-999),-999)</f>
        <v>524.1</v>
      </c>
      <c r="I365" s="9">
        <f>IF(Raw!$G365&gt;$C$8,IF(Raw!$Q365&gt;$C$8,IF(Raw!$N365&gt;$C$9,IF(Raw!$N365&lt;$A$9,IF(Raw!$X365&gt;$C$9,IF(Raw!$X365&lt;$A$9,Raw!M365,-999),-999),-999),-999),-999),-999)</f>
        <v>0.12463299999999999</v>
      </c>
      <c r="J365" s="9">
        <f>IF(Raw!$G365&gt;$C$8,IF(Raw!$Q365&gt;$C$8,IF(Raw!$N365&gt;$C$9,IF(Raw!$N365&lt;$A$9,IF(Raw!$X365&gt;$C$9,IF(Raw!$X365&lt;$A$9,Raw!N365,-999),-999),-999),-999),-999),-999)</f>
        <v>391</v>
      </c>
      <c r="K365" s="9">
        <f>IF(Raw!$G365&gt;$C$8,IF(Raw!$Q365&gt;$C$8,IF(Raw!$N365&gt;$C$9,IF(Raw!$N365&lt;$A$9,IF(Raw!$X365&gt;$C$9,IF(Raw!$X365&lt;$A$9,Raw!R365,-999),-999),-999),-999),-999),-999)</f>
        <v>0.318886</v>
      </c>
      <c r="L365" s="9">
        <f>IF(Raw!$G365&gt;$C$8,IF(Raw!$Q365&gt;$C$8,IF(Raw!$N365&gt;$C$9,IF(Raw!$N365&lt;$A$9,IF(Raw!$X365&gt;$C$9,IF(Raw!$X365&lt;$A$9,Raw!S365,-999),-999),-999),-999),-999),-999)</f>
        <v>0.57595799999999997</v>
      </c>
      <c r="M365" s="9">
        <f>Raw!Q365</f>
        <v>0.982657</v>
      </c>
      <c r="N365" s="9">
        <f>IF(Raw!$G365&gt;$C$8,IF(Raw!$Q365&gt;$C$8,IF(Raw!$N365&gt;$C$9,IF(Raw!$N365&lt;$A$9,IF(Raw!$X365&gt;$C$9,IF(Raw!$X365&lt;$A$9,Raw!V365,-999),-999),-999),-999),-999),-999)</f>
        <v>545.20000000000005</v>
      </c>
      <c r="O365" s="9">
        <f>IF(Raw!$G365&gt;$C$8,IF(Raw!$Q365&gt;$C$8,IF(Raw!$N365&gt;$C$9,IF(Raw!$N365&lt;$A$9,IF(Raw!$X365&gt;$C$9,IF(Raw!$X365&lt;$A$9,Raw!W365,-999),-999),-999),-999),-999),-999)</f>
        <v>7.1559999999999999E-2</v>
      </c>
      <c r="P365" s="9">
        <f>IF(Raw!$G365&gt;$C$8,IF(Raw!$Q365&gt;$C$8,IF(Raw!$N365&gt;$C$9,IF(Raw!$N365&lt;$A$9,IF(Raw!$X365&gt;$C$9,IF(Raw!$X365&lt;$A$9,Raw!X365,-999),-999),-999),-999),-999),-999)</f>
        <v>343</v>
      </c>
      <c r="R365" s="9">
        <f t="shared" si="95"/>
        <v>0.23508199999999996</v>
      </c>
      <c r="S365" s="9">
        <f t="shared" si="96"/>
        <v>0.39739601998796387</v>
      </c>
      <c r="T365" s="9">
        <f t="shared" si="97"/>
        <v>0.25707199999999997</v>
      </c>
      <c r="U365" s="9">
        <f t="shared" si="98"/>
        <v>0.44633810104208982</v>
      </c>
      <c r="V365" s="15">
        <f t="shared" si="99"/>
        <v>0.23585480099999998</v>
      </c>
      <c r="X365" s="11">
        <f t="shared" si="100"/>
        <v>1.3785799999999996E+19</v>
      </c>
      <c r="Y365" s="11">
        <f t="shared" si="101"/>
        <v>5.2410000000000001E-18</v>
      </c>
      <c r="Z365" s="11">
        <f t="shared" si="102"/>
        <v>3.9099999999999996E-4</v>
      </c>
      <c r="AA365" s="16">
        <f t="shared" si="103"/>
        <v>2.7474136433233955E-2</v>
      </c>
      <c r="AB365" s="9">
        <f t="shared" si="104"/>
        <v>0.3259488312011643</v>
      </c>
      <c r="AC365" s="9">
        <f t="shared" si="105"/>
        <v>0.97252586356676607</v>
      </c>
      <c r="AD365" s="15">
        <f t="shared" si="106"/>
        <v>70.26633358883366</v>
      </c>
      <c r="AE365" s="3">
        <f t="shared" si="107"/>
        <v>631.01639999999986</v>
      </c>
      <c r="AF365" s="2">
        <f t="shared" si="108"/>
        <v>0.25</v>
      </c>
      <c r="AG365" s="9">
        <f t="shared" si="109"/>
        <v>2.4125032231715405E-2</v>
      </c>
      <c r="AH365" s="2">
        <f t="shared" si="110"/>
        <v>1.1673977544157217</v>
      </c>
    </row>
    <row r="366" spans="1:34">
      <c r="A366" s="1">
        <f>Raw!A366</f>
        <v>353</v>
      </c>
      <c r="B366" s="14">
        <f>Raw!B366</f>
        <v>0.55467592592592596</v>
      </c>
      <c r="C366" s="15">
        <f>Raw!C366</f>
        <v>63</v>
      </c>
      <c r="D366" s="15">
        <f>IF(C366&gt;0.5,Raw!D366*D$11,-999)</f>
        <v>23.7</v>
      </c>
      <c r="E366" s="9">
        <f>IF(Raw!$G366&gt;$C$8,IF(Raw!$Q366&gt;$C$8,IF(Raw!$N366&gt;$C$9,IF(Raw!$N366&lt;$A$9,IF(Raw!$X366&gt;$C$9,IF(Raw!$X366&lt;$A$9,Raw!H366,-999),-999),-999),-999),-999),-999)</f>
        <v>0.31626300000000002</v>
      </c>
      <c r="F366" s="9">
        <f>IF(Raw!$G366&gt;$C$8,IF(Raw!$Q366&gt;$C$8,IF(Raw!$N366&gt;$C$9,IF(Raw!$N366&lt;$A$9,IF(Raw!$X366&gt;$C$9,IF(Raw!$X366&lt;$A$9,Raw!I366,-999),-999),-999),-999),-999),-999)</f>
        <v>0.522366</v>
      </c>
      <c r="G366" s="9">
        <f>Raw!G366</f>
        <v>0.98376200000000003</v>
      </c>
      <c r="H366" s="9">
        <f>IF(Raw!$G366&gt;$C$8,IF(Raw!$Q366&gt;$C$8,IF(Raw!$N366&gt;$C$9,IF(Raw!$N366&lt;$A$9,IF(Raw!$X366&gt;$C$9,IF(Raw!$X366&lt;$A$9,Raw!L366,-999),-999),-999),-999),-999),-999)</f>
        <v>559</v>
      </c>
      <c r="I366" s="9">
        <f>IF(Raw!$G366&gt;$C$8,IF(Raw!$Q366&gt;$C$8,IF(Raw!$N366&gt;$C$9,IF(Raw!$N366&lt;$A$9,IF(Raw!$X366&gt;$C$9,IF(Raw!$X366&lt;$A$9,Raw!M366,-999),-999),-999),-999),-999),-999)</f>
        <v>0.20478399999999999</v>
      </c>
      <c r="J366" s="9">
        <f>IF(Raw!$G366&gt;$C$8,IF(Raw!$Q366&gt;$C$8,IF(Raw!$N366&gt;$C$9,IF(Raw!$N366&lt;$A$9,IF(Raw!$X366&gt;$C$9,IF(Raw!$X366&lt;$A$9,Raw!N366,-999),-999),-999),-999),-999),-999)</f>
        <v>456</v>
      </c>
      <c r="K366" s="9">
        <f>IF(Raw!$G366&gt;$C$8,IF(Raw!$Q366&gt;$C$8,IF(Raw!$N366&gt;$C$9,IF(Raw!$N366&lt;$A$9,IF(Raw!$X366&gt;$C$9,IF(Raw!$X366&lt;$A$9,Raw!R366,-999),-999),-999),-999),-999),-999)</f>
        <v>0.28747800000000001</v>
      </c>
      <c r="L366" s="9">
        <f>IF(Raw!$G366&gt;$C$8,IF(Raw!$Q366&gt;$C$8,IF(Raw!$N366&gt;$C$9,IF(Raw!$N366&lt;$A$9,IF(Raw!$X366&gt;$C$9,IF(Raw!$X366&lt;$A$9,Raw!S366,-999),-999),-999),-999),-999),-999)</f>
        <v>0.50721499999999997</v>
      </c>
      <c r="M366" s="9">
        <f>Raw!Q366</f>
        <v>0.98509599999999997</v>
      </c>
      <c r="N366" s="9">
        <f>IF(Raw!$G366&gt;$C$8,IF(Raw!$Q366&gt;$C$8,IF(Raw!$N366&gt;$C$9,IF(Raw!$N366&lt;$A$9,IF(Raw!$X366&gt;$C$9,IF(Raw!$X366&lt;$A$9,Raw!V366,-999),-999),-999),-999),-999),-999)</f>
        <v>546</v>
      </c>
      <c r="O366" s="9">
        <f>IF(Raw!$G366&gt;$C$8,IF(Raw!$Q366&gt;$C$8,IF(Raw!$N366&gt;$C$9,IF(Raw!$N366&lt;$A$9,IF(Raw!$X366&gt;$C$9,IF(Raw!$X366&lt;$A$9,Raw!W366,-999),-999),-999),-999),-999),-999)</f>
        <v>8.7539000000000006E-2</v>
      </c>
      <c r="P366" s="9">
        <f>IF(Raw!$G366&gt;$C$8,IF(Raw!$Q366&gt;$C$8,IF(Raw!$N366&gt;$C$9,IF(Raw!$N366&lt;$A$9,IF(Raw!$X366&gt;$C$9,IF(Raw!$X366&lt;$A$9,Raw!X366,-999),-999),-999),-999),-999),-999)</f>
        <v>406</v>
      </c>
      <c r="R366" s="9">
        <f t="shared" si="95"/>
        <v>0.20610299999999998</v>
      </c>
      <c r="S366" s="9">
        <f t="shared" si="96"/>
        <v>0.39455669013680061</v>
      </c>
      <c r="T366" s="9">
        <f t="shared" si="97"/>
        <v>0.21973699999999996</v>
      </c>
      <c r="U366" s="9">
        <f t="shared" si="98"/>
        <v>0.43322259791212792</v>
      </c>
      <c r="V366" s="15">
        <f t="shared" si="99"/>
        <v>0.20770454249999998</v>
      </c>
      <c r="X366" s="11">
        <f t="shared" si="100"/>
        <v>1.4267399999999998E+19</v>
      </c>
      <c r="Y366" s="11">
        <f t="shared" si="101"/>
        <v>5.5899999999999995E-18</v>
      </c>
      <c r="Z366" s="11">
        <f t="shared" si="102"/>
        <v>4.5599999999999997E-4</v>
      </c>
      <c r="AA366" s="16">
        <f t="shared" si="103"/>
        <v>3.5091943416534051E-2</v>
      </c>
      <c r="AB366" s="9">
        <f t="shared" si="104"/>
        <v>0.29518899837051893</v>
      </c>
      <c r="AC366" s="9">
        <f t="shared" si="105"/>
        <v>0.96490805658346601</v>
      </c>
      <c r="AD366" s="15">
        <f t="shared" si="106"/>
        <v>76.956016264329065</v>
      </c>
      <c r="AE366" s="3">
        <f t="shared" si="107"/>
        <v>673.03599999999972</v>
      </c>
      <c r="AF366" s="2">
        <f t="shared" si="108"/>
        <v>0.25</v>
      </c>
      <c r="AG366" s="9">
        <f t="shared" si="109"/>
        <v>2.5645450223846619E-2</v>
      </c>
      <c r="AH366" s="2">
        <f t="shared" si="110"/>
        <v>1.240969989790971</v>
      </c>
    </row>
    <row r="367" spans="1:34">
      <c r="A367" s="1">
        <f>Raw!A367</f>
        <v>354</v>
      </c>
      <c r="B367" s="14">
        <f>Raw!B367</f>
        <v>0.55473379629629627</v>
      </c>
      <c r="C367" s="15">
        <f>Raw!C367</f>
        <v>62.1</v>
      </c>
      <c r="D367" s="15">
        <f>IF(C367&gt;0.5,Raw!D367*D$11,-999)</f>
        <v>24.6</v>
      </c>
      <c r="E367" s="9">
        <f>IF(Raw!$G367&gt;$C$8,IF(Raw!$Q367&gt;$C$8,IF(Raw!$N367&gt;$C$9,IF(Raw!$N367&lt;$A$9,IF(Raw!$X367&gt;$C$9,IF(Raw!$X367&lt;$A$9,Raw!H367,-999),-999),-999),-999),-999),-999)</f>
        <v>0.29325200000000001</v>
      </c>
      <c r="F367" s="9">
        <f>IF(Raw!$G367&gt;$C$8,IF(Raw!$Q367&gt;$C$8,IF(Raw!$N367&gt;$C$9,IF(Raw!$N367&lt;$A$9,IF(Raw!$X367&gt;$C$9,IF(Raw!$X367&lt;$A$9,Raw!I367,-999),-999),-999),-999),-999),-999)</f>
        <v>0.48263299999999998</v>
      </c>
      <c r="G367" s="9">
        <f>Raw!G367</f>
        <v>0.98475400000000002</v>
      </c>
      <c r="H367" s="9">
        <f>IF(Raw!$G367&gt;$C$8,IF(Raw!$Q367&gt;$C$8,IF(Raw!$N367&gt;$C$9,IF(Raw!$N367&lt;$A$9,IF(Raw!$X367&gt;$C$9,IF(Raw!$X367&lt;$A$9,Raw!L367,-999),-999),-999),-999),-999),-999)</f>
        <v>550.6</v>
      </c>
      <c r="I367" s="9">
        <f>IF(Raw!$G367&gt;$C$8,IF(Raw!$Q367&gt;$C$8,IF(Raw!$N367&gt;$C$9,IF(Raw!$N367&lt;$A$9,IF(Raw!$X367&gt;$C$9,IF(Raw!$X367&lt;$A$9,Raw!M367,-999),-999),-999),-999),-999),-999)</f>
        <v>6.7042000000000004E-2</v>
      </c>
      <c r="J367" s="9">
        <f>IF(Raw!$G367&gt;$C$8,IF(Raw!$Q367&gt;$C$8,IF(Raw!$N367&gt;$C$9,IF(Raw!$N367&lt;$A$9,IF(Raw!$X367&gt;$C$9,IF(Raw!$X367&lt;$A$9,Raw!N367,-999),-999),-999),-999),-999),-999)</f>
        <v>413</v>
      </c>
      <c r="K367" s="9">
        <f>IF(Raw!$G367&gt;$C$8,IF(Raw!$Q367&gt;$C$8,IF(Raw!$N367&gt;$C$9,IF(Raw!$N367&lt;$A$9,IF(Raw!$X367&gt;$C$9,IF(Raw!$X367&lt;$A$9,Raw!R367,-999),-999),-999),-999),-999),-999)</f>
        <v>0.26628499999999999</v>
      </c>
      <c r="L367" s="9">
        <f>IF(Raw!$G367&gt;$C$8,IF(Raw!$Q367&gt;$C$8,IF(Raw!$N367&gt;$C$9,IF(Raw!$N367&lt;$A$9,IF(Raw!$X367&gt;$C$9,IF(Raw!$X367&lt;$A$9,Raw!S367,-999),-999),-999),-999),-999),-999)</f>
        <v>0.46412399999999998</v>
      </c>
      <c r="M367" s="9">
        <f>Raw!Q367</f>
        <v>0.98466699999999996</v>
      </c>
      <c r="N367" s="9">
        <f>IF(Raw!$G367&gt;$C$8,IF(Raw!$Q367&gt;$C$8,IF(Raw!$N367&gt;$C$9,IF(Raw!$N367&lt;$A$9,IF(Raw!$X367&gt;$C$9,IF(Raw!$X367&lt;$A$9,Raw!V367,-999),-999),-999),-999),-999),-999)</f>
        <v>514</v>
      </c>
      <c r="O367" s="9">
        <f>IF(Raw!$G367&gt;$C$8,IF(Raw!$Q367&gt;$C$8,IF(Raw!$N367&gt;$C$9,IF(Raw!$N367&lt;$A$9,IF(Raw!$X367&gt;$C$9,IF(Raw!$X367&lt;$A$9,Raw!W367,-999),-999),-999),-999),-999),-999)</f>
        <v>0.13988100000000001</v>
      </c>
      <c r="P367" s="9">
        <f>IF(Raw!$G367&gt;$C$8,IF(Raw!$Q367&gt;$C$8,IF(Raw!$N367&gt;$C$9,IF(Raw!$N367&lt;$A$9,IF(Raw!$X367&gt;$C$9,IF(Raw!$X367&lt;$A$9,Raw!X367,-999),-999),-999),-999),-999),-999)</f>
        <v>476</v>
      </c>
      <c r="R367" s="9">
        <f t="shared" si="95"/>
        <v>0.18938099999999997</v>
      </c>
      <c r="S367" s="9">
        <f t="shared" si="96"/>
        <v>0.39239132011279787</v>
      </c>
      <c r="T367" s="9">
        <f t="shared" si="97"/>
        <v>0.19783899999999999</v>
      </c>
      <c r="U367" s="9">
        <f t="shared" si="98"/>
        <v>0.42626323999620791</v>
      </c>
      <c r="V367" s="15">
        <f t="shared" si="99"/>
        <v>0.19005877799999998</v>
      </c>
      <c r="X367" s="11">
        <f t="shared" si="100"/>
        <v>1.4809199999999996E+19</v>
      </c>
      <c r="Y367" s="11">
        <f t="shared" si="101"/>
        <v>5.5059999999999998E-18</v>
      </c>
      <c r="Z367" s="11">
        <f t="shared" si="102"/>
        <v>4.1299999999999996E-4</v>
      </c>
      <c r="AA367" s="16">
        <f t="shared" si="103"/>
        <v>3.2578681981885987E-2</v>
      </c>
      <c r="AB367" s="9">
        <f t="shared" si="104"/>
        <v>0.27273033386461432</v>
      </c>
      <c r="AC367" s="9">
        <f t="shared" si="105"/>
        <v>0.96742131801811415</v>
      </c>
      <c r="AD367" s="15">
        <f t="shared" si="106"/>
        <v>78.88300722006295</v>
      </c>
      <c r="AE367" s="3">
        <f t="shared" si="107"/>
        <v>662.92239999999981</v>
      </c>
      <c r="AF367" s="2">
        <f t="shared" si="108"/>
        <v>0.25</v>
      </c>
      <c r="AG367" s="9">
        <f t="shared" si="109"/>
        <v>2.5865327875590993E-2</v>
      </c>
      <c r="AH367" s="2">
        <f t="shared" si="110"/>
        <v>1.2516097549289895</v>
      </c>
    </row>
    <row r="368" spans="1:34">
      <c r="A368" s="1">
        <f>Raw!A368</f>
        <v>355</v>
      </c>
      <c r="B368" s="14">
        <f>Raw!B368</f>
        <v>0.55479166666666668</v>
      </c>
      <c r="C368" s="15">
        <f>Raw!C368</f>
        <v>60.8</v>
      </c>
      <c r="D368" s="15">
        <f>IF(C368&gt;0.5,Raw!D368*D$11,-999)</f>
        <v>27.3</v>
      </c>
      <c r="E368" s="9">
        <f>IF(Raw!$G368&gt;$C$8,IF(Raw!$Q368&gt;$C$8,IF(Raw!$N368&gt;$C$9,IF(Raw!$N368&lt;$A$9,IF(Raw!$X368&gt;$C$9,IF(Raw!$X368&lt;$A$9,Raw!H368,-999),-999),-999),-999),-999),-999)</f>
        <v>0.29569000000000001</v>
      </c>
      <c r="F368" s="9">
        <f>IF(Raw!$G368&gt;$C$8,IF(Raw!$Q368&gt;$C$8,IF(Raw!$N368&gt;$C$9,IF(Raw!$N368&lt;$A$9,IF(Raw!$X368&gt;$C$9,IF(Raw!$X368&lt;$A$9,Raw!I368,-999),-999),-999),-999),-999),-999)</f>
        <v>0.49376700000000001</v>
      </c>
      <c r="G368" s="9">
        <f>Raw!G368</f>
        <v>0.984734</v>
      </c>
      <c r="H368" s="9">
        <f>IF(Raw!$G368&gt;$C$8,IF(Raw!$Q368&gt;$C$8,IF(Raw!$N368&gt;$C$9,IF(Raw!$N368&lt;$A$9,IF(Raw!$X368&gt;$C$9,IF(Raw!$X368&lt;$A$9,Raw!L368,-999),-999),-999),-999),-999),-999)</f>
        <v>537.9</v>
      </c>
      <c r="I368" s="9">
        <f>IF(Raw!$G368&gt;$C$8,IF(Raw!$Q368&gt;$C$8,IF(Raw!$N368&gt;$C$9,IF(Raw!$N368&lt;$A$9,IF(Raw!$X368&gt;$C$9,IF(Raw!$X368&lt;$A$9,Raw!M368,-999),-999),-999),-999),-999),-999)</f>
        <v>0.116745</v>
      </c>
      <c r="J368" s="9">
        <f>IF(Raw!$G368&gt;$C$8,IF(Raw!$Q368&gt;$C$8,IF(Raw!$N368&gt;$C$9,IF(Raw!$N368&lt;$A$9,IF(Raw!$X368&gt;$C$9,IF(Raw!$X368&lt;$A$9,Raw!N368,-999),-999),-999),-999),-999),-999)</f>
        <v>419</v>
      </c>
      <c r="K368" s="9">
        <f>IF(Raw!$G368&gt;$C$8,IF(Raw!$Q368&gt;$C$8,IF(Raw!$N368&gt;$C$9,IF(Raw!$N368&lt;$A$9,IF(Raw!$X368&gt;$C$9,IF(Raw!$X368&lt;$A$9,Raw!R368,-999),-999),-999),-999),-999),-999)</f>
        <v>0.25239400000000001</v>
      </c>
      <c r="L368" s="9">
        <f>IF(Raw!$G368&gt;$C$8,IF(Raw!$Q368&gt;$C$8,IF(Raw!$N368&gt;$C$9,IF(Raw!$N368&lt;$A$9,IF(Raw!$X368&gt;$C$9,IF(Raw!$X368&lt;$A$9,Raw!S368,-999),-999),-999),-999),-999),-999)</f>
        <v>0.451988</v>
      </c>
      <c r="M368" s="9">
        <f>Raw!Q368</f>
        <v>0.98247899999999999</v>
      </c>
      <c r="N368" s="9">
        <f>IF(Raw!$G368&gt;$C$8,IF(Raw!$Q368&gt;$C$8,IF(Raw!$N368&gt;$C$9,IF(Raw!$N368&lt;$A$9,IF(Raw!$X368&gt;$C$9,IF(Raw!$X368&lt;$A$9,Raw!V368,-999),-999),-999),-999),-999),-999)</f>
        <v>573.79999999999995</v>
      </c>
      <c r="O368" s="9">
        <f>IF(Raw!$G368&gt;$C$8,IF(Raw!$Q368&gt;$C$8,IF(Raw!$N368&gt;$C$9,IF(Raw!$N368&lt;$A$9,IF(Raw!$X368&gt;$C$9,IF(Raw!$X368&lt;$A$9,Raw!W368,-999),-999),-999),-999),-999),-999)</f>
        <v>0.11677700000000001</v>
      </c>
      <c r="P368" s="9">
        <f>IF(Raw!$G368&gt;$C$8,IF(Raw!$Q368&gt;$C$8,IF(Raw!$N368&gt;$C$9,IF(Raw!$N368&lt;$A$9,IF(Raw!$X368&gt;$C$9,IF(Raw!$X368&lt;$A$9,Raw!X368,-999),-999),-999),-999),-999),-999)</f>
        <v>391</v>
      </c>
      <c r="R368" s="9">
        <f t="shared" si="95"/>
        <v>0.198077</v>
      </c>
      <c r="S368" s="9">
        <f t="shared" si="96"/>
        <v>0.40115479568298407</v>
      </c>
      <c r="T368" s="9">
        <f t="shared" si="97"/>
        <v>0.19959399999999999</v>
      </c>
      <c r="U368" s="9">
        <f t="shared" si="98"/>
        <v>0.44159136968238094</v>
      </c>
      <c r="V368" s="15">
        <f t="shared" si="99"/>
        <v>0.18508908599999999</v>
      </c>
      <c r="X368" s="11">
        <f t="shared" si="100"/>
        <v>1.6434599999999998E+19</v>
      </c>
      <c r="Y368" s="11">
        <f t="shared" si="101"/>
        <v>5.3789999999999997E-18</v>
      </c>
      <c r="Z368" s="11">
        <f t="shared" si="102"/>
        <v>4.1899999999999999E-4</v>
      </c>
      <c r="AA368" s="16">
        <f t="shared" si="103"/>
        <v>3.57173364185926E-2</v>
      </c>
      <c r="AB368" s="9">
        <f t="shared" si="104"/>
        <v>0.25952296604513259</v>
      </c>
      <c r="AC368" s="9">
        <f t="shared" si="105"/>
        <v>0.96428266358140735</v>
      </c>
      <c r="AD368" s="15">
        <f t="shared" si="106"/>
        <v>85.244239662512172</v>
      </c>
      <c r="AE368" s="3">
        <f t="shared" si="107"/>
        <v>647.63159999999982</v>
      </c>
      <c r="AF368" s="2">
        <f t="shared" si="108"/>
        <v>0.25</v>
      </c>
      <c r="AG368" s="9">
        <f t="shared" si="109"/>
        <v>2.8956246577001452E-2</v>
      </c>
      <c r="AH368" s="2">
        <f t="shared" si="110"/>
        <v>1.4011777022979683</v>
      </c>
    </row>
    <row r="369" spans="1:34">
      <c r="A369" s="1">
        <f>Raw!A369</f>
        <v>356</v>
      </c>
      <c r="B369" s="14">
        <f>Raw!B369</f>
        <v>0.5548495370370371</v>
      </c>
      <c r="C369" s="15">
        <f>Raw!C369</f>
        <v>60.3</v>
      </c>
      <c r="D369" s="15">
        <f>IF(C369&gt;0.5,Raw!D369*D$11,-999)</f>
        <v>27.3</v>
      </c>
      <c r="E369" s="9">
        <f>IF(Raw!$G369&gt;$C$8,IF(Raw!$Q369&gt;$C$8,IF(Raw!$N369&gt;$C$9,IF(Raw!$N369&lt;$A$9,IF(Raw!$X369&gt;$C$9,IF(Raw!$X369&lt;$A$9,Raw!H369,-999),-999),-999),-999),-999),-999)</f>
        <v>0.29217599999999999</v>
      </c>
      <c r="F369" s="9">
        <f>IF(Raw!$G369&gt;$C$8,IF(Raw!$Q369&gt;$C$8,IF(Raw!$N369&gt;$C$9,IF(Raw!$N369&lt;$A$9,IF(Raw!$X369&gt;$C$9,IF(Raw!$X369&lt;$A$9,Raw!I369,-999),-999),-999),-999),-999),-999)</f>
        <v>0.47536899999999999</v>
      </c>
      <c r="G369" s="9">
        <f>Raw!G369</f>
        <v>0.98335899999999998</v>
      </c>
      <c r="H369" s="9">
        <f>IF(Raw!$G369&gt;$C$8,IF(Raw!$Q369&gt;$C$8,IF(Raw!$N369&gt;$C$9,IF(Raw!$N369&lt;$A$9,IF(Raw!$X369&gt;$C$9,IF(Raw!$X369&lt;$A$9,Raw!L369,-999),-999),-999),-999),-999),-999)</f>
        <v>545.29999999999995</v>
      </c>
      <c r="I369" s="9">
        <f>IF(Raw!$G369&gt;$C$8,IF(Raw!$Q369&gt;$C$8,IF(Raw!$N369&gt;$C$9,IF(Raw!$N369&lt;$A$9,IF(Raw!$X369&gt;$C$9,IF(Raw!$X369&lt;$A$9,Raw!M369,-999),-999),-999),-999),-999),-999)</f>
        <v>0.14666299999999999</v>
      </c>
      <c r="J369" s="9">
        <f>IF(Raw!$G369&gt;$C$8,IF(Raw!$Q369&gt;$C$8,IF(Raw!$N369&gt;$C$9,IF(Raw!$N369&lt;$A$9,IF(Raw!$X369&gt;$C$9,IF(Raw!$X369&lt;$A$9,Raw!N369,-999),-999),-999),-999),-999),-999)</f>
        <v>408</v>
      </c>
      <c r="K369" s="9">
        <f>IF(Raw!$G369&gt;$C$8,IF(Raw!$Q369&gt;$C$8,IF(Raw!$N369&gt;$C$9,IF(Raw!$N369&lt;$A$9,IF(Raw!$X369&gt;$C$9,IF(Raw!$X369&lt;$A$9,Raw!R369,-999),-999),-999),-999),-999),-999)</f>
        <v>0.26103300000000002</v>
      </c>
      <c r="L369" s="9">
        <f>IF(Raw!$G369&gt;$C$8,IF(Raw!$Q369&gt;$C$8,IF(Raw!$N369&gt;$C$9,IF(Raw!$N369&lt;$A$9,IF(Raw!$X369&gt;$C$9,IF(Raw!$X369&lt;$A$9,Raw!S369,-999),-999),-999),-999),-999),-999)</f>
        <v>0.45209300000000002</v>
      </c>
      <c r="M369" s="9">
        <f>Raw!Q369</f>
        <v>0.97945000000000004</v>
      </c>
      <c r="N369" s="9">
        <f>IF(Raw!$G369&gt;$C$8,IF(Raw!$Q369&gt;$C$8,IF(Raw!$N369&gt;$C$9,IF(Raw!$N369&lt;$A$9,IF(Raw!$X369&gt;$C$9,IF(Raw!$X369&lt;$A$9,Raw!V369,-999),-999),-999),-999),-999),-999)</f>
        <v>549.1</v>
      </c>
      <c r="O369" s="9">
        <f>IF(Raw!$G369&gt;$C$8,IF(Raw!$Q369&gt;$C$8,IF(Raw!$N369&gt;$C$9,IF(Raw!$N369&lt;$A$9,IF(Raw!$X369&gt;$C$9,IF(Raw!$X369&lt;$A$9,Raw!W369,-999),-999),-999),-999),-999),-999)</f>
        <v>0.148142</v>
      </c>
      <c r="P369" s="9">
        <f>IF(Raw!$G369&gt;$C$8,IF(Raw!$Q369&gt;$C$8,IF(Raw!$N369&gt;$C$9,IF(Raw!$N369&lt;$A$9,IF(Raw!$X369&gt;$C$9,IF(Raw!$X369&lt;$A$9,Raw!X369,-999),-999),-999),-999),-999),-999)</f>
        <v>337</v>
      </c>
      <c r="R369" s="9">
        <f t="shared" si="95"/>
        <v>0.18319299999999999</v>
      </c>
      <c r="S369" s="9">
        <f t="shared" si="96"/>
        <v>0.38537010196289617</v>
      </c>
      <c r="T369" s="9">
        <f t="shared" si="97"/>
        <v>0.19106000000000001</v>
      </c>
      <c r="U369" s="9">
        <f t="shared" si="98"/>
        <v>0.42261216165700421</v>
      </c>
      <c r="V369" s="15">
        <f t="shared" si="99"/>
        <v>0.18513208349999999</v>
      </c>
      <c r="X369" s="11">
        <f t="shared" si="100"/>
        <v>1.6434599999999998E+19</v>
      </c>
      <c r="Y369" s="11">
        <f t="shared" si="101"/>
        <v>5.4529999999999994E-18</v>
      </c>
      <c r="Z369" s="11">
        <f t="shared" si="102"/>
        <v>4.08E-4</v>
      </c>
      <c r="AA369" s="16">
        <f t="shared" si="103"/>
        <v>3.527431904557618E-2</v>
      </c>
      <c r="AB369" s="9">
        <f t="shared" si="104"/>
        <v>0.26777251139684782</v>
      </c>
      <c r="AC369" s="9">
        <f t="shared" si="105"/>
        <v>0.96472568095442368</v>
      </c>
      <c r="AD369" s="15">
        <f t="shared" si="106"/>
        <v>86.456664327392588</v>
      </c>
      <c r="AE369" s="3">
        <f t="shared" si="107"/>
        <v>656.54119999999978</v>
      </c>
      <c r="AF369" s="2">
        <f t="shared" si="108"/>
        <v>0.25</v>
      </c>
      <c r="AG369" s="9">
        <f t="shared" si="109"/>
        <v>2.8105875231579529E-2</v>
      </c>
      <c r="AH369" s="2">
        <f t="shared" si="110"/>
        <v>1.3600286754477589</v>
      </c>
    </row>
    <row r="370" spans="1:34">
      <c r="A370" s="1">
        <f>Raw!A370</f>
        <v>357</v>
      </c>
      <c r="B370" s="14">
        <f>Raw!B370</f>
        <v>0.5549074074074074</v>
      </c>
      <c r="C370" s="15">
        <f>Raw!C370</f>
        <v>58.8</v>
      </c>
      <c r="D370" s="15">
        <f>IF(C370&gt;0.5,Raw!D370*D$11,-999)</f>
        <v>29.9</v>
      </c>
      <c r="E370" s="9">
        <f>IF(Raw!$G370&gt;$C$8,IF(Raw!$Q370&gt;$C$8,IF(Raw!$N370&gt;$C$9,IF(Raw!$N370&lt;$A$9,IF(Raw!$X370&gt;$C$9,IF(Raw!$X370&lt;$A$9,Raw!H370,-999),-999),-999),-999),-999),-999)</f>
        <v>0.28241500000000003</v>
      </c>
      <c r="F370" s="9">
        <f>IF(Raw!$G370&gt;$C$8,IF(Raw!$Q370&gt;$C$8,IF(Raw!$N370&gt;$C$9,IF(Raw!$N370&lt;$A$9,IF(Raw!$X370&gt;$C$9,IF(Raw!$X370&lt;$A$9,Raw!I370,-999),-999),-999),-999),-999),-999)</f>
        <v>0.45774399999999998</v>
      </c>
      <c r="G370" s="9">
        <f>Raw!G370</f>
        <v>0.97407699999999997</v>
      </c>
      <c r="H370" s="9">
        <f>IF(Raw!$G370&gt;$C$8,IF(Raw!$Q370&gt;$C$8,IF(Raw!$N370&gt;$C$9,IF(Raw!$N370&lt;$A$9,IF(Raw!$X370&gt;$C$9,IF(Raw!$X370&lt;$A$9,Raw!L370,-999),-999),-999),-999),-999),-999)</f>
        <v>541.20000000000005</v>
      </c>
      <c r="I370" s="9">
        <f>IF(Raw!$G370&gt;$C$8,IF(Raw!$Q370&gt;$C$8,IF(Raw!$N370&gt;$C$9,IF(Raw!$N370&lt;$A$9,IF(Raw!$X370&gt;$C$9,IF(Raw!$X370&lt;$A$9,Raw!M370,-999),-999),-999),-999),-999),-999)</f>
        <v>0.14407500000000001</v>
      </c>
      <c r="J370" s="9">
        <f>IF(Raw!$G370&gt;$C$8,IF(Raw!$Q370&gt;$C$8,IF(Raw!$N370&gt;$C$9,IF(Raw!$N370&lt;$A$9,IF(Raw!$X370&gt;$C$9,IF(Raw!$X370&lt;$A$9,Raw!N370,-999),-999),-999),-999),-999),-999)</f>
        <v>330</v>
      </c>
      <c r="K370" s="9">
        <f>IF(Raw!$G370&gt;$C$8,IF(Raw!$Q370&gt;$C$8,IF(Raw!$N370&gt;$C$9,IF(Raw!$N370&lt;$A$9,IF(Raw!$X370&gt;$C$9,IF(Raw!$X370&lt;$A$9,Raw!R370,-999),-999),-999),-999),-999),-999)</f>
        <v>0.25229699999999999</v>
      </c>
      <c r="L370" s="9">
        <f>IF(Raw!$G370&gt;$C$8,IF(Raw!$Q370&gt;$C$8,IF(Raw!$N370&gt;$C$9,IF(Raw!$N370&lt;$A$9,IF(Raw!$X370&gt;$C$9,IF(Raw!$X370&lt;$A$9,Raw!S370,-999),-999),-999),-999),-999),-999)</f>
        <v>0.44481500000000002</v>
      </c>
      <c r="M370" s="9">
        <f>Raw!Q370</f>
        <v>0.97799599999999998</v>
      </c>
      <c r="N370" s="9">
        <f>IF(Raw!$G370&gt;$C$8,IF(Raw!$Q370&gt;$C$8,IF(Raw!$N370&gt;$C$9,IF(Raw!$N370&lt;$A$9,IF(Raw!$X370&gt;$C$9,IF(Raw!$X370&lt;$A$9,Raw!V370,-999),-999),-999),-999),-999),-999)</f>
        <v>531</v>
      </c>
      <c r="O370" s="9">
        <f>IF(Raw!$G370&gt;$C$8,IF(Raw!$Q370&gt;$C$8,IF(Raw!$N370&gt;$C$9,IF(Raw!$N370&lt;$A$9,IF(Raw!$X370&gt;$C$9,IF(Raw!$X370&lt;$A$9,Raw!W370,-999),-999),-999),-999),-999),-999)</f>
        <v>0.115477</v>
      </c>
      <c r="P370" s="9">
        <f>IF(Raw!$G370&gt;$C$8,IF(Raw!$Q370&gt;$C$8,IF(Raw!$N370&gt;$C$9,IF(Raw!$N370&lt;$A$9,IF(Raw!$X370&gt;$C$9,IF(Raw!$X370&lt;$A$9,Raw!X370,-999),-999),-999),-999),-999),-999)</f>
        <v>347</v>
      </c>
      <c r="R370" s="9">
        <f t="shared" si="95"/>
        <v>0.17532899999999996</v>
      </c>
      <c r="S370" s="9">
        <f t="shared" si="96"/>
        <v>0.38302850501590402</v>
      </c>
      <c r="T370" s="9">
        <f t="shared" si="97"/>
        <v>0.19251800000000002</v>
      </c>
      <c r="U370" s="9">
        <f t="shared" si="98"/>
        <v>0.43280464912379307</v>
      </c>
      <c r="V370" s="15">
        <f t="shared" si="99"/>
        <v>0.18215174249999999</v>
      </c>
      <c r="X370" s="11">
        <f t="shared" si="100"/>
        <v>1.7999799999999996E+19</v>
      </c>
      <c r="Y370" s="11">
        <f t="shared" si="101"/>
        <v>5.4120000000000002E-18</v>
      </c>
      <c r="Z370" s="11">
        <f t="shared" si="102"/>
        <v>3.3E-4</v>
      </c>
      <c r="AA370" s="16">
        <f t="shared" si="103"/>
        <v>3.1145684880349116E-2</v>
      </c>
      <c r="AB370" s="9">
        <f t="shared" si="104"/>
        <v>0.25829310496179503</v>
      </c>
      <c r="AC370" s="9">
        <f t="shared" si="105"/>
        <v>0.96885431511965092</v>
      </c>
      <c r="AD370" s="15">
        <f t="shared" si="106"/>
        <v>94.380863273785209</v>
      </c>
      <c r="AE370" s="3">
        <f t="shared" si="107"/>
        <v>651.60479999999984</v>
      </c>
      <c r="AF370" s="2">
        <f t="shared" si="108"/>
        <v>0.25</v>
      </c>
      <c r="AG370" s="9">
        <f t="shared" si="109"/>
        <v>3.1421904933239458E-2</v>
      </c>
      <c r="AH370" s="2">
        <f t="shared" si="110"/>
        <v>1.5204896269653512</v>
      </c>
    </row>
    <row r="371" spans="1:34">
      <c r="A371" s="1">
        <f>Raw!A371</f>
        <v>358</v>
      </c>
      <c r="B371" s="14">
        <f>Raw!B371</f>
        <v>0.55495370370370367</v>
      </c>
      <c r="C371" s="15">
        <f>Raw!C371</f>
        <v>57.9</v>
      </c>
      <c r="D371" s="15">
        <f>IF(C371&gt;0.5,Raw!D371*D$11,-999)</f>
        <v>30.8</v>
      </c>
      <c r="E371" s="9">
        <f>IF(Raw!$G371&gt;$C$8,IF(Raw!$Q371&gt;$C$8,IF(Raw!$N371&gt;$C$9,IF(Raw!$N371&lt;$A$9,IF(Raw!$X371&gt;$C$9,IF(Raw!$X371&lt;$A$9,Raw!H371,-999),-999),-999),-999),-999),-999)</f>
        <v>0.28438400000000003</v>
      </c>
      <c r="F371" s="9">
        <f>IF(Raw!$G371&gt;$C$8,IF(Raw!$Q371&gt;$C$8,IF(Raw!$N371&gt;$C$9,IF(Raw!$N371&lt;$A$9,IF(Raw!$X371&gt;$C$9,IF(Raw!$X371&lt;$A$9,Raw!I371,-999),-999),-999),-999),-999),-999)</f>
        <v>0.43688100000000002</v>
      </c>
      <c r="G371" s="9">
        <f>Raw!G371</f>
        <v>0.98197500000000004</v>
      </c>
      <c r="H371" s="9">
        <f>IF(Raw!$G371&gt;$C$8,IF(Raw!$Q371&gt;$C$8,IF(Raw!$N371&gt;$C$9,IF(Raw!$N371&lt;$A$9,IF(Raw!$X371&gt;$C$9,IF(Raw!$X371&lt;$A$9,Raw!L371,-999),-999),-999),-999),-999),-999)</f>
        <v>532.70000000000005</v>
      </c>
      <c r="I371" s="9">
        <f>IF(Raw!$G371&gt;$C$8,IF(Raw!$Q371&gt;$C$8,IF(Raw!$N371&gt;$C$9,IF(Raw!$N371&lt;$A$9,IF(Raw!$X371&gt;$C$9,IF(Raw!$X371&lt;$A$9,Raw!M371,-999),-999),-999),-999),-999),-999)</f>
        <v>0.22383900000000001</v>
      </c>
      <c r="J371" s="9">
        <f>IF(Raw!$G371&gt;$C$8,IF(Raw!$Q371&gt;$C$8,IF(Raw!$N371&gt;$C$9,IF(Raw!$N371&lt;$A$9,IF(Raw!$X371&gt;$C$9,IF(Raw!$X371&lt;$A$9,Raw!N371,-999),-999),-999),-999),-999),-999)</f>
        <v>444</v>
      </c>
      <c r="K371" s="9">
        <f>IF(Raw!$G371&gt;$C$8,IF(Raw!$Q371&gt;$C$8,IF(Raw!$N371&gt;$C$9,IF(Raw!$N371&lt;$A$9,IF(Raw!$X371&gt;$C$9,IF(Raw!$X371&lt;$A$9,Raw!R371,-999),-999),-999),-999),-999),-999)</f>
        <v>0.24556600000000001</v>
      </c>
      <c r="L371" s="9">
        <f>IF(Raw!$G371&gt;$C$8,IF(Raw!$Q371&gt;$C$8,IF(Raw!$N371&gt;$C$9,IF(Raw!$N371&lt;$A$9,IF(Raw!$X371&gt;$C$9,IF(Raw!$X371&lt;$A$9,Raw!S371,-999),-999),-999),-999),-999),-999)</f>
        <v>0.413435</v>
      </c>
      <c r="M371" s="9">
        <f>Raw!Q371</f>
        <v>0.98592299999999999</v>
      </c>
      <c r="N371" s="9">
        <f>IF(Raw!$G371&gt;$C$8,IF(Raw!$Q371&gt;$C$8,IF(Raw!$N371&gt;$C$9,IF(Raw!$N371&lt;$A$9,IF(Raw!$X371&gt;$C$9,IF(Raw!$X371&lt;$A$9,Raw!V371,-999),-999),-999),-999),-999),-999)</f>
        <v>548.4</v>
      </c>
      <c r="O371" s="9">
        <f>IF(Raw!$G371&gt;$C$8,IF(Raw!$Q371&gt;$C$8,IF(Raw!$N371&gt;$C$9,IF(Raw!$N371&lt;$A$9,IF(Raw!$X371&gt;$C$9,IF(Raw!$X371&lt;$A$9,Raw!W371,-999),-999),-999),-999),-999),-999)</f>
        <v>0.30981300000000001</v>
      </c>
      <c r="P371" s="9">
        <f>IF(Raw!$G371&gt;$C$8,IF(Raw!$Q371&gt;$C$8,IF(Raw!$N371&gt;$C$9,IF(Raw!$N371&lt;$A$9,IF(Raw!$X371&gt;$C$9,IF(Raw!$X371&lt;$A$9,Raw!X371,-999),-999),-999),-999),-999),-999)</f>
        <v>478</v>
      </c>
      <c r="R371" s="9">
        <f t="shared" si="95"/>
        <v>0.15249699999999999</v>
      </c>
      <c r="S371" s="9">
        <f t="shared" si="96"/>
        <v>0.34905843925462537</v>
      </c>
      <c r="T371" s="9">
        <f t="shared" si="97"/>
        <v>0.16786899999999999</v>
      </c>
      <c r="U371" s="9">
        <f t="shared" si="98"/>
        <v>0.40603480595498687</v>
      </c>
      <c r="V371" s="15">
        <f t="shared" si="99"/>
        <v>0.16930163249999999</v>
      </c>
      <c r="X371" s="11">
        <f t="shared" si="100"/>
        <v>1.8541599999999996E+19</v>
      </c>
      <c r="Y371" s="11">
        <f t="shared" si="101"/>
        <v>5.3270000000000002E-18</v>
      </c>
      <c r="Z371" s="11">
        <f t="shared" si="102"/>
        <v>4.44E-4</v>
      </c>
      <c r="AA371" s="16">
        <f t="shared" si="103"/>
        <v>4.2011961714859263E-2</v>
      </c>
      <c r="AB371" s="9">
        <f t="shared" si="104"/>
        <v>0.25261850600111174</v>
      </c>
      <c r="AC371" s="9">
        <f t="shared" si="105"/>
        <v>0.95798803828514056</v>
      </c>
      <c r="AD371" s="15">
        <f t="shared" si="106"/>
        <v>94.621535393827159</v>
      </c>
      <c r="AE371" s="3">
        <f t="shared" si="107"/>
        <v>641.3707999999998</v>
      </c>
      <c r="AF371" s="2">
        <f t="shared" si="108"/>
        <v>0.25</v>
      </c>
      <c r="AG371" s="9">
        <f t="shared" si="109"/>
        <v>2.955356674061195E-2</v>
      </c>
      <c r="AH371" s="2">
        <f t="shared" si="110"/>
        <v>1.4300817141545585</v>
      </c>
    </row>
    <row r="372" spans="1:34">
      <c r="A372" s="1">
        <f>Raw!A372</f>
        <v>359</v>
      </c>
      <c r="B372" s="14">
        <f>Raw!B372</f>
        <v>0.55501157407407409</v>
      </c>
      <c r="C372" s="15">
        <f>Raw!C372</f>
        <v>56.8</v>
      </c>
      <c r="D372" s="15">
        <f>IF(C372&gt;0.5,Raw!D372*D$11,-999)</f>
        <v>33.4</v>
      </c>
      <c r="E372" s="9">
        <f>IF(Raw!$G372&gt;$C$8,IF(Raw!$Q372&gt;$C$8,IF(Raw!$N372&gt;$C$9,IF(Raw!$N372&lt;$A$9,IF(Raw!$X372&gt;$C$9,IF(Raw!$X372&lt;$A$9,Raw!H372,-999),-999),-999),-999),-999),-999)</f>
        <v>0.27133000000000002</v>
      </c>
      <c r="F372" s="9">
        <f>IF(Raw!$G372&gt;$C$8,IF(Raw!$Q372&gt;$C$8,IF(Raw!$N372&gt;$C$9,IF(Raw!$N372&lt;$A$9,IF(Raw!$X372&gt;$C$9,IF(Raw!$X372&lt;$A$9,Raw!I372,-999),-999),-999),-999),-999),-999)</f>
        <v>0.42656699999999997</v>
      </c>
      <c r="G372" s="9">
        <f>Raw!G372</f>
        <v>0.97705699999999995</v>
      </c>
      <c r="H372" s="9">
        <f>IF(Raw!$G372&gt;$C$8,IF(Raw!$Q372&gt;$C$8,IF(Raw!$N372&gt;$C$9,IF(Raw!$N372&lt;$A$9,IF(Raw!$X372&gt;$C$9,IF(Raw!$X372&lt;$A$9,Raw!L372,-999),-999),-999),-999),-999),-999)</f>
        <v>542.79999999999995</v>
      </c>
      <c r="I372" s="9">
        <f>IF(Raw!$G372&gt;$C$8,IF(Raw!$Q372&gt;$C$8,IF(Raw!$N372&gt;$C$9,IF(Raw!$N372&lt;$A$9,IF(Raw!$X372&gt;$C$9,IF(Raw!$X372&lt;$A$9,Raw!M372,-999),-999),-999),-999),-999),-999)</f>
        <v>0.160777</v>
      </c>
      <c r="J372" s="9">
        <f>IF(Raw!$G372&gt;$C$8,IF(Raw!$Q372&gt;$C$8,IF(Raw!$N372&gt;$C$9,IF(Raw!$N372&lt;$A$9,IF(Raw!$X372&gt;$C$9,IF(Raw!$X372&lt;$A$9,Raw!N372,-999),-999),-999),-999),-999),-999)</f>
        <v>372</v>
      </c>
      <c r="K372" s="9">
        <f>IF(Raw!$G372&gt;$C$8,IF(Raw!$Q372&gt;$C$8,IF(Raw!$N372&gt;$C$9,IF(Raw!$N372&lt;$A$9,IF(Raw!$X372&gt;$C$9,IF(Raw!$X372&lt;$A$9,Raw!R372,-999),-999),-999),-999),-999),-999)</f>
        <v>0.23205500000000001</v>
      </c>
      <c r="L372" s="9">
        <f>IF(Raw!$G372&gt;$C$8,IF(Raw!$Q372&gt;$C$8,IF(Raw!$N372&gt;$C$9,IF(Raw!$N372&lt;$A$9,IF(Raw!$X372&gt;$C$9,IF(Raw!$X372&lt;$A$9,Raw!S372,-999),-999),-999),-999),-999),-999)</f>
        <v>0.406057</v>
      </c>
      <c r="M372" s="9">
        <f>Raw!Q372</f>
        <v>0.97978900000000002</v>
      </c>
      <c r="N372" s="9">
        <f>IF(Raw!$G372&gt;$C$8,IF(Raw!$Q372&gt;$C$8,IF(Raw!$N372&gt;$C$9,IF(Raw!$N372&lt;$A$9,IF(Raw!$X372&gt;$C$9,IF(Raw!$X372&lt;$A$9,Raw!V372,-999),-999),-999),-999),-999),-999)</f>
        <v>531.5</v>
      </c>
      <c r="O372" s="9">
        <f>IF(Raw!$G372&gt;$C$8,IF(Raw!$Q372&gt;$C$8,IF(Raw!$N372&gt;$C$9,IF(Raw!$N372&lt;$A$9,IF(Raw!$X372&gt;$C$9,IF(Raw!$X372&lt;$A$9,Raw!W372,-999),-999),-999),-999),-999),-999)</f>
        <v>0.11296100000000001</v>
      </c>
      <c r="P372" s="9">
        <f>IF(Raw!$G372&gt;$C$8,IF(Raw!$Q372&gt;$C$8,IF(Raw!$N372&gt;$C$9,IF(Raw!$N372&lt;$A$9,IF(Raw!$X372&gt;$C$9,IF(Raw!$X372&lt;$A$9,Raw!X372,-999),-999),-999),-999),-999),-999)</f>
        <v>381</v>
      </c>
      <c r="R372" s="9">
        <f t="shared" si="95"/>
        <v>0.15523699999999996</v>
      </c>
      <c r="S372" s="9">
        <f t="shared" si="96"/>
        <v>0.36392172859128802</v>
      </c>
      <c r="T372" s="9">
        <f t="shared" si="97"/>
        <v>0.17400199999999999</v>
      </c>
      <c r="U372" s="9">
        <f t="shared" si="98"/>
        <v>0.42851619353933068</v>
      </c>
      <c r="V372" s="15">
        <f t="shared" si="99"/>
        <v>0.16628034149999998</v>
      </c>
      <c r="X372" s="11">
        <f t="shared" si="100"/>
        <v>2.0106799999999996E+19</v>
      </c>
      <c r="Y372" s="11">
        <f t="shared" si="101"/>
        <v>5.4279999999999992E-18</v>
      </c>
      <c r="Z372" s="11">
        <f t="shared" si="102"/>
        <v>3.7199999999999999E-4</v>
      </c>
      <c r="AA372" s="16">
        <f t="shared" si="103"/>
        <v>3.9015926725695226E-2</v>
      </c>
      <c r="AB372" s="9">
        <f t="shared" si="104"/>
        <v>0.23884384928212443</v>
      </c>
      <c r="AC372" s="9">
        <f t="shared" si="105"/>
        <v>0.9609840732743048</v>
      </c>
      <c r="AD372" s="15">
        <f t="shared" si="106"/>
        <v>104.88152345616996</v>
      </c>
      <c r="AE372" s="3">
        <f t="shared" si="107"/>
        <v>653.53119999999967</v>
      </c>
      <c r="AF372" s="2">
        <f t="shared" si="108"/>
        <v>0.25</v>
      </c>
      <c r="AG372" s="9">
        <f t="shared" si="109"/>
        <v>3.457187015695691E-2</v>
      </c>
      <c r="AH372" s="2">
        <f t="shared" si="110"/>
        <v>1.6729148048194615</v>
      </c>
    </row>
    <row r="373" spans="1:34">
      <c r="A373" s="1">
        <f>Raw!A373</f>
        <v>360</v>
      </c>
      <c r="B373" s="14">
        <f>Raw!B373</f>
        <v>0.5550694444444445</v>
      </c>
      <c r="C373" s="15">
        <f>Raw!C373</f>
        <v>55.7</v>
      </c>
      <c r="D373" s="15">
        <f>IF(C373&gt;0.5,Raw!D373*D$11,-999)</f>
        <v>35.200000000000003</v>
      </c>
      <c r="E373" s="9">
        <f>IF(Raw!$G373&gt;$C$8,IF(Raw!$Q373&gt;$C$8,IF(Raw!$N373&gt;$C$9,IF(Raw!$N373&lt;$A$9,IF(Raw!$X373&gt;$C$9,IF(Raw!$X373&lt;$A$9,Raw!H373,-999),-999),-999),-999),-999),-999)</f>
        <v>0.263407</v>
      </c>
      <c r="F373" s="9">
        <f>IF(Raw!$G373&gt;$C$8,IF(Raw!$Q373&gt;$C$8,IF(Raw!$N373&gt;$C$9,IF(Raw!$N373&lt;$A$9,IF(Raw!$X373&gt;$C$9,IF(Raw!$X373&lt;$A$9,Raw!I373,-999),-999),-999),-999),-999),-999)</f>
        <v>0.41092800000000002</v>
      </c>
      <c r="G373" s="9">
        <f>Raw!G373</f>
        <v>0.96701700000000002</v>
      </c>
      <c r="H373" s="9">
        <f>IF(Raw!$G373&gt;$C$8,IF(Raw!$Q373&gt;$C$8,IF(Raw!$N373&gt;$C$9,IF(Raw!$N373&lt;$A$9,IF(Raw!$X373&gt;$C$9,IF(Raw!$X373&lt;$A$9,Raw!L373,-999),-999),-999),-999),-999),-999)</f>
        <v>546.79999999999995</v>
      </c>
      <c r="I373" s="9">
        <f>IF(Raw!$G373&gt;$C$8,IF(Raw!$Q373&gt;$C$8,IF(Raw!$N373&gt;$C$9,IF(Raw!$N373&lt;$A$9,IF(Raw!$X373&gt;$C$9,IF(Raw!$X373&lt;$A$9,Raw!M373,-999),-999),-999),-999),-999),-999)</f>
        <v>0.36435000000000001</v>
      </c>
      <c r="J373" s="9">
        <f>IF(Raw!$G373&gt;$C$8,IF(Raw!$Q373&gt;$C$8,IF(Raw!$N373&gt;$C$9,IF(Raw!$N373&lt;$A$9,IF(Raw!$X373&gt;$C$9,IF(Raw!$X373&lt;$A$9,Raw!N373,-999),-999),-999),-999),-999),-999)</f>
        <v>437</v>
      </c>
      <c r="K373" s="9">
        <f>IF(Raw!$G373&gt;$C$8,IF(Raw!$Q373&gt;$C$8,IF(Raw!$N373&gt;$C$9,IF(Raw!$N373&lt;$A$9,IF(Raw!$X373&gt;$C$9,IF(Raw!$X373&lt;$A$9,Raw!R373,-999),-999),-999),-999),-999),-999)</f>
        <v>0.22617100000000001</v>
      </c>
      <c r="L373" s="9">
        <f>IF(Raw!$G373&gt;$C$8,IF(Raw!$Q373&gt;$C$8,IF(Raw!$N373&gt;$C$9,IF(Raw!$N373&lt;$A$9,IF(Raw!$X373&gt;$C$9,IF(Raw!$X373&lt;$A$9,Raw!S373,-999),-999),-999),-999),-999),-999)</f>
        <v>0.39207999999999998</v>
      </c>
      <c r="M373" s="9">
        <f>Raw!Q373</f>
        <v>0.98207800000000001</v>
      </c>
      <c r="N373" s="9">
        <f>IF(Raw!$G373&gt;$C$8,IF(Raw!$Q373&gt;$C$8,IF(Raw!$N373&gt;$C$9,IF(Raw!$N373&lt;$A$9,IF(Raw!$X373&gt;$C$9,IF(Raw!$X373&lt;$A$9,Raw!V373,-999),-999),-999),-999),-999),-999)</f>
        <v>511.4</v>
      </c>
      <c r="O373" s="9">
        <f>IF(Raw!$G373&gt;$C$8,IF(Raw!$Q373&gt;$C$8,IF(Raw!$N373&gt;$C$9,IF(Raw!$N373&lt;$A$9,IF(Raw!$X373&gt;$C$9,IF(Raw!$X373&lt;$A$9,Raw!W373,-999),-999),-999),-999),-999),-999)</f>
        <v>0.149253</v>
      </c>
      <c r="P373" s="9">
        <f>IF(Raw!$G373&gt;$C$8,IF(Raw!$Q373&gt;$C$8,IF(Raw!$N373&gt;$C$9,IF(Raw!$N373&lt;$A$9,IF(Raw!$X373&gt;$C$9,IF(Raw!$X373&lt;$A$9,Raw!X373,-999),-999),-999),-999),-999),-999)</f>
        <v>361</v>
      </c>
      <c r="R373" s="9">
        <f t="shared" si="95"/>
        <v>0.14752100000000001</v>
      </c>
      <c r="S373" s="9">
        <f t="shared" si="96"/>
        <v>0.35899476307284978</v>
      </c>
      <c r="T373" s="9">
        <f t="shared" si="97"/>
        <v>0.16590899999999997</v>
      </c>
      <c r="U373" s="9">
        <f t="shared" si="98"/>
        <v>0.42315088757396446</v>
      </c>
      <c r="V373" s="15">
        <f t="shared" si="99"/>
        <v>0.16055675999999999</v>
      </c>
      <c r="X373" s="11">
        <f t="shared" si="100"/>
        <v>2.1190399999999996E+19</v>
      </c>
      <c r="Y373" s="11">
        <f t="shared" si="101"/>
        <v>5.4679999999999989E-18</v>
      </c>
      <c r="Z373" s="11">
        <f t="shared" si="102"/>
        <v>4.37E-4</v>
      </c>
      <c r="AA373" s="16">
        <f t="shared" si="103"/>
        <v>4.8194481901610964E-2</v>
      </c>
      <c r="AB373" s="9">
        <f t="shared" si="104"/>
        <v>0.2341668982978144</v>
      </c>
      <c r="AC373" s="9">
        <f t="shared" si="105"/>
        <v>0.95180551809838898</v>
      </c>
      <c r="AD373" s="15">
        <f t="shared" si="106"/>
        <v>110.28485561009373</v>
      </c>
      <c r="AE373" s="3">
        <f t="shared" si="107"/>
        <v>658.3471999999997</v>
      </c>
      <c r="AF373" s="2">
        <f t="shared" si="108"/>
        <v>0.25</v>
      </c>
      <c r="AG373" s="9">
        <f t="shared" si="109"/>
        <v>3.5897795797982829E-2</v>
      </c>
      <c r="AH373" s="2">
        <f t="shared" si="110"/>
        <v>1.7370756565434646</v>
      </c>
    </row>
    <row r="374" spans="1:34">
      <c r="A374" s="1">
        <f>Raw!A374</f>
        <v>361</v>
      </c>
      <c r="B374" s="14">
        <f>Raw!B374</f>
        <v>0.55512731481481481</v>
      </c>
      <c r="C374" s="15">
        <f>Raw!C374</f>
        <v>54.6</v>
      </c>
      <c r="D374" s="15">
        <f>IF(C374&gt;0.5,Raw!D374*D$11,-999)</f>
        <v>36.9</v>
      </c>
      <c r="E374" s="9">
        <f>IF(Raw!$G374&gt;$C$8,IF(Raw!$Q374&gt;$C$8,IF(Raw!$N374&gt;$C$9,IF(Raw!$N374&lt;$A$9,IF(Raw!$X374&gt;$C$9,IF(Raw!$X374&lt;$A$9,Raw!H374,-999),-999),-999),-999),-999),-999)</f>
        <v>0.24324299999999999</v>
      </c>
      <c r="F374" s="9">
        <f>IF(Raw!$G374&gt;$C$8,IF(Raw!$Q374&gt;$C$8,IF(Raw!$N374&gt;$C$9,IF(Raw!$N374&lt;$A$9,IF(Raw!$X374&gt;$C$9,IF(Raw!$X374&lt;$A$9,Raw!I374,-999),-999),-999),-999),-999),-999)</f>
        <v>0.39204299999999997</v>
      </c>
      <c r="G374" s="9">
        <f>Raw!G374</f>
        <v>0.97898700000000005</v>
      </c>
      <c r="H374" s="9">
        <f>IF(Raw!$G374&gt;$C$8,IF(Raw!$Q374&gt;$C$8,IF(Raw!$N374&gt;$C$9,IF(Raw!$N374&lt;$A$9,IF(Raw!$X374&gt;$C$9,IF(Raw!$X374&lt;$A$9,Raw!L374,-999),-999),-999),-999),-999),-999)</f>
        <v>493</v>
      </c>
      <c r="I374" s="9">
        <f>IF(Raw!$G374&gt;$C$8,IF(Raw!$Q374&gt;$C$8,IF(Raw!$N374&gt;$C$9,IF(Raw!$N374&lt;$A$9,IF(Raw!$X374&gt;$C$9,IF(Raw!$X374&lt;$A$9,Raw!M374,-999),-999),-999),-999),-999),-999)</f>
        <v>2.6999999999999999E-5</v>
      </c>
      <c r="J374" s="9">
        <f>IF(Raw!$G374&gt;$C$8,IF(Raw!$Q374&gt;$C$8,IF(Raw!$N374&gt;$C$9,IF(Raw!$N374&lt;$A$9,IF(Raw!$X374&gt;$C$9,IF(Raw!$X374&lt;$A$9,Raw!N374,-999),-999),-999),-999),-999),-999)</f>
        <v>439</v>
      </c>
      <c r="K374" s="9">
        <f>IF(Raw!$G374&gt;$C$8,IF(Raw!$Q374&gt;$C$8,IF(Raw!$N374&gt;$C$9,IF(Raw!$N374&lt;$A$9,IF(Raw!$X374&gt;$C$9,IF(Raw!$X374&lt;$A$9,Raw!R374,-999),-999),-999),-999),-999),-999)</f>
        <v>0.21265000000000001</v>
      </c>
      <c r="L374" s="9">
        <f>IF(Raw!$G374&gt;$C$8,IF(Raw!$Q374&gt;$C$8,IF(Raw!$N374&gt;$C$9,IF(Raw!$N374&lt;$A$9,IF(Raw!$X374&gt;$C$9,IF(Raw!$X374&lt;$A$9,Raw!S374,-999),-999),-999),-999),-999),-999)</f>
        <v>0.3422</v>
      </c>
      <c r="M374" s="9">
        <f>Raw!Q374</f>
        <v>0.97530499999999998</v>
      </c>
      <c r="N374" s="9">
        <f>IF(Raw!$G374&gt;$C$8,IF(Raw!$Q374&gt;$C$8,IF(Raw!$N374&gt;$C$9,IF(Raw!$N374&lt;$A$9,IF(Raw!$X374&gt;$C$9,IF(Raw!$X374&lt;$A$9,Raw!V374,-999),-999),-999),-999),-999),-999)</f>
        <v>540.29999999999995</v>
      </c>
      <c r="O374" s="9">
        <f>IF(Raw!$G374&gt;$C$8,IF(Raw!$Q374&gt;$C$8,IF(Raw!$N374&gt;$C$9,IF(Raw!$N374&lt;$A$9,IF(Raw!$X374&gt;$C$9,IF(Raw!$X374&lt;$A$9,Raw!W374,-999),-999),-999),-999),-999),-999)</f>
        <v>0.45061899999999999</v>
      </c>
      <c r="P374" s="9">
        <f>IF(Raw!$G374&gt;$C$8,IF(Raw!$Q374&gt;$C$8,IF(Raw!$N374&gt;$C$9,IF(Raw!$N374&lt;$A$9,IF(Raw!$X374&gt;$C$9,IF(Raw!$X374&lt;$A$9,Raw!X374,-999),-999),-999),-999),-999),-999)</f>
        <v>298</v>
      </c>
      <c r="R374" s="9">
        <f t="shared" si="95"/>
        <v>0.14879999999999999</v>
      </c>
      <c r="S374" s="9">
        <f t="shared" si="96"/>
        <v>0.37955020240126719</v>
      </c>
      <c r="T374" s="9">
        <f t="shared" si="97"/>
        <v>0.12955</v>
      </c>
      <c r="U374" s="9">
        <f t="shared" si="98"/>
        <v>0.37857977790765635</v>
      </c>
      <c r="V374" s="15">
        <f t="shared" si="99"/>
        <v>0.1401309</v>
      </c>
      <c r="X374" s="11">
        <f t="shared" si="100"/>
        <v>2.2213799999999996E+19</v>
      </c>
      <c r="Y374" s="11">
        <f t="shared" si="101"/>
        <v>4.93E-18</v>
      </c>
      <c r="Z374" s="11">
        <f t="shared" si="102"/>
        <v>4.3899999999999999E-4</v>
      </c>
      <c r="AA374" s="16">
        <f t="shared" si="103"/>
        <v>4.587132098097018E-2</v>
      </c>
      <c r="AB374" s="9">
        <f t="shared" si="104"/>
        <v>0.21859262963308468</v>
      </c>
      <c r="AC374" s="9">
        <f t="shared" si="105"/>
        <v>0.95412867901902998</v>
      </c>
      <c r="AD374" s="15">
        <f t="shared" si="106"/>
        <v>104.49048059446511</v>
      </c>
      <c r="AE374" s="3">
        <f t="shared" si="107"/>
        <v>593.57199999999989</v>
      </c>
      <c r="AF374" s="2">
        <f t="shared" si="108"/>
        <v>0.25</v>
      </c>
      <c r="AG374" s="9">
        <f t="shared" si="109"/>
        <v>3.042921764378221E-2</v>
      </c>
      <c r="AH374" s="2">
        <f t="shared" si="110"/>
        <v>1.4724540056480893</v>
      </c>
    </row>
    <row r="375" spans="1:34">
      <c r="A375" s="1">
        <f>Raw!A375</f>
        <v>362</v>
      </c>
      <c r="B375" s="14">
        <f>Raw!B375</f>
        <v>0.55517361111111108</v>
      </c>
      <c r="C375" s="15">
        <f>Raw!C375</f>
        <v>53.9</v>
      </c>
      <c r="D375" s="15">
        <f>IF(C375&gt;0.5,Raw!D375*D$11,-999)</f>
        <v>38.700000000000003</v>
      </c>
      <c r="E375" s="9">
        <f>IF(Raw!$G375&gt;$C$8,IF(Raw!$Q375&gt;$C$8,IF(Raw!$N375&gt;$C$9,IF(Raw!$N375&lt;$A$9,IF(Raw!$X375&gt;$C$9,IF(Raw!$X375&lt;$A$9,Raw!H375,-999),-999),-999),-999),-999),-999)</f>
        <v>0.225328</v>
      </c>
      <c r="F375" s="9">
        <f>IF(Raw!$G375&gt;$C$8,IF(Raw!$Q375&gt;$C$8,IF(Raw!$N375&gt;$C$9,IF(Raw!$N375&lt;$A$9,IF(Raw!$X375&gt;$C$9,IF(Raw!$X375&lt;$A$9,Raw!I375,-999),-999),-999),-999),-999),-999)</f>
        <v>0.36109599999999997</v>
      </c>
      <c r="G375" s="9">
        <f>Raw!G375</f>
        <v>0.96415300000000004</v>
      </c>
      <c r="H375" s="9">
        <f>IF(Raw!$G375&gt;$C$8,IF(Raw!$Q375&gt;$C$8,IF(Raw!$N375&gt;$C$9,IF(Raw!$N375&lt;$A$9,IF(Raw!$X375&gt;$C$9,IF(Raw!$X375&lt;$A$9,Raw!L375,-999),-999),-999),-999),-999),-999)</f>
        <v>559</v>
      </c>
      <c r="I375" s="9">
        <f>IF(Raw!$G375&gt;$C$8,IF(Raw!$Q375&gt;$C$8,IF(Raw!$N375&gt;$C$9,IF(Raw!$N375&lt;$A$9,IF(Raw!$X375&gt;$C$9,IF(Raw!$X375&lt;$A$9,Raw!M375,-999),-999),-999),-999),-999),-999)</f>
        <v>0.18833800000000001</v>
      </c>
      <c r="J375" s="9">
        <f>IF(Raw!$G375&gt;$C$8,IF(Raw!$Q375&gt;$C$8,IF(Raw!$N375&gt;$C$9,IF(Raw!$N375&lt;$A$9,IF(Raw!$X375&gt;$C$9,IF(Raw!$X375&lt;$A$9,Raw!N375,-999),-999),-999),-999),-999),-999)</f>
        <v>374</v>
      </c>
      <c r="K375" s="9">
        <f>IF(Raw!$G375&gt;$C$8,IF(Raw!$Q375&gt;$C$8,IF(Raw!$N375&gt;$C$9,IF(Raw!$N375&lt;$A$9,IF(Raw!$X375&gt;$C$9,IF(Raw!$X375&lt;$A$9,Raw!R375,-999),-999),-999),-999),-999),-999)</f>
        <v>0.19728200000000001</v>
      </c>
      <c r="L375" s="9">
        <f>IF(Raw!$G375&gt;$C$8,IF(Raw!$Q375&gt;$C$8,IF(Raw!$N375&gt;$C$9,IF(Raw!$N375&lt;$A$9,IF(Raw!$X375&gt;$C$9,IF(Raw!$X375&lt;$A$9,Raw!S375,-999),-999),-999),-999),-999),-999)</f>
        <v>0.34737299999999999</v>
      </c>
      <c r="M375" s="9">
        <f>Raw!Q375</f>
        <v>0.97619599999999995</v>
      </c>
      <c r="N375" s="9">
        <f>IF(Raw!$G375&gt;$C$8,IF(Raw!$Q375&gt;$C$8,IF(Raw!$N375&gt;$C$9,IF(Raw!$N375&lt;$A$9,IF(Raw!$X375&gt;$C$9,IF(Raw!$X375&lt;$A$9,Raw!V375,-999),-999),-999),-999),-999),-999)</f>
        <v>486.7</v>
      </c>
      <c r="O375" s="9">
        <f>IF(Raw!$G375&gt;$C$8,IF(Raw!$Q375&gt;$C$8,IF(Raw!$N375&gt;$C$9,IF(Raw!$N375&lt;$A$9,IF(Raw!$X375&gt;$C$9,IF(Raw!$X375&lt;$A$9,Raw!W375,-999),-999),-999),-999),-999),-999)</f>
        <v>0.124611</v>
      </c>
      <c r="P375" s="9">
        <f>IF(Raw!$G375&gt;$C$8,IF(Raw!$Q375&gt;$C$8,IF(Raw!$N375&gt;$C$9,IF(Raw!$N375&lt;$A$9,IF(Raw!$X375&gt;$C$9,IF(Raw!$X375&lt;$A$9,Raw!X375,-999),-999),-999),-999),-999),-999)</f>
        <v>404</v>
      </c>
      <c r="R375" s="9">
        <f t="shared" si="95"/>
        <v>0.13576799999999997</v>
      </c>
      <c r="S375" s="9">
        <f t="shared" si="96"/>
        <v>0.37598865675609805</v>
      </c>
      <c r="T375" s="9">
        <f t="shared" si="97"/>
        <v>0.15009099999999997</v>
      </c>
      <c r="U375" s="9">
        <f t="shared" si="98"/>
        <v>0.43207445598823163</v>
      </c>
      <c r="V375" s="15">
        <f t="shared" si="99"/>
        <v>0.14224924349999998</v>
      </c>
      <c r="X375" s="11">
        <f t="shared" si="100"/>
        <v>2.3297399999999996E+19</v>
      </c>
      <c r="Y375" s="11">
        <f t="shared" si="101"/>
        <v>5.5899999999999995E-18</v>
      </c>
      <c r="Z375" s="11">
        <f t="shared" si="102"/>
        <v>3.7399999999999998E-4</v>
      </c>
      <c r="AA375" s="16">
        <f t="shared" si="103"/>
        <v>4.6444760037461133E-2</v>
      </c>
      <c r="AB375" s="9">
        <f t="shared" si="104"/>
        <v>0.20425294047878259</v>
      </c>
      <c r="AC375" s="9">
        <f t="shared" si="105"/>
        <v>0.95355523996253888</v>
      </c>
      <c r="AD375" s="15">
        <f t="shared" si="106"/>
        <v>124.18385036754314</v>
      </c>
      <c r="AE375" s="3">
        <f t="shared" si="107"/>
        <v>673.03599999999972</v>
      </c>
      <c r="AF375" s="2">
        <f t="shared" si="108"/>
        <v>0.25</v>
      </c>
      <c r="AG375" s="9">
        <f t="shared" si="109"/>
        <v>4.1274361223138586E-2</v>
      </c>
      <c r="AH375" s="2">
        <f t="shared" si="110"/>
        <v>1.9972448593661107</v>
      </c>
    </row>
    <row r="376" spans="1:34">
      <c r="A376" s="1">
        <f>Raw!A376</f>
        <v>363</v>
      </c>
      <c r="B376" s="14">
        <f>Raw!B376</f>
        <v>0.55523148148148149</v>
      </c>
      <c r="C376" s="15">
        <f>Raw!C376</f>
        <v>52.8</v>
      </c>
      <c r="D376" s="15">
        <f>IF(C376&gt;0.5,Raw!D376*D$11,-999)</f>
        <v>40.5</v>
      </c>
      <c r="E376" s="9">
        <f>IF(Raw!$G376&gt;$C$8,IF(Raw!$Q376&gt;$C$8,IF(Raw!$N376&gt;$C$9,IF(Raw!$N376&lt;$A$9,IF(Raw!$X376&gt;$C$9,IF(Raw!$X376&lt;$A$9,Raw!H376,-999),-999),-999),-999),-999),-999)</f>
        <v>0.223491</v>
      </c>
      <c r="F376" s="9">
        <f>IF(Raw!$G376&gt;$C$8,IF(Raw!$Q376&gt;$C$8,IF(Raw!$N376&gt;$C$9,IF(Raw!$N376&lt;$A$9,IF(Raw!$X376&gt;$C$9,IF(Raw!$X376&lt;$A$9,Raw!I376,-999),-999),-999),-999),-999),-999)</f>
        <v>0.36367500000000003</v>
      </c>
      <c r="G376" s="9">
        <f>Raw!G376</f>
        <v>0.97409900000000005</v>
      </c>
      <c r="H376" s="9">
        <f>IF(Raw!$G376&gt;$C$8,IF(Raw!$Q376&gt;$C$8,IF(Raw!$N376&gt;$C$9,IF(Raw!$N376&lt;$A$9,IF(Raw!$X376&gt;$C$9,IF(Raw!$X376&lt;$A$9,Raw!L376,-999),-999),-999),-999),-999),-999)</f>
        <v>539.29999999999995</v>
      </c>
      <c r="I376" s="9">
        <f>IF(Raw!$G376&gt;$C$8,IF(Raw!$Q376&gt;$C$8,IF(Raw!$N376&gt;$C$9,IF(Raw!$N376&lt;$A$9,IF(Raw!$X376&gt;$C$9,IF(Raw!$X376&lt;$A$9,Raw!M376,-999),-999),-999),-999),-999),-999)</f>
        <v>0.14466999999999999</v>
      </c>
      <c r="J376" s="9">
        <f>IF(Raw!$G376&gt;$C$8,IF(Raw!$Q376&gt;$C$8,IF(Raw!$N376&gt;$C$9,IF(Raw!$N376&lt;$A$9,IF(Raw!$X376&gt;$C$9,IF(Raw!$X376&lt;$A$9,Raw!N376,-999),-999),-999),-999),-999),-999)</f>
        <v>299</v>
      </c>
      <c r="K376" s="9">
        <f>IF(Raw!$G376&gt;$C$8,IF(Raw!$Q376&gt;$C$8,IF(Raw!$N376&gt;$C$9,IF(Raw!$N376&lt;$A$9,IF(Raw!$X376&gt;$C$9,IF(Raw!$X376&lt;$A$9,Raw!R376,-999),-999),-999),-999),-999),-999)</f>
        <v>0.19489600000000001</v>
      </c>
      <c r="L376" s="9">
        <f>IF(Raw!$G376&gt;$C$8,IF(Raw!$Q376&gt;$C$8,IF(Raw!$N376&gt;$C$9,IF(Raw!$N376&lt;$A$9,IF(Raw!$X376&gt;$C$9,IF(Raw!$X376&lt;$A$9,Raw!S376,-999),-999),-999),-999),-999),-999)</f>
        <v>0.34421499999999999</v>
      </c>
      <c r="M376" s="9">
        <f>Raw!Q376</f>
        <v>0.98452099999999998</v>
      </c>
      <c r="N376" s="9">
        <f>IF(Raw!$G376&gt;$C$8,IF(Raw!$Q376&gt;$C$8,IF(Raw!$N376&gt;$C$9,IF(Raw!$N376&lt;$A$9,IF(Raw!$X376&gt;$C$9,IF(Raw!$X376&lt;$A$9,Raw!V376,-999),-999),-999),-999),-999),-999)</f>
        <v>507.8</v>
      </c>
      <c r="O376" s="9">
        <f>IF(Raw!$G376&gt;$C$8,IF(Raw!$Q376&gt;$C$8,IF(Raw!$N376&gt;$C$9,IF(Raw!$N376&lt;$A$9,IF(Raw!$X376&gt;$C$9,IF(Raw!$X376&lt;$A$9,Raw!W376,-999),-999),-999),-999),-999),-999)</f>
        <v>0.18623200000000001</v>
      </c>
      <c r="P376" s="9">
        <f>IF(Raw!$G376&gt;$C$8,IF(Raw!$Q376&gt;$C$8,IF(Raw!$N376&gt;$C$9,IF(Raw!$N376&lt;$A$9,IF(Raw!$X376&gt;$C$9,IF(Raw!$X376&lt;$A$9,Raw!X376,-999),-999),-999),-999),-999),-999)</f>
        <v>307</v>
      </c>
      <c r="R376" s="9">
        <f t="shared" si="95"/>
        <v>0.14018400000000003</v>
      </c>
      <c r="S376" s="9">
        <f t="shared" si="96"/>
        <v>0.38546504433903905</v>
      </c>
      <c r="T376" s="9">
        <f t="shared" si="97"/>
        <v>0.14931899999999998</v>
      </c>
      <c r="U376" s="9">
        <f t="shared" si="98"/>
        <v>0.43379573812878575</v>
      </c>
      <c r="V376" s="15">
        <f t="shared" si="99"/>
        <v>0.14095604249999999</v>
      </c>
      <c r="X376" s="11">
        <f t="shared" si="100"/>
        <v>2.4380999999999992E+19</v>
      </c>
      <c r="Y376" s="11">
        <f t="shared" si="101"/>
        <v>5.392999999999999E-18</v>
      </c>
      <c r="Z376" s="11">
        <f t="shared" si="102"/>
        <v>2.99E-4</v>
      </c>
      <c r="AA376" s="16">
        <f t="shared" si="103"/>
        <v>3.7827367858698856E-2</v>
      </c>
      <c r="AB376" s="9">
        <f t="shared" si="104"/>
        <v>0.20054434474129307</v>
      </c>
      <c r="AC376" s="9">
        <f t="shared" si="105"/>
        <v>0.96217263214130111</v>
      </c>
      <c r="AD376" s="15">
        <f t="shared" si="106"/>
        <v>126.51293598227041</v>
      </c>
      <c r="AE376" s="3">
        <f t="shared" si="107"/>
        <v>649.31719999999973</v>
      </c>
      <c r="AF376" s="2">
        <f t="shared" si="108"/>
        <v>0.25</v>
      </c>
      <c r="AG376" s="9">
        <f t="shared" si="109"/>
        <v>4.2215978805591386E-2</v>
      </c>
      <c r="AH376" s="2">
        <f t="shared" si="110"/>
        <v>2.042809244139395</v>
      </c>
    </row>
    <row r="377" spans="1:34">
      <c r="A377" s="1">
        <f>Raw!A377</f>
        <v>364</v>
      </c>
      <c r="B377" s="14">
        <f>Raw!B377</f>
        <v>0.55528935185185191</v>
      </c>
      <c r="C377" s="15">
        <f>Raw!C377</f>
        <v>51.4</v>
      </c>
      <c r="D377" s="15">
        <f>IF(C377&gt;0.5,Raw!D377*D$11,-999)</f>
        <v>43.1</v>
      </c>
      <c r="E377" s="9">
        <f>IF(Raw!$G377&gt;$C$8,IF(Raw!$Q377&gt;$C$8,IF(Raw!$N377&gt;$C$9,IF(Raw!$N377&lt;$A$9,IF(Raw!$X377&gt;$C$9,IF(Raw!$X377&lt;$A$9,Raw!H377,-999),-999),-999),-999),-999),-999)</f>
        <v>0.22614100000000001</v>
      </c>
      <c r="F377" s="9">
        <f>IF(Raw!$G377&gt;$C$8,IF(Raw!$Q377&gt;$C$8,IF(Raw!$N377&gt;$C$9,IF(Raw!$N377&lt;$A$9,IF(Raw!$X377&gt;$C$9,IF(Raw!$X377&lt;$A$9,Raw!I377,-999),-999),-999),-999),-999),-999)</f>
        <v>0.35876999999999998</v>
      </c>
      <c r="G377" s="9">
        <f>Raw!G377</f>
        <v>0.97390299999999996</v>
      </c>
      <c r="H377" s="9">
        <f>IF(Raw!$G377&gt;$C$8,IF(Raw!$Q377&gt;$C$8,IF(Raw!$N377&gt;$C$9,IF(Raw!$N377&lt;$A$9,IF(Raw!$X377&gt;$C$9,IF(Raw!$X377&lt;$A$9,Raw!L377,-999),-999),-999),-999),-999),-999)</f>
        <v>504.5</v>
      </c>
      <c r="I377" s="9">
        <f>IF(Raw!$G377&gt;$C$8,IF(Raw!$Q377&gt;$C$8,IF(Raw!$N377&gt;$C$9,IF(Raw!$N377&lt;$A$9,IF(Raw!$X377&gt;$C$9,IF(Raw!$X377&lt;$A$9,Raw!M377,-999),-999),-999),-999),-999),-999)</f>
        <v>0.13528399999999999</v>
      </c>
      <c r="J377" s="9">
        <f>IF(Raw!$G377&gt;$C$8,IF(Raw!$Q377&gt;$C$8,IF(Raw!$N377&gt;$C$9,IF(Raw!$N377&lt;$A$9,IF(Raw!$X377&gt;$C$9,IF(Raw!$X377&lt;$A$9,Raw!N377,-999),-999),-999),-999),-999),-999)</f>
        <v>402</v>
      </c>
      <c r="K377" s="9">
        <f>IF(Raw!$G377&gt;$C$8,IF(Raw!$Q377&gt;$C$8,IF(Raw!$N377&gt;$C$9,IF(Raw!$N377&lt;$A$9,IF(Raw!$X377&gt;$C$9,IF(Raw!$X377&lt;$A$9,Raw!R377,-999),-999),-999),-999),-999),-999)</f>
        <v>0.187392</v>
      </c>
      <c r="L377" s="9">
        <f>IF(Raw!$G377&gt;$C$8,IF(Raw!$Q377&gt;$C$8,IF(Raw!$N377&gt;$C$9,IF(Raw!$N377&lt;$A$9,IF(Raw!$X377&gt;$C$9,IF(Raw!$X377&lt;$A$9,Raw!S377,-999),-999),-999),-999),-999),-999)</f>
        <v>0.32560099999999997</v>
      </c>
      <c r="M377" s="9">
        <f>Raw!Q377</f>
        <v>0.97537300000000005</v>
      </c>
      <c r="N377" s="9">
        <f>IF(Raw!$G377&gt;$C$8,IF(Raw!$Q377&gt;$C$8,IF(Raw!$N377&gt;$C$9,IF(Raw!$N377&lt;$A$9,IF(Raw!$X377&gt;$C$9,IF(Raw!$X377&lt;$A$9,Raw!V377,-999),-999),-999),-999),-999),-999)</f>
        <v>502.7</v>
      </c>
      <c r="O377" s="9">
        <f>IF(Raw!$G377&gt;$C$8,IF(Raw!$Q377&gt;$C$8,IF(Raw!$N377&gt;$C$9,IF(Raw!$N377&lt;$A$9,IF(Raw!$X377&gt;$C$9,IF(Raw!$X377&lt;$A$9,Raw!W377,-999),-999),-999),-999),-999),-999)</f>
        <v>0.13373399999999999</v>
      </c>
      <c r="P377" s="9">
        <f>IF(Raw!$G377&gt;$C$8,IF(Raw!$Q377&gt;$C$8,IF(Raw!$N377&gt;$C$9,IF(Raw!$N377&lt;$A$9,IF(Raw!$X377&gt;$C$9,IF(Raw!$X377&lt;$A$9,Raw!X377,-999),-999),-999),-999),-999),-999)</f>
        <v>325</v>
      </c>
      <c r="R377" s="9">
        <f t="shared" si="95"/>
        <v>0.13262899999999997</v>
      </c>
      <c r="S377" s="9">
        <f t="shared" si="96"/>
        <v>0.36967695180756466</v>
      </c>
      <c r="T377" s="9">
        <f t="shared" si="97"/>
        <v>0.13820899999999997</v>
      </c>
      <c r="U377" s="9">
        <f t="shared" si="98"/>
        <v>0.42447351205923811</v>
      </c>
      <c r="V377" s="15">
        <f t="shared" si="99"/>
        <v>0.13333360949999998</v>
      </c>
      <c r="X377" s="11">
        <f t="shared" si="100"/>
        <v>2.5946199999999992E+19</v>
      </c>
      <c r="Y377" s="11">
        <f t="shared" si="101"/>
        <v>5.0449999999999997E-18</v>
      </c>
      <c r="Z377" s="11">
        <f t="shared" si="102"/>
        <v>4.0199999999999996E-4</v>
      </c>
      <c r="AA377" s="16">
        <f t="shared" si="103"/>
        <v>4.9990658862246552E-2</v>
      </c>
      <c r="AB377" s="9">
        <f t="shared" si="104"/>
        <v>0.19430115897069222</v>
      </c>
      <c r="AC377" s="9">
        <f t="shared" si="105"/>
        <v>0.95000934113775359</v>
      </c>
      <c r="AD377" s="15">
        <f t="shared" si="106"/>
        <v>124.35487279165815</v>
      </c>
      <c r="AE377" s="3">
        <f t="shared" si="107"/>
        <v>607.41799999999978</v>
      </c>
      <c r="AF377" s="2">
        <f t="shared" si="108"/>
        <v>0.25</v>
      </c>
      <c r="AG377" s="9">
        <f t="shared" si="109"/>
        <v>4.0604115073503796E-2</v>
      </c>
      <c r="AH377" s="2">
        <f t="shared" si="110"/>
        <v>1.9648119969983324</v>
      </c>
    </row>
    <row r="378" spans="1:34">
      <c r="A378" s="1">
        <f>Raw!A378</f>
        <v>365</v>
      </c>
      <c r="B378" s="14">
        <f>Raw!B378</f>
        <v>0.55534722222222221</v>
      </c>
      <c r="C378" s="15">
        <f>Raw!C378</f>
        <v>51</v>
      </c>
      <c r="D378" s="15">
        <f>IF(C378&gt;0.5,Raw!D378*D$11,-999)</f>
        <v>44</v>
      </c>
      <c r="E378" s="9">
        <f>IF(Raw!$G378&gt;$C$8,IF(Raw!$Q378&gt;$C$8,IF(Raw!$N378&gt;$C$9,IF(Raw!$N378&lt;$A$9,IF(Raw!$X378&gt;$C$9,IF(Raw!$X378&lt;$A$9,Raw!H378,-999),-999),-999),-999),-999),-999)</f>
        <v>0.22642899999999999</v>
      </c>
      <c r="F378" s="9">
        <f>IF(Raw!$G378&gt;$C$8,IF(Raw!$Q378&gt;$C$8,IF(Raw!$N378&gt;$C$9,IF(Raw!$N378&lt;$A$9,IF(Raw!$X378&gt;$C$9,IF(Raw!$X378&lt;$A$9,Raw!I378,-999),-999),-999),-999),-999),-999)</f>
        <v>0.35853400000000002</v>
      </c>
      <c r="G378" s="9">
        <f>Raw!G378</f>
        <v>0.96579099999999996</v>
      </c>
      <c r="H378" s="9">
        <f>IF(Raw!$G378&gt;$C$8,IF(Raw!$Q378&gt;$C$8,IF(Raw!$N378&gt;$C$9,IF(Raw!$N378&lt;$A$9,IF(Raw!$X378&gt;$C$9,IF(Raw!$X378&lt;$A$9,Raw!L378,-999),-999),-999),-999),-999),-999)</f>
        <v>525.70000000000005</v>
      </c>
      <c r="I378" s="9">
        <f>IF(Raw!$G378&gt;$C$8,IF(Raw!$Q378&gt;$C$8,IF(Raw!$N378&gt;$C$9,IF(Raw!$N378&lt;$A$9,IF(Raw!$X378&gt;$C$9,IF(Raw!$X378&lt;$A$9,Raw!M378,-999),-999),-999),-999),-999),-999)</f>
        <v>2.4000000000000001E-5</v>
      </c>
      <c r="J378" s="9">
        <f>IF(Raw!$G378&gt;$C$8,IF(Raw!$Q378&gt;$C$8,IF(Raw!$N378&gt;$C$9,IF(Raw!$N378&lt;$A$9,IF(Raw!$X378&gt;$C$9,IF(Raw!$X378&lt;$A$9,Raw!N378,-999),-999),-999),-999),-999),-999)</f>
        <v>380</v>
      </c>
      <c r="K378" s="9">
        <f>IF(Raw!$G378&gt;$C$8,IF(Raw!$Q378&gt;$C$8,IF(Raw!$N378&gt;$C$9,IF(Raw!$N378&lt;$A$9,IF(Raw!$X378&gt;$C$9,IF(Raw!$X378&lt;$A$9,Raw!R378,-999),-999),-999),-999),-999),-999)</f>
        <v>0.18243000000000001</v>
      </c>
      <c r="L378" s="9">
        <f>IF(Raw!$G378&gt;$C$8,IF(Raw!$Q378&gt;$C$8,IF(Raw!$N378&gt;$C$9,IF(Raw!$N378&lt;$A$9,IF(Raw!$X378&gt;$C$9,IF(Raw!$X378&lt;$A$9,Raw!S378,-999),-999),-999),-999),-999),-999)</f>
        <v>0.33185900000000002</v>
      </c>
      <c r="M378" s="9">
        <f>Raw!Q378</f>
        <v>0.97911899999999996</v>
      </c>
      <c r="N378" s="9">
        <f>IF(Raw!$G378&gt;$C$8,IF(Raw!$Q378&gt;$C$8,IF(Raw!$N378&gt;$C$9,IF(Raw!$N378&lt;$A$9,IF(Raw!$X378&gt;$C$9,IF(Raw!$X378&lt;$A$9,Raw!V378,-999),-999),-999),-999),-999),-999)</f>
        <v>498.7</v>
      </c>
      <c r="O378" s="9">
        <f>IF(Raw!$G378&gt;$C$8,IF(Raw!$Q378&gt;$C$8,IF(Raw!$N378&gt;$C$9,IF(Raw!$N378&lt;$A$9,IF(Raw!$X378&gt;$C$9,IF(Raw!$X378&lt;$A$9,Raw!W378,-999),-999),-999),-999),-999),-999)</f>
        <v>7.4468999999999994E-2</v>
      </c>
      <c r="P378" s="9">
        <f>IF(Raw!$G378&gt;$C$8,IF(Raw!$Q378&gt;$C$8,IF(Raw!$N378&gt;$C$9,IF(Raw!$N378&lt;$A$9,IF(Raw!$X378&gt;$C$9,IF(Raw!$X378&lt;$A$9,Raw!X378,-999),-999),-999),-999),-999),-999)</f>
        <v>424</v>
      </c>
      <c r="R378" s="9">
        <f t="shared" si="95"/>
        <v>0.13210500000000003</v>
      </c>
      <c r="S378" s="9">
        <f t="shared" si="96"/>
        <v>0.36845877936262678</v>
      </c>
      <c r="T378" s="9">
        <f t="shared" si="97"/>
        <v>0.14942900000000001</v>
      </c>
      <c r="U378" s="9">
        <f t="shared" si="98"/>
        <v>0.45027858216893318</v>
      </c>
      <c r="V378" s="15">
        <f t="shared" si="99"/>
        <v>0.1358962605</v>
      </c>
      <c r="X378" s="11">
        <f t="shared" si="100"/>
        <v>2.6487999999999996E+19</v>
      </c>
      <c r="Y378" s="11">
        <f t="shared" si="101"/>
        <v>5.2569999999999998E-18</v>
      </c>
      <c r="Z378" s="11">
        <f t="shared" si="102"/>
        <v>3.7999999999999997E-4</v>
      </c>
      <c r="AA378" s="16">
        <f t="shared" si="103"/>
        <v>5.025483294114487E-2</v>
      </c>
      <c r="AB378" s="9">
        <f t="shared" si="104"/>
        <v>0.18993952943156234</v>
      </c>
      <c r="AC378" s="9">
        <f t="shared" si="105"/>
        <v>0.94974516705885514</v>
      </c>
      <c r="AD378" s="15">
        <f t="shared" si="106"/>
        <v>132.24956037143389</v>
      </c>
      <c r="AE378" s="3">
        <f t="shared" si="107"/>
        <v>632.94279999999981</v>
      </c>
      <c r="AF378" s="2">
        <f t="shared" si="108"/>
        <v>0.25</v>
      </c>
      <c r="AG378" s="9">
        <f t="shared" si="109"/>
        <v>4.5807034258856912E-2</v>
      </c>
      <c r="AH378" s="2">
        <f t="shared" si="110"/>
        <v>2.2165785486468241</v>
      </c>
    </row>
    <row r="379" spans="1:34">
      <c r="A379" s="1">
        <f>Raw!A379</f>
        <v>366</v>
      </c>
      <c r="B379" s="14">
        <f>Raw!B379</f>
        <v>0.55540509259259263</v>
      </c>
      <c r="C379" s="15">
        <f>Raw!C379</f>
        <v>49.4</v>
      </c>
      <c r="D379" s="15">
        <f>IF(C379&gt;0.5,Raw!D379*D$11,-999)</f>
        <v>47.5</v>
      </c>
      <c r="E379" s="9">
        <f>IF(Raw!$G379&gt;$C$8,IF(Raw!$Q379&gt;$C$8,IF(Raw!$N379&gt;$C$9,IF(Raw!$N379&lt;$A$9,IF(Raw!$X379&gt;$C$9,IF(Raw!$X379&lt;$A$9,Raw!H379,-999),-999),-999),-999),-999),-999)</f>
        <v>0.222166</v>
      </c>
      <c r="F379" s="9">
        <f>IF(Raw!$G379&gt;$C$8,IF(Raw!$Q379&gt;$C$8,IF(Raw!$N379&gt;$C$9,IF(Raw!$N379&lt;$A$9,IF(Raw!$X379&gt;$C$9,IF(Raw!$X379&lt;$A$9,Raw!I379,-999),-999),-999),-999),-999),-999)</f>
        <v>0.35341400000000001</v>
      </c>
      <c r="G379" s="9">
        <f>Raw!G379</f>
        <v>0.97613899999999998</v>
      </c>
      <c r="H379" s="9">
        <f>IF(Raw!$G379&gt;$C$8,IF(Raw!$Q379&gt;$C$8,IF(Raw!$N379&gt;$C$9,IF(Raw!$N379&lt;$A$9,IF(Raw!$X379&gt;$C$9,IF(Raw!$X379&lt;$A$9,Raw!L379,-999),-999),-999),-999),-999),-999)</f>
        <v>483.8</v>
      </c>
      <c r="I379" s="9">
        <f>IF(Raw!$G379&gt;$C$8,IF(Raw!$Q379&gt;$C$8,IF(Raw!$N379&gt;$C$9,IF(Raw!$N379&lt;$A$9,IF(Raw!$X379&gt;$C$9,IF(Raw!$X379&lt;$A$9,Raw!M379,-999),-999),-999),-999),-999),-999)</f>
        <v>0.14163999999999999</v>
      </c>
      <c r="J379" s="9">
        <f>IF(Raw!$G379&gt;$C$8,IF(Raw!$Q379&gt;$C$8,IF(Raw!$N379&gt;$C$9,IF(Raw!$N379&lt;$A$9,IF(Raw!$X379&gt;$C$9,IF(Raw!$X379&lt;$A$9,Raw!N379,-999),-999),-999),-999),-999),-999)</f>
        <v>547</v>
      </c>
      <c r="K379" s="9">
        <f>IF(Raw!$G379&gt;$C$8,IF(Raw!$Q379&gt;$C$8,IF(Raw!$N379&gt;$C$9,IF(Raw!$N379&lt;$A$9,IF(Raw!$X379&gt;$C$9,IF(Raw!$X379&lt;$A$9,Raw!R379,-999),-999),-999),-999),-999),-999)</f>
        <v>0.18445600000000001</v>
      </c>
      <c r="L379" s="9">
        <f>IF(Raw!$G379&gt;$C$8,IF(Raw!$Q379&gt;$C$8,IF(Raw!$N379&gt;$C$9,IF(Raw!$N379&lt;$A$9,IF(Raw!$X379&gt;$C$9,IF(Raw!$X379&lt;$A$9,Raw!S379,-999),-999),-999),-999),-999),-999)</f>
        <v>0.32348399999999999</v>
      </c>
      <c r="M379" s="9">
        <f>Raw!Q379</f>
        <v>0.97441699999999998</v>
      </c>
      <c r="N379" s="9">
        <f>IF(Raw!$G379&gt;$C$8,IF(Raw!$Q379&gt;$C$8,IF(Raw!$N379&gt;$C$9,IF(Raw!$N379&lt;$A$9,IF(Raw!$X379&gt;$C$9,IF(Raw!$X379&lt;$A$9,Raw!V379,-999),-999),-999),-999),-999),-999)</f>
        <v>500.9</v>
      </c>
      <c r="O379" s="9">
        <f>IF(Raw!$G379&gt;$C$8,IF(Raw!$Q379&gt;$C$8,IF(Raw!$N379&gt;$C$9,IF(Raw!$N379&lt;$A$9,IF(Raw!$X379&gt;$C$9,IF(Raw!$X379&lt;$A$9,Raw!W379,-999),-999),-999),-999),-999),-999)</f>
        <v>0.10474899999999999</v>
      </c>
      <c r="P379" s="9">
        <f>IF(Raw!$G379&gt;$C$8,IF(Raw!$Q379&gt;$C$8,IF(Raw!$N379&gt;$C$9,IF(Raw!$N379&lt;$A$9,IF(Raw!$X379&gt;$C$9,IF(Raw!$X379&lt;$A$9,Raw!X379,-999),-999),-999),-999),-999),-999)</f>
        <v>438</v>
      </c>
      <c r="R379" s="9">
        <f t="shared" si="95"/>
        <v>0.131248</v>
      </c>
      <c r="S379" s="9">
        <f t="shared" si="96"/>
        <v>0.37137181888663157</v>
      </c>
      <c r="T379" s="9">
        <f t="shared" si="97"/>
        <v>0.13902799999999998</v>
      </c>
      <c r="U379" s="9">
        <f t="shared" si="98"/>
        <v>0.42978323502862581</v>
      </c>
      <c r="V379" s="15">
        <f t="shared" si="99"/>
        <v>0.13246669799999999</v>
      </c>
      <c r="X379" s="11">
        <f t="shared" si="100"/>
        <v>2.8594999999999996E+19</v>
      </c>
      <c r="Y379" s="11">
        <f t="shared" si="101"/>
        <v>4.838E-18</v>
      </c>
      <c r="Z379" s="11">
        <f t="shared" si="102"/>
        <v>5.4699999999999996E-4</v>
      </c>
      <c r="AA379" s="16">
        <f t="shared" si="103"/>
        <v>7.0349798675338651E-2</v>
      </c>
      <c r="AB379" s="9">
        <f t="shared" si="104"/>
        <v>0.194236591810235</v>
      </c>
      <c r="AC379" s="9">
        <f t="shared" si="105"/>
        <v>0.92965020132466125</v>
      </c>
      <c r="AD379" s="15">
        <f t="shared" si="106"/>
        <v>128.61023523827907</v>
      </c>
      <c r="AE379" s="3">
        <f t="shared" si="107"/>
        <v>582.49519999999984</v>
      </c>
      <c r="AF379" s="2">
        <f t="shared" si="108"/>
        <v>0.25</v>
      </c>
      <c r="AG379" s="9">
        <f t="shared" si="109"/>
        <v>4.2518863814230888E-2</v>
      </c>
      <c r="AH379" s="2">
        <f t="shared" si="110"/>
        <v>2.0574656920784404</v>
      </c>
    </row>
    <row r="380" spans="1:34">
      <c r="A380" s="1">
        <f>Raw!A380</f>
        <v>367</v>
      </c>
      <c r="B380" s="14">
        <f>Raw!B380</f>
        <v>0.5554513888888889</v>
      </c>
      <c r="C380" s="15">
        <f>Raw!C380</f>
        <v>49</v>
      </c>
      <c r="D380" s="15">
        <f>IF(C380&gt;0.5,Raw!D380*D$11,-999)</f>
        <v>48.4</v>
      </c>
      <c r="E380" s="9">
        <f>IF(Raw!$G380&gt;$C$8,IF(Raw!$Q380&gt;$C$8,IF(Raw!$N380&gt;$C$9,IF(Raw!$N380&lt;$A$9,IF(Raw!$X380&gt;$C$9,IF(Raw!$X380&lt;$A$9,Raw!H380,-999),-999),-999),-999),-999),-999)</f>
        <v>0.220973</v>
      </c>
      <c r="F380" s="9">
        <f>IF(Raw!$G380&gt;$C$8,IF(Raw!$Q380&gt;$C$8,IF(Raw!$N380&gt;$C$9,IF(Raw!$N380&lt;$A$9,IF(Raw!$X380&gt;$C$9,IF(Raw!$X380&lt;$A$9,Raw!I380,-999),-999),-999),-999),-999),-999)</f>
        <v>0.34456700000000001</v>
      </c>
      <c r="G380" s="9">
        <f>Raw!G380</f>
        <v>0.96612200000000004</v>
      </c>
      <c r="H380" s="9">
        <f>IF(Raw!$G380&gt;$C$8,IF(Raw!$Q380&gt;$C$8,IF(Raw!$N380&gt;$C$9,IF(Raw!$N380&lt;$A$9,IF(Raw!$X380&gt;$C$9,IF(Raw!$X380&lt;$A$9,Raw!L380,-999),-999),-999),-999),-999),-999)</f>
        <v>512.79999999999995</v>
      </c>
      <c r="I380" s="9">
        <f>IF(Raw!$G380&gt;$C$8,IF(Raw!$Q380&gt;$C$8,IF(Raw!$N380&gt;$C$9,IF(Raw!$N380&lt;$A$9,IF(Raw!$X380&gt;$C$9,IF(Raw!$X380&lt;$A$9,Raw!M380,-999),-999),-999),-999),-999),-999)</f>
        <v>0.223415</v>
      </c>
      <c r="J380" s="9">
        <f>IF(Raw!$G380&gt;$C$8,IF(Raw!$Q380&gt;$C$8,IF(Raw!$N380&gt;$C$9,IF(Raw!$N380&lt;$A$9,IF(Raw!$X380&gt;$C$9,IF(Raw!$X380&lt;$A$9,Raw!N380,-999),-999),-999),-999),-999),-999)</f>
        <v>489</v>
      </c>
      <c r="K380" s="9">
        <f>IF(Raw!$G380&gt;$C$8,IF(Raw!$Q380&gt;$C$8,IF(Raw!$N380&gt;$C$9,IF(Raw!$N380&lt;$A$9,IF(Raw!$X380&gt;$C$9,IF(Raw!$X380&lt;$A$9,Raw!R380,-999),-999),-999),-999),-999),-999)</f>
        <v>0.19517699999999999</v>
      </c>
      <c r="L380" s="9">
        <f>IF(Raw!$G380&gt;$C$8,IF(Raw!$Q380&gt;$C$8,IF(Raw!$N380&gt;$C$9,IF(Raw!$N380&lt;$A$9,IF(Raw!$X380&gt;$C$9,IF(Raw!$X380&lt;$A$9,Raw!S380,-999),-999),-999),-999),-999),-999)</f>
        <v>0.33253500000000003</v>
      </c>
      <c r="M380" s="9">
        <f>Raw!Q380</f>
        <v>0.97750800000000004</v>
      </c>
      <c r="N380" s="9">
        <f>IF(Raw!$G380&gt;$C$8,IF(Raw!$Q380&gt;$C$8,IF(Raw!$N380&gt;$C$9,IF(Raw!$N380&lt;$A$9,IF(Raw!$X380&gt;$C$9,IF(Raw!$X380&lt;$A$9,Raw!V380,-999),-999),-999),-999),-999),-999)</f>
        <v>525.6</v>
      </c>
      <c r="O380" s="9">
        <f>IF(Raw!$G380&gt;$C$8,IF(Raw!$Q380&gt;$C$8,IF(Raw!$N380&gt;$C$9,IF(Raw!$N380&lt;$A$9,IF(Raw!$X380&gt;$C$9,IF(Raw!$X380&lt;$A$9,Raw!W380,-999),-999),-999),-999),-999),-999)</f>
        <v>7.3561000000000001E-2</v>
      </c>
      <c r="P380" s="9">
        <f>IF(Raw!$G380&gt;$C$8,IF(Raw!$Q380&gt;$C$8,IF(Raw!$N380&gt;$C$9,IF(Raw!$N380&lt;$A$9,IF(Raw!$X380&gt;$C$9,IF(Raw!$X380&lt;$A$9,Raw!X380,-999),-999),-999),-999),-999),-999)</f>
        <v>355</v>
      </c>
      <c r="R380" s="9">
        <f t="shared" si="95"/>
        <v>0.12359400000000001</v>
      </c>
      <c r="S380" s="9">
        <f t="shared" si="96"/>
        <v>0.35869366480249126</v>
      </c>
      <c r="T380" s="9">
        <f t="shared" si="97"/>
        <v>0.13735800000000004</v>
      </c>
      <c r="U380" s="9">
        <f t="shared" si="98"/>
        <v>0.41306328657133845</v>
      </c>
      <c r="V380" s="15">
        <f t="shared" si="99"/>
        <v>0.13617308250000001</v>
      </c>
      <c r="X380" s="11">
        <f t="shared" si="100"/>
        <v>2.9136799999999996E+19</v>
      </c>
      <c r="Y380" s="11">
        <f t="shared" si="101"/>
        <v>5.1279999999999992E-18</v>
      </c>
      <c r="Z380" s="11">
        <f t="shared" si="102"/>
        <v>4.8899999999999996E-4</v>
      </c>
      <c r="AA380" s="16">
        <f t="shared" si="103"/>
        <v>6.8088446362895211E-2</v>
      </c>
      <c r="AB380" s="9">
        <f t="shared" si="104"/>
        <v>0.20452949281551455</v>
      </c>
      <c r="AC380" s="9">
        <f t="shared" si="105"/>
        <v>0.93191155363710476</v>
      </c>
      <c r="AD380" s="15">
        <f t="shared" si="106"/>
        <v>139.24017661123767</v>
      </c>
      <c r="AE380" s="3">
        <f t="shared" si="107"/>
        <v>617.41119999999978</v>
      </c>
      <c r="AF380" s="2">
        <f t="shared" si="108"/>
        <v>0.25</v>
      </c>
      <c r="AG380" s="9">
        <f t="shared" si="109"/>
        <v>4.4242311518316493E-2</v>
      </c>
      <c r="AH380" s="2">
        <f t="shared" si="110"/>
        <v>2.1408624295533651</v>
      </c>
    </row>
    <row r="381" spans="1:34">
      <c r="A381" s="1">
        <f>Raw!A381</f>
        <v>368</v>
      </c>
      <c r="B381" s="14">
        <f>Raw!B381</f>
        <v>0.55550925925925931</v>
      </c>
      <c r="C381" s="15">
        <f>Raw!C381</f>
        <v>47.4</v>
      </c>
      <c r="D381" s="15">
        <f>IF(C381&gt;0.5,Raw!D381*D$11,-999)</f>
        <v>52.8</v>
      </c>
      <c r="E381" s="9">
        <f>IF(Raw!$G381&gt;$C$8,IF(Raw!$Q381&gt;$C$8,IF(Raw!$N381&gt;$C$9,IF(Raw!$N381&lt;$A$9,IF(Raw!$X381&gt;$C$9,IF(Raw!$X381&lt;$A$9,Raw!H381,-999),-999),-999),-999),-999),-999)</f>
        <v>0.222964</v>
      </c>
      <c r="F381" s="9">
        <f>IF(Raw!$G381&gt;$C$8,IF(Raw!$Q381&gt;$C$8,IF(Raw!$N381&gt;$C$9,IF(Raw!$N381&lt;$A$9,IF(Raw!$X381&gt;$C$9,IF(Raw!$X381&lt;$A$9,Raw!I381,-999),-999),-999),-999),-999),-999)</f>
        <v>0.35144300000000001</v>
      </c>
      <c r="G381" s="9">
        <f>Raw!G381</f>
        <v>0.98006499999999996</v>
      </c>
      <c r="H381" s="9">
        <f>IF(Raw!$G381&gt;$C$8,IF(Raw!$Q381&gt;$C$8,IF(Raw!$N381&gt;$C$9,IF(Raw!$N381&lt;$A$9,IF(Raw!$X381&gt;$C$9,IF(Raw!$X381&lt;$A$9,Raw!L381,-999),-999),-999),-999),-999),-999)</f>
        <v>489.6</v>
      </c>
      <c r="I381" s="9">
        <f>IF(Raw!$G381&gt;$C$8,IF(Raw!$Q381&gt;$C$8,IF(Raw!$N381&gt;$C$9,IF(Raw!$N381&lt;$A$9,IF(Raw!$X381&gt;$C$9,IF(Raw!$X381&lt;$A$9,Raw!M381,-999),-999),-999),-999),-999),-999)</f>
        <v>0.116021</v>
      </c>
      <c r="J381" s="9">
        <f>IF(Raw!$G381&gt;$C$8,IF(Raw!$Q381&gt;$C$8,IF(Raw!$N381&gt;$C$9,IF(Raw!$N381&lt;$A$9,IF(Raw!$X381&gt;$C$9,IF(Raw!$X381&lt;$A$9,Raw!N381,-999),-999),-999),-999),-999),-999)</f>
        <v>553</v>
      </c>
      <c r="K381" s="9">
        <f>IF(Raw!$G381&gt;$C$8,IF(Raw!$Q381&gt;$C$8,IF(Raw!$N381&gt;$C$9,IF(Raw!$N381&lt;$A$9,IF(Raw!$X381&gt;$C$9,IF(Raw!$X381&lt;$A$9,Raw!R381,-999),-999),-999),-999),-999),-999)</f>
        <v>0.17902999999999999</v>
      </c>
      <c r="L381" s="9">
        <f>IF(Raw!$G381&gt;$C$8,IF(Raw!$Q381&gt;$C$8,IF(Raw!$N381&gt;$C$9,IF(Raw!$N381&lt;$A$9,IF(Raw!$X381&gt;$C$9,IF(Raw!$X381&lt;$A$9,Raw!S381,-999),-999),-999),-999),-999),-999)</f>
        <v>0.32027099999999997</v>
      </c>
      <c r="M381" s="9">
        <f>Raw!Q381</f>
        <v>0.97610300000000005</v>
      </c>
      <c r="N381" s="9">
        <f>IF(Raw!$G381&gt;$C$8,IF(Raw!$Q381&gt;$C$8,IF(Raw!$N381&gt;$C$9,IF(Raw!$N381&lt;$A$9,IF(Raw!$X381&gt;$C$9,IF(Raw!$X381&lt;$A$9,Raw!V381,-999),-999),-999),-999),-999),-999)</f>
        <v>496.5</v>
      </c>
      <c r="O381" s="9">
        <f>IF(Raw!$G381&gt;$C$8,IF(Raw!$Q381&gt;$C$8,IF(Raw!$N381&gt;$C$9,IF(Raw!$N381&lt;$A$9,IF(Raw!$X381&gt;$C$9,IF(Raw!$X381&lt;$A$9,Raw!W381,-999),-999),-999),-999),-999),-999)</f>
        <v>3.0397E-2</v>
      </c>
      <c r="P381" s="9">
        <f>IF(Raw!$G381&gt;$C$8,IF(Raw!$Q381&gt;$C$8,IF(Raw!$N381&gt;$C$9,IF(Raw!$N381&lt;$A$9,IF(Raw!$X381&gt;$C$9,IF(Raw!$X381&lt;$A$9,Raw!X381,-999),-999),-999),-999),-999),-999)</f>
        <v>326</v>
      </c>
      <c r="R381" s="9">
        <f t="shared" si="95"/>
        <v>0.12847900000000001</v>
      </c>
      <c r="S381" s="9">
        <f t="shared" si="96"/>
        <v>0.36557564100010531</v>
      </c>
      <c r="T381" s="9">
        <f t="shared" si="97"/>
        <v>0.14124099999999998</v>
      </c>
      <c r="U381" s="9">
        <f t="shared" si="98"/>
        <v>0.44100464918771914</v>
      </c>
      <c r="V381" s="15">
        <f t="shared" si="99"/>
        <v>0.13115097449999999</v>
      </c>
      <c r="X381" s="11">
        <f t="shared" si="100"/>
        <v>3.1785599999999988E+19</v>
      </c>
      <c r="Y381" s="11">
        <f t="shared" si="101"/>
        <v>4.896E-18</v>
      </c>
      <c r="Z381" s="11">
        <f t="shared" si="102"/>
        <v>5.53E-4</v>
      </c>
      <c r="AA381" s="16">
        <f t="shared" si="103"/>
        <v>7.9239820512729722E-2</v>
      </c>
      <c r="AB381" s="9">
        <f t="shared" si="104"/>
        <v>0.19022191148903844</v>
      </c>
      <c r="AC381" s="9">
        <f t="shared" si="105"/>
        <v>0.92076017948727029</v>
      </c>
      <c r="AD381" s="15">
        <f t="shared" si="106"/>
        <v>143.29081467039734</v>
      </c>
      <c r="AE381" s="3">
        <f t="shared" si="107"/>
        <v>589.47839999999985</v>
      </c>
      <c r="AF381" s="2">
        <f t="shared" si="108"/>
        <v>0.25</v>
      </c>
      <c r="AG381" s="9">
        <f t="shared" si="109"/>
        <v>4.8609165735031587E-2</v>
      </c>
      <c r="AH381" s="2">
        <f t="shared" si="110"/>
        <v>2.3521722324788201</v>
      </c>
    </row>
    <row r="382" spans="1:34">
      <c r="A382" s="1">
        <f>Raw!A382</f>
        <v>369</v>
      </c>
      <c r="B382" s="14">
        <f>Raw!B382</f>
        <v>0.55556712962962962</v>
      </c>
      <c r="C382" s="15">
        <f>Raw!C382</f>
        <v>46.8</v>
      </c>
      <c r="D382" s="15">
        <f>IF(C382&gt;0.5,Raw!D382*D$11,-999)</f>
        <v>53.6</v>
      </c>
      <c r="E382" s="9">
        <f>IF(Raw!$G382&gt;$C$8,IF(Raw!$Q382&gt;$C$8,IF(Raw!$N382&gt;$C$9,IF(Raw!$N382&lt;$A$9,IF(Raw!$X382&gt;$C$9,IF(Raw!$X382&lt;$A$9,Raw!H382,-999),-999),-999),-999),-999),-999)</f>
        <v>0.20413000000000001</v>
      </c>
      <c r="F382" s="9">
        <f>IF(Raw!$G382&gt;$C$8,IF(Raw!$Q382&gt;$C$8,IF(Raw!$N382&gt;$C$9,IF(Raw!$N382&lt;$A$9,IF(Raw!$X382&gt;$C$9,IF(Raw!$X382&lt;$A$9,Raw!I382,-999),-999),-999),-999),-999),-999)</f>
        <v>0.32892500000000002</v>
      </c>
      <c r="G382" s="9">
        <f>Raw!G382</f>
        <v>0.97432600000000003</v>
      </c>
      <c r="H382" s="9">
        <f>IF(Raw!$G382&gt;$C$8,IF(Raw!$Q382&gt;$C$8,IF(Raw!$N382&gt;$C$9,IF(Raw!$N382&lt;$A$9,IF(Raw!$X382&gt;$C$9,IF(Raw!$X382&lt;$A$9,Raw!L382,-999),-999),-999),-999),-999),-999)</f>
        <v>506.8</v>
      </c>
      <c r="I382" s="9">
        <f>IF(Raw!$G382&gt;$C$8,IF(Raw!$Q382&gt;$C$8,IF(Raw!$N382&gt;$C$9,IF(Raw!$N382&lt;$A$9,IF(Raw!$X382&gt;$C$9,IF(Raw!$X382&lt;$A$9,Raw!M382,-999),-999),-999),-999),-999),-999)</f>
        <v>1.3799999999999999E-4</v>
      </c>
      <c r="J382" s="9">
        <f>IF(Raw!$G382&gt;$C$8,IF(Raw!$Q382&gt;$C$8,IF(Raw!$N382&gt;$C$9,IF(Raw!$N382&lt;$A$9,IF(Raw!$X382&gt;$C$9,IF(Raw!$X382&lt;$A$9,Raw!N382,-999),-999),-999),-999),-999),-999)</f>
        <v>350</v>
      </c>
      <c r="K382" s="9">
        <f>IF(Raw!$G382&gt;$C$8,IF(Raw!$Q382&gt;$C$8,IF(Raw!$N382&gt;$C$9,IF(Raw!$N382&lt;$A$9,IF(Raw!$X382&gt;$C$9,IF(Raw!$X382&lt;$A$9,Raw!R382,-999),-999),-999),-999),-999),-999)</f>
        <v>0.17748900000000001</v>
      </c>
      <c r="L382" s="9">
        <f>IF(Raw!$G382&gt;$C$8,IF(Raw!$Q382&gt;$C$8,IF(Raw!$N382&gt;$C$9,IF(Raw!$N382&lt;$A$9,IF(Raw!$X382&gt;$C$9,IF(Raw!$X382&lt;$A$9,Raw!S382,-999),-999),-999),-999),-999),-999)</f>
        <v>0.30861699999999997</v>
      </c>
      <c r="M382" s="9">
        <f>Raw!Q382</f>
        <v>0.96170299999999997</v>
      </c>
      <c r="N382" s="9">
        <f>IF(Raw!$G382&gt;$C$8,IF(Raw!$Q382&gt;$C$8,IF(Raw!$N382&gt;$C$9,IF(Raw!$N382&lt;$A$9,IF(Raw!$X382&gt;$C$9,IF(Raw!$X382&lt;$A$9,Raw!V382,-999),-999),-999),-999),-999),-999)</f>
        <v>530.9</v>
      </c>
      <c r="O382" s="9">
        <f>IF(Raw!$G382&gt;$C$8,IF(Raw!$Q382&gt;$C$8,IF(Raw!$N382&gt;$C$9,IF(Raw!$N382&lt;$A$9,IF(Raw!$X382&gt;$C$9,IF(Raw!$X382&lt;$A$9,Raw!W382,-999),-999),-999),-999),-999),-999)</f>
        <v>0.23871100000000001</v>
      </c>
      <c r="P382" s="9">
        <f>IF(Raw!$G382&gt;$C$8,IF(Raw!$Q382&gt;$C$8,IF(Raw!$N382&gt;$C$9,IF(Raw!$N382&lt;$A$9,IF(Raw!$X382&gt;$C$9,IF(Raw!$X382&lt;$A$9,Raw!X382,-999),-999),-999),-999),-999),-999)</f>
        <v>460</v>
      </c>
      <c r="R382" s="9">
        <f t="shared" si="95"/>
        <v>0.12479500000000002</v>
      </c>
      <c r="S382" s="9">
        <f t="shared" si="96"/>
        <v>0.37940259937675763</v>
      </c>
      <c r="T382" s="9">
        <f t="shared" si="97"/>
        <v>0.13112799999999997</v>
      </c>
      <c r="U382" s="9">
        <f t="shared" si="98"/>
        <v>0.42488910202613589</v>
      </c>
      <c r="V382" s="15">
        <f t="shared" si="99"/>
        <v>0.12637866149999999</v>
      </c>
      <c r="X382" s="11">
        <f t="shared" si="100"/>
        <v>3.2267199999999996E+19</v>
      </c>
      <c r="Y382" s="11">
        <f t="shared" si="101"/>
        <v>5.0679999999999995E-18</v>
      </c>
      <c r="Z382" s="11">
        <f t="shared" si="102"/>
        <v>3.5E-4</v>
      </c>
      <c r="AA382" s="16">
        <f t="shared" si="103"/>
        <v>5.4136997997539606E-2</v>
      </c>
      <c r="AB382" s="9">
        <f t="shared" si="104"/>
        <v>0.18458787627342138</v>
      </c>
      <c r="AC382" s="9">
        <f t="shared" si="105"/>
        <v>0.94586300200246043</v>
      </c>
      <c r="AD382" s="15">
        <f t="shared" si="106"/>
        <v>154.67713713582745</v>
      </c>
      <c r="AE382" s="3">
        <f t="shared" si="107"/>
        <v>610.18719999999973</v>
      </c>
      <c r="AF382" s="2">
        <f t="shared" si="108"/>
        <v>0.25</v>
      </c>
      <c r="AG382" s="9">
        <f t="shared" si="109"/>
        <v>5.0554330693550156E-2</v>
      </c>
      <c r="AH382" s="2">
        <f t="shared" si="110"/>
        <v>2.4462977525084884</v>
      </c>
    </row>
    <row r="383" spans="1:34">
      <c r="A383" s="1">
        <f>Raw!A383</f>
        <v>370</v>
      </c>
      <c r="B383" s="14">
        <f>Raw!B383</f>
        <v>0.55562500000000004</v>
      </c>
      <c r="C383" s="15">
        <f>Raw!C383</f>
        <v>45.3</v>
      </c>
      <c r="D383" s="15">
        <f>IF(C383&gt;0.5,Raw!D383*D$11,-999)</f>
        <v>58.9</v>
      </c>
      <c r="E383" s="9">
        <f>IF(Raw!$G383&gt;$C$8,IF(Raw!$Q383&gt;$C$8,IF(Raw!$N383&gt;$C$9,IF(Raw!$N383&lt;$A$9,IF(Raw!$X383&gt;$C$9,IF(Raw!$X383&lt;$A$9,Raw!H383,-999),-999),-999),-999),-999),-999)</f>
        <v>0.209229</v>
      </c>
      <c r="F383" s="9">
        <f>IF(Raw!$G383&gt;$C$8,IF(Raw!$Q383&gt;$C$8,IF(Raw!$N383&gt;$C$9,IF(Raw!$N383&lt;$A$9,IF(Raw!$X383&gt;$C$9,IF(Raw!$X383&lt;$A$9,Raw!I383,-999),-999),-999),-999),-999),-999)</f>
        <v>0.32668599999999998</v>
      </c>
      <c r="G383" s="9">
        <f>Raw!G383</f>
        <v>0.976603</v>
      </c>
      <c r="H383" s="9">
        <f>IF(Raw!$G383&gt;$C$8,IF(Raw!$Q383&gt;$C$8,IF(Raw!$N383&gt;$C$9,IF(Raw!$N383&lt;$A$9,IF(Raw!$X383&gt;$C$9,IF(Raw!$X383&lt;$A$9,Raw!L383,-999),-999),-999),-999),-999),-999)</f>
        <v>492.2</v>
      </c>
      <c r="I383" s="9">
        <f>IF(Raw!$G383&gt;$C$8,IF(Raw!$Q383&gt;$C$8,IF(Raw!$N383&gt;$C$9,IF(Raw!$N383&lt;$A$9,IF(Raw!$X383&gt;$C$9,IF(Raw!$X383&lt;$A$9,Raw!M383,-999),-999),-999),-999),-999),-999)</f>
        <v>0.167156</v>
      </c>
      <c r="J383" s="9">
        <f>IF(Raw!$G383&gt;$C$8,IF(Raw!$Q383&gt;$C$8,IF(Raw!$N383&gt;$C$9,IF(Raw!$N383&lt;$A$9,IF(Raw!$X383&gt;$C$9,IF(Raw!$X383&lt;$A$9,Raw!N383,-999),-999),-999),-999),-999),-999)</f>
        <v>454</v>
      </c>
      <c r="K383" s="9">
        <f>IF(Raw!$G383&gt;$C$8,IF(Raw!$Q383&gt;$C$8,IF(Raw!$N383&gt;$C$9,IF(Raw!$N383&lt;$A$9,IF(Raw!$X383&gt;$C$9,IF(Raw!$X383&lt;$A$9,Raw!R383,-999),-999),-999),-999),-999),-999)</f>
        <v>0.168263</v>
      </c>
      <c r="L383" s="9">
        <f>IF(Raw!$G383&gt;$C$8,IF(Raw!$Q383&gt;$C$8,IF(Raw!$N383&gt;$C$9,IF(Raw!$N383&lt;$A$9,IF(Raw!$X383&gt;$C$9,IF(Raw!$X383&lt;$A$9,Raw!S383,-999),-999),-999),-999),-999),-999)</f>
        <v>0.303811</v>
      </c>
      <c r="M383" s="9">
        <f>Raw!Q383</f>
        <v>0.97621199999999997</v>
      </c>
      <c r="N383" s="9">
        <f>IF(Raw!$G383&gt;$C$8,IF(Raw!$Q383&gt;$C$8,IF(Raw!$N383&gt;$C$9,IF(Raw!$N383&lt;$A$9,IF(Raw!$X383&gt;$C$9,IF(Raw!$X383&lt;$A$9,Raw!V383,-999),-999),-999),-999),-999),-999)</f>
        <v>543.9</v>
      </c>
      <c r="O383" s="9">
        <f>IF(Raw!$G383&gt;$C$8,IF(Raw!$Q383&gt;$C$8,IF(Raw!$N383&gt;$C$9,IF(Raw!$N383&lt;$A$9,IF(Raw!$X383&gt;$C$9,IF(Raw!$X383&lt;$A$9,Raw!W383,-999),-999),-999),-999),-999),-999)</f>
        <v>0.126995</v>
      </c>
      <c r="P383" s="9">
        <f>IF(Raw!$G383&gt;$C$8,IF(Raw!$Q383&gt;$C$8,IF(Raw!$N383&gt;$C$9,IF(Raw!$N383&lt;$A$9,IF(Raw!$X383&gt;$C$9,IF(Raw!$X383&lt;$A$9,Raw!X383,-999),-999),-999),-999),-999),-999)</f>
        <v>441</v>
      </c>
      <c r="R383" s="9">
        <f t="shared" si="95"/>
        <v>0.11745699999999998</v>
      </c>
      <c r="S383" s="9">
        <f t="shared" si="96"/>
        <v>0.35954096594283191</v>
      </c>
      <c r="T383" s="9">
        <f t="shared" si="97"/>
        <v>0.135548</v>
      </c>
      <c r="U383" s="9">
        <f t="shared" si="98"/>
        <v>0.44615896066962685</v>
      </c>
      <c r="V383" s="15">
        <f t="shared" si="99"/>
        <v>0.12441060449999999</v>
      </c>
      <c r="X383" s="11">
        <f t="shared" si="100"/>
        <v>3.5457799999999992E+19</v>
      </c>
      <c r="Y383" s="11">
        <f t="shared" si="101"/>
        <v>4.9219999999999997E-18</v>
      </c>
      <c r="Z383" s="11">
        <f t="shared" si="102"/>
        <v>4.5399999999999998E-4</v>
      </c>
      <c r="AA383" s="16">
        <f t="shared" si="103"/>
        <v>7.3416521007927629E-2</v>
      </c>
      <c r="AB383" s="9">
        <f t="shared" si="104"/>
        <v>0.17821446258958257</v>
      </c>
      <c r="AC383" s="9">
        <f t="shared" si="105"/>
        <v>0.92658347899207238</v>
      </c>
      <c r="AD383" s="15">
        <f t="shared" si="106"/>
        <v>161.71039869587585</v>
      </c>
      <c r="AE383" s="3">
        <f t="shared" si="107"/>
        <v>592.60879999999975</v>
      </c>
      <c r="AF383" s="2">
        <f t="shared" si="108"/>
        <v>0.25</v>
      </c>
      <c r="AG383" s="9">
        <f t="shared" si="109"/>
        <v>5.549887954740227E-2</v>
      </c>
      <c r="AH383" s="2">
        <f t="shared" si="110"/>
        <v>2.6855618982781024</v>
      </c>
    </row>
    <row r="384" spans="1:34">
      <c r="A384" s="1">
        <f>Raw!A384</f>
        <v>371</v>
      </c>
      <c r="B384" s="14">
        <f>Raw!B384</f>
        <v>0.5556712962962963</v>
      </c>
      <c r="C384" s="15">
        <f>Raw!C384</f>
        <v>45</v>
      </c>
      <c r="D384" s="15">
        <f>IF(C384&gt;0.5,Raw!D384*D$11,-999)</f>
        <v>59.8</v>
      </c>
      <c r="E384" s="9">
        <f>IF(Raw!$G384&gt;$C$8,IF(Raw!$Q384&gt;$C$8,IF(Raw!$N384&gt;$C$9,IF(Raw!$N384&lt;$A$9,IF(Raw!$X384&gt;$C$9,IF(Raw!$X384&lt;$A$9,Raw!H384,-999),-999),-999),-999),-999),-999)</f>
        <v>0.19628799999999999</v>
      </c>
      <c r="F384" s="9">
        <f>IF(Raw!$G384&gt;$C$8,IF(Raw!$Q384&gt;$C$8,IF(Raw!$N384&gt;$C$9,IF(Raw!$N384&lt;$A$9,IF(Raw!$X384&gt;$C$9,IF(Raw!$X384&lt;$A$9,Raw!I384,-999),-999),-999),-999),-999),-999)</f>
        <v>0.31916600000000001</v>
      </c>
      <c r="G384" s="9">
        <f>Raw!G384</f>
        <v>0.97304900000000005</v>
      </c>
      <c r="H384" s="9">
        <f>IF(Raw!$G384&gt;$C$8,IF(Raw!$Q384&gt;$C$8,IF(Raw!$N384&gt;$C$9,IF(Raw!$N384&lt;$A$9,IF(Raw!$X384&gt;$C$9,IF(Raw!$X384&lt;$A$9,Raw!L384,-999),-999),-999),-999),-999),-999)</f>
        <v>535.70000000000005</v>
      </c>
      <c r="I384" s="9">
        <f>IF(Raw!$G384&gt;$C$8,IF(Raw!$Q384&gt;$C$8,IF(Raw!$N384&gt;$C$9,IF(Raw!$N384&lt;$A$9,IF(Raw!$X384&gt;$C$9,IF(Raw!$X384&lt;$A$9,Raw!M384,-999),-999),-999),-999),-999),-999)</f>
        <v>6.2839000000000006E-2</v>
      </c>
      <c r="J384" s="9">
        <f>IF(Raw!$G384&gt;$C$8,IF(Raw!$Q384&gt;$C$8,IF(Raw!$N384&gt;$C$9,IF(Raw!$N384&lt;$A$9,IF(Raw!$X384&gt;$C$9,IF(Raw!$X384&lt;$A$9,Raw!N384,-999),-999),-999),-999),-999),-999)</f>
        <v>427</v>
      </c>
      <c r="K384" s="9">
        <f>IF(Raw!$G384&gt;$C$8,IF(Raw!$Q384&gt;$C$8,IF(Raw!$N384&gt;$C$9,IF(Raw!$N384&lt;$A$9,IF(Raw!$X384&gt;$C$9,IF(Raw!$X384&lt;$A$9,Raw!R384,-999),-999),-999),-999),-999),-999)</f>
        <v>0.16753100000000001</v>
      </c>
      <c r="L384" s="9">
        <f>IF(Raw!$G384&gt;$C$8,IF(Raw!$Q384&gt;$C$8,IF(Raw!$N384&gt;$C$9,IF(Raw!$N384&lt;$A$9,IF(Raw!$X384&gt;$C$9,IF(Raw!$X384&lt;$A$9,Raw!S384,-999),-999),-999),-999),-999),-999)</f>
        <v>0.289408</v>
      </c>
      <c r="M384" s="9">
        <f>Raw!Q384</f>
        <v>0.97669300000000003</v>
      </c>
      <c r="N384" s="9">
        <f>IF(Raw!$G384&gt;$C$8,IF(Raw!$Q384&gt;$C$8,IF(Raw!$N384&gt;$C$9,IF(Raw!$N384&lt;$A$9,IF(Raw!$X384&gt;$C$9,IF(Raw!$X384&lt;$A$9,Raw!V384,-999),-999),-999),-999),-999),-999)</f>
        <v>507.2</v>
      </c>
      <c r="O384" s="9">
        <f>IF(Raw!$G384&gt;$C$8,IF(Raw!$Q384&gt;$C$8,IF(Raw!$N384&gt;$C$9,IF(Raw!$N384&lt;$A$9,IF(Raw!$X384&gt;$C$9,IF(Raw!$X384&lt;$A$9,Raw!W384,-999),-999),-999),-999),-999),-999)</f>
        <v>0.185693</v>
      </c>
      <c r="P384" s="9">
        <f>IF(Raw!$G384&gt;$C$8,IF(Raw!$Q384&gt;$C$8,IF(Raw!$N384&gt;$C$9,IF(Raw!$N384&lt;$A$9,IF(Raw!$X384&gt;$C$9,IF(Raw!$X384&lt;$A$9,Raw!X384,-999),-999),-999),-999),-999),-999)</f>
        <v>371</v>
      </c>
      <c r="R384" s="9">
        <f t="shared" si="95"/>
        <v>0.12287800000000001</v>
      </c>
      <c r="S384" s="9">
        <f t="shared" si="96"/>
        <v>0.38499714881910985</v>
      </c>
      <c r="T384" s="9">
        <f t="shared" si="97"/>
        <v>0.12187699999999999</v>
      </c>
      <c r="U384" s="9">
        <f t="shared" si="98"/>
        <v>0.42112519349845196</v>
      </c>
      <c r="V384" s="15">
        <f t="shared" si="99"/>
        <v>0.11851257599999999</v>
      </c>
      <c r="X384" s="11">
        <f t="shared" si="100"/>
        <v>3.5999599999999992E+19</v>
      </c>
      <c r="Y384" s="11">
        <f t="shared" si="101"/>
        <v>5.3570000000000001E-18</v>
      </c>
      <c r="Z384" s="11">
        <f t="shared" si="102"/>
        <v>4.2699999999999997E-4</v>
      </c>
      <c r="AA384" s="16">
        <f t="shared" si="103"/>
        <v>7.6081790283173786E-2</v>
      </c>
      <c r="AB384" s="9">
        <f t="shared" si="104"/>
        <v>0.17680362035434238</v>
      </c>
      <c r="AC384" s="9">
        <f t="shared" si="105"/>
        <v>0.92391820971682626</v>
      </c>
      <c r="AD384" s="15">
        <f t="shared" si="106"/>
        <v>178.17749480836954</v>
      </c>
      <c r="AE384" s="3">
        <f t="shared" si="107"/>
        <v>644.98279999999988</v>
      </c>
      <c r="AF384" s="2">
        <f t="shared" si="108"/>
        <v>0.25</v>
      </c>
      <c r="AG384" s="9">
        <f t="shared" si="109"/>
        <v>5.7719255367880029E-2</v>
      </c>
      <c r="AH384" s="2">
        <f t="shared" si="110"/>
        <v>2.7930047286912827</v>
      </c>
    </row>
    <row r="385" spans="1:34">
      <c r="A385" s="1">
        <f>Raw!A385</f>
        <v>372</v>
      </c>
      <c r="B385" s="14">
        <f>Raw!B385</f>
        <v>0.55572916666666672</v>
      </c>
      <c r="C385" s="15">
        <f>Raw!C385</f>
        <v>43.2</v>
      </c>
      <c r="D385" s="15">
        <f>IF(C385&gt;0.5,Raw!D385*D$11,-999)</f>
        <v>65.099999999999994</v>
      </c>
      <c r="E385" s="9">
        <f>IF(Raw!$G385&gt;$C$8,IF(Raw!$Q385&gt;$C$8,IF(Raw!$N385&gt;$C$9,IF(Raw!$N385&lt;$A$9,IF(Raw!$X385&gt;$C$9,IF(Raw!$X385&lt;$A$9,Raw!H385,-999),-999),-999),-999),-999),-999)</f>
        <v>0.193688</v>
      </c>
      <c r="F385" s="9">
        <f>IF(Raw!$G385&gt;$C$8,IF(Raw!$Q385&gt;$C$8,IF(Raw!$N385&gt;$C$9,IF(Raw!$N385&lt;$A$9,IF(Raw!$X385&gt;$C$9,IF(Raw!$X385&lt;$A$9,Raw!I385,-999),-999),-999),-999),-999),-999)</f>
        <v>0.30649999999999999</v>
      </c>
      <c r="G385" s="9">
        <f>Raw!G385</f>
        <v>0.96662700000000001</v>
      </c>
      <c r="H385" s="9">
        <f>IF(Raw!$G385&gt;$C$8,IF(Raw!$Q385&gt;$C$8,IF(Raw!$N385&gt;$C$9,IF(Raw!$N385&lt;$A$9,IF(Raw!$X385&gt;$C$9,IF(Raw!$X385&lt;$A$9,Raw!L385,-999),-999),-999),-999),-999),-999)</f>
        <v>544.6</v>
      </c>
      <c r="I385" s="9">
        <f>IF(Raw!$G385&gt;$C$8,IF(Raw!$Q385&gt;$C$8,IF(Raw!$N385&gt;$C$9,IF(Raw!$N385&lt;$A$9,IF(Raw!$X385&gt;$C$9,IF(Raw!$X385&lt;$A$9,Raw!M385,-999),-999),-999),-999),-999),-999)</f>
        <v>0.17505299999999999</v>
      </c>
      <c r="J385" s="9">
        <f>IF(Raw!$G385&gt;$C$8,IF(Raw!$Q385&gt;$C$8,IF(Raw!$N385&gt;$C$9,IF(Raw!$N385&lt;$A$9,IF(Raw!$X385&gt;$C$9,IF(Raw!$X385&lt;$A$9,Raw!N385,-999),-999),-999),-999),-999),-999)</f>
        <v>515</v>
      </c>
      <c r="K385" s="9">
        <f>IF(Raw!$G385&gt;$C$8,IF(Raw!$Q385&gt;$C$8,IF(Raw!$N385&gt;$C$9,IF(Raw!$N385&lt;$A$9,IF(Raw!$X385&gt;$C$9,IF(Raw!$X385&lt;$A$9,Raw!R385,-999),-999),-999),-999),-999),-999)</f>
        <v>0.159501</v>
      </c>
      <c r="L385" s="9">
        <f>IF(Raw!$G385&gt;$C$8,IF(Raw!$Q385&gt;$C$8,IF(Raw!$N385&gt;$C$9,IF(Raw!$N385&lt;$A$9,IF(Raw!$X385&gt;$C$9,IF(Raw!$X385&lt;$A$9,Raw!S385,-999),-999),-999),-999),-999),-999)</f>
        <v>0.284887</v>
      </c>
      <c r="M385" s="9">
        <f>Raw!Q385</f>
        <v>0.97131599999999996</v>
      </c>
      <c r="N385" s="9">
        <f>IF(Raw!$G385&gt;$C$8,IF(Raw!$Q385&gt;$C$8,IF(Raw!$N385&gt;$C$9,IF(Raw!$N385&lt;$A$9,IF(Raw!$X385&gt;$C$9,IF(Raw!$X385&lt;$A$9,Raw!V385,-999),-999),-999),-999),-999),-999)</f>
        <v>479.6</v>
      </c>
      <c r="O385" s="9">
        <f>IF(Raw!$G385&gt;$C$8,IF(Raw!$Q385&gt;$C$8,IF(Raw!$N385&gt;$C$9,IF(Raw!$N385&lt;$A$9,IF(Raw!$X385&gt;$C$9,IF(Raw!$X385&lt;$A$9,Raw!W385,-999),-999),-999),-999),-999),-999)</f>
        <v>4.9050999999999997E-2</v>
      </c>
      <c r="P385" s="9">
        <f>IF(Raw!$G385&gt;$C$8,IF(Raw!$Q385&gt;$C$8,IF(Raw!$N385&gt;$C$9,IF(Raw!$N385&lt;$A$9,IF(Raw!$X385&gt;$C$9,IF(Raw!$X385&lt;$A$9,Raw!X385,-999),-999),-999),-999),-999),-999)</f>
        <v>468</v>
      </c>
      <c r="R385" s="9">
        <f t="shared" si="95"/>
        <v>0.112812</v>
      </c>
      <c r="S385" s="9">
        <f t="shared" si="96"/>
        <v>0.3680652528548124</v>
      </c>
      <c r="T385" s="9">
        <f t="shared" si="97"/>
        <v>0.125386</v>
      </c>
      <c r="U385" s="9">
        <f t="shared" si="98"/>
        <v>0.44012538304661147</v>
      </c>
      <c r="V385" s="15">
        <f t="shared" si="99"/>
        <v>0.11666122649999999</v>
      </c>
      <c r="X385" s="11">
        <f t="shared" si="100"/>
        <v>3.9190199999999992E+19</v>
      </c>
      <c r="Y385" s="11">
        <f t="shared" si="101"/>
        <v>5.4460000000000001E-18</v>
      </c>
      <c r="Z385" s="11">
        <f t="shared" si="102"/>
        <v>5.1499999999999994E-4</v>
      </c>
      <c r="AA385" s="16">
        <f t="shared" si="103"/>
        <v>9.9031211537574215E-2</v>
      </c>
      <c r="AB385" s="9">
        <f t="shared" si="104"/>
        <v>0.17191812748985028</v>
      </c>
      <c r="AC385" s="9">
        <f t="shared" si="105"/>
        <v>0.9009687884624259</v>
      </c>
      <c r="AD385" s="15">
        <f t="shared" si="106"/>
        <v>192.29361463606645</v>
      </c>
      <c r="AE385" s="3">
        <f t="shared" si="107"/>
        <v>655.69839999999988</v>
      </c>
      <c r="AF385" s="2">
        <f t="shared" si="108"/>
        <v>0.25</v>
      </c>
      <c r="AG385" s="9">
        <f t="shared" si="109"/>
        <v>6.5102539076243263E-2</v>
      </c>
      <c r="AH385" s="2">
        <f t="shared" si="110"/>
        <v>3.1502779848913862</v>
      </c>
    </row>
    <row r="386" spans="1:34">
      <c r="A386" s="1">
        <f>Raw!A386</f>
        <v>373</v>
      </c>
      <c r="B386" s="14">
        <f>Raw!B386</f>
        <v>0.55578703703703702</v>
      </c>
      <c r="C386" s="15">
        <f>Raw!C386</f>
        <v>42.6</v>
      </c>
      <c r="D386" s="15">
        <f>IF(C386&gt;0.5,Raw!D386*D$11,-999)</f>
        <v>66.8</v>
      </c>
      <c r="E386" s="9">
        <f>IF(Raw!$G386&gt;$C$8,IF(Raw!$Q386&gt;$C$8,IF(Raw!$N386&gt;$C$9,IF(Raw!$N386&lt;$A$9,IF(Raw!$X386&gt;$C$9,IF(Raw!$X386&lt;$A$9,Raw!H386,-999),-999),-999),-999),-999),-999)</f>
        <v>0.18123400000000001</v>
      </c>
      <c r="F386" s="9">
        <f>IF(Raw!$G386&gt;$C$8,IF(Raw!$Q386&gt;$C$8,IF(Raw!$N386&gt;$C$9,IF(Raw!$N386&lt;$A$9,IF(Raw!$X386&gt;$C$9,IF(Raw!$X386&lt;$A$9,Raw!I386,-999),-999),-999),-999),-999),-999)</f>
        <v>0.28977900000000001</v>
      </c>
      <c r="G386" s="9">
        <f>Raw!G386</f>
        <v>0.95712799999999998</v>
      </c>
      <c r="H386" s="9">
        <f>IF(Raw!$G386&gt;$C$8,IF(Raw!$Q386&gt;$C$8,IF(Raw!$N386&gt;$C$9,IF(Raw!$N386&lt;$A$9,IF(Raw!$X386&gt;$C$9,IF(Raw!$X386&lt;$A$9,Raw!L386,-999),-999),-999),-999),-999),-999)</f>
        <v>553.29999999999995</v>
      </c>
      <c r="I386" s="9">
        <f>IF(Raw!$G386&gt;$C$8,IF(Raw!$Q386&gt;$C$8,IF(Raw!$N386&gt;$C$9,IF(Raw!$N386&lt;$A$9,IF(Raw!$X386&gt;$C$9,IF(Raw!$X386&lt;$A$9,Raw!M386,-999),-999),-999),-999),-999),-999)</f>
        <v>0.15742100000000001</v>
      </c>
      <c r="J386" s="9">
        <f>IF(Raw!$G386&gt;$C$8,IF(Raw!$Q386&gt;$C$8,IF(Raw!$N386&gt;$C$9,IF(Raw!$N386&lt;$A$9,IF(Raw!$X386&gt;$C$9,IF(Raw!$X386&lt;$A$9,Raw!N386,-999),-999),-999),-999),-999),-999)</f>
        <v>467</v>
      </c>
      <c r="K386" s="9">
        <f>IF(Raw!$G386&gt;$C$8,IF(Raw!$Q386&gt;$C$8,IF(Raw!$N386&gt;$C$9,IF(Raw!$N386&lt;$A$9,IF(Raw!$X386&gt;$C$9,IF(Raw!$X386&lt;$A$9,Raw!R386,-999),-999),-999),-999),-999),-999)</f>
        <v>0.17569199999999999</v>
      </c>
      <c r="L386" s="9">
        <f>IF(Raw!$G386&gt;$C$8,IF(Raw!$Q386&gt;$C$8,IF(Raw!$N386&gt;$C$9,IF(Raw!$N386&lt;$A$9,IF(Raw!$X386&gt;$C$9,IF(Raw!$X386&lt;$A$9,Raw!S386,-999),-999),-999),-999),-999),-999)</f>
        <v>0.30545800000000001</v>
      </c>
      <c r="M386" s="9">
        <f>Raw!Q386</f>
        <v>0.96689000000000003</v>
      </c>
      <c r="N386" s="9">
        <f>IF(Raw!$G386&gt;$C$8,IF(Raw!$Q386&gt;$C$8,IF(Raw!$N386&gt;$C$9,IF(Raw!$N386&lt;$A$9,IF(Raw!$X386&gt;$C$9,IF(Raw!$X386&lt;$A$9,Raw!V386,-999),-999),-999),-999),-999),-999)</f>
        <v>472.7</v>
      </c>
      <c r="O386" s="9">
        <f>IF(Raw!$G386&gt;$C$8,IF(Raw!$Q386&gt;$C$8,IF(Raw!$N386&gt;$C$9,IF(Raw!$N386&lt;$A$9,IF(Raw!$X386&gt;$C$9,IF(Raw!$X386&lt;$A$9,Raw!W386,-999),-999),-999),-999),-999),-999)</f>
        <v>8.7740000000000005E-3</v>
      </c>
      <c r="P386" s="9">
        <f>IF(Raw!$G386&gt;$C$8,IF(Raw!$Q386&gt;$C$8,IF(Raw!$N386&gt;$C$9,IF(Raw!$N386&lt;$A$9,IF(Raw!$X386&gt;$C$9,IF(Raw!$X386&lt;$A$9,Raw!X386,-999),-999),-999),-999),-999),-999)</f>
        <v>431</v>
      </c>
      <c r="R386" s="9">
        <f t="shared" si="95"/>
        <v>0.108545</v>
      </c>
      <c r="S386" s="9">
        <f t="shared" si="96"/>
        <v>0.37457855814258451</v>
      </c>
      <c r="T386" s="9">
        <f t="shared" si="97"/>
        <v>0.12976600000000002</v>
      </c>
      <c r="U386" s="9">
        <f t="shared" si="98"/>
        <v>0.42482436210542862</v>
      </c>
      <c r="V386" s="15">
        <f t="shared" si="99"/>
        <v>0.125085051</v>
      </c>
      <c r="X386" s="11">
        <f t="shared" si="100"/>
        <v>4.0213599999999992E+19</v>
      </c>
      <c r="Y386" s="11">
        <f t="shared" si="101"/>
        <v>5.532999999999999E-18</v>
      </c>
      <c r="Z386" s="11">
        <f t="shared" si="102"/>
        <v>4.6699999999999997E-4</v>
      </c>
      <c r="AA386" s="16">
        <f t="shared" si="103"/>
        <v>9.4127707367434629E-2</v>
      </c>
      <c r="AB386" s="9">
        <f t="shared" si="104"/>
        <v>0.18790657607424252</v>
      </c>
      <c r="AC386" s="9">
        <f t="shared" si="105"/>
        <v>0.9058722926325653</v>
      </c>
      <c r="AD386" s="15">
        <f t="shared" si="106"/>
        <v>201.55825988744033</v>
      </c>
      <c r="AE386" s="3">
        <f t="shared" si="107"/>
        <v>666.17319999999972</v>
      </c>
      <c r="AF386" s="2">
        <f t="shared" si="108"/>
        <v>0.25</v>
      </c>
      <c r="AG386" s="9">
        <f t="shared" si="109"/>
        <v>6.5866814756740028E-2</v>
      </c>
      <c r="AH386" s="2">
        <f t="shared" si="110"/>
        <v>3.1872608873222297</v>
      </c>
    </row>
    <row r="387" spans="1:34">
      <c r="A387" s="1">
        <f>Raw!A387</f>
        <v>374</v>
      </c>
      <c r="B387" s="14">
        <f>Raw!B387</f>
        <v>0.55584490740740744</v>
      </c>
      <c r="C387" s="15">
        <f>Raw!C387</f>
        <v>41.9</v>
      </c>
      <c r="D387" s="15">
        <f>IF(C387&gt;0.5,Raw!D387*D$11,-999)</f>
        <v>70.400000000000006</v>
      </c>
      <c r="E387" s="9">
        <f>IF(Raw!$G387&gt;$C$8,IF(Raw!$Q387&gt;$C$8,IF(Raw!$N387&gt;$C$9,IF(Raw!$N387&lt;$A$9,IF(Raw!$X387&gt;$C$9,IF(Raw!$X387&lt;$A$9,Raw!H387,-999),-999),-999),-999),-999),-999)</f>
        <v>0.18718000000000001</v>
      </c>
      <c r="F387" s="9">
        <f>IF(Raw!$G387&gt;$C$8,IF(Raw!$Q387&gt;$C$8,IF(Raw!$N387&gt;$C$9,IF(Raw!$N387&lt;$A$9,IF(Raw!$X387&gt;$C$9,IF(Raw!$X387&lt;$A$9,Raw!I387,-999),-999),-999),-999),-999),-999)</f>
        <v>0.29226000000000002</v>
      </c>
      <c r="G387" s="9">
        <f>Raw!G387</f>
        <v>0.95223599999999997</v>
      </c>
      <c r="H387" s="9">
        <f>IF(Raw!$G387&gt;$C$8,IF(Raw!$Q387&gt;$C$8,IF(Raw!$N387&gt;$C$9,IF(Raw!$N387&lt;$A$9,IF(Raw!$X387&gt;$C$9,IF(Raw!$X387&lt;$A$9,Raw!L387,-999),-999),-999),-999),-999),-999)</f>
        <v>482.5</v>
      </c>
      <c r="I387" s="9">
        <f>IF(Raw!$G387&gt;$C$8,IF(Raw!$Q387&gt;$C$8,IF(Raw!$N387&gt;$C$9,IF(Raw!$N387&lt;$A$9,IF(Raw!$X387&gt;$C$9,IF(Raw!$X387&lt;$A$9,Raw!M387,-999),-999),-999),-999),-999),-999)</f>
        <v>6.3764000000000001E-2</v>
      </c>
      <c r="J387" s="9">
        <f>IF(Raw!$G387&gt;$C$8,IF(Raw!$Q387&gt;$C$8,IF(Raw!$N387&gt;$C$9,IF(Raw!$N387&lt;$A$9,IF(Raw!$X387&gt;$C$9,IF(Raw!$X387&lt;$A$9,Raw!N387,-999),-999),-999),-999),-999),-999)</f>
        <v>397</v>
      </c>
      <c r="K387" s="9">
        <f>IF(Raw!$G387&gt;$C$8,IF(Raw!$Q387&gt;$C$8,IF(Raw!$N387&gt;$C$9,IF(Raw!$N387&lt;$A$9,IF(Raw!$X387&gt;$C$9,IF(Raw!$X387&lt;$A$9,Raw!R387,-999),-999),-999),-999),-999),-999)</f>
        <v>0.15189800000000001</v>
      </c>
      <c r="L387" s="9">
        <f>IF(Raw!$G387&gt;$C$8,IF(Raw!$Q387&gt;$C$8,IF(Raw!$N387&gt;$C$9,IF(Raw!$N387&lt;$A$9,IF(Raw!$X387&gt;$C$9,IF(Raw!$X387&lt;$A$9,Raw!S387,-999),-999),-999),-999),-999),-999)</f>
        <v>0.25935000000000002</v>
      </c>
      <c r="M387" s="9">
        <f>Raw!Q387</f>
        <v>0.96338999999999997</v>
      </c>
      <c r="N387" s="9">
        <f>IF(Raw!$G387&gt;$C$8,IF(Raw!$Q387&gt;$C$8,IF(Raw!$N387&gt;$C$9,IF(Raw!$N387&lt;$A$9,IF(Raw!$X387&gt;$C$9,IF(Raw!$X387&lt;$A$9,Raw!V387,-999),-999),-999),-999),-999),-999)</f>
        <v>495.6</v>
      </c>
      <c r="O387" s="9">
        <f>IF(Raw!$G387&gt;$C$8,IF(Raw!$Q387&gt;$C$8,IF(Raw!$N387&gt;$C$9,IF(Raw!$N387&lt;$A$9,IF(Raw!$X387&gt;$C$9,IF(Raw!$X387&lt;$A$9,Raw!W387,-999),-999),-999),-999),-999),-999)</f>
        <v>0.195743</v>
      </c>
      <c r="P387" s="9">
        <f>IF(Raw!$G387&gt;$C$8,IF(Raw!$Q387&gt;$C$8,IF(Raw!$N387&gt;$C$9,IF(Raw!$N387&lt;$A$9,IF(Raw!$X387&gt;$C$9,IF(Raw!$X387&lt;$A$9,Raw!X387,-999),-999),-999),-999),-999),-999)</f>
        <v>333</v>
      </c>
      <c r="R387" s="9">
        <f t="shared" si="95"/>
        <v>0.10508000000000001</v>
      </c>
      <c r="S387" s="9">
        <f t="shared" si="96"/>
        <v>0.35954287278450692</v>
      </c>
      <c r="T387" s="9">
        <f t="shared" si="97"/>
        <v>0.10745200000000002</v>
      </c>
      <c r="U387" s="9">
        <f t="shared" si="98"/>
        <v>0.41431270483902066</v>
      </c>
      <c r="V387" s="15">
        <f t="shared" si="99"/>
        <v>0.106203825</v>
      </c>
      <c r="X387" s="11">
        <f t="shared" si="100"/>
        <v>4.2380799999999992E+19</v>
      </c>
      <c r="Y387" s="11">
        <f t="shared" si="101"/>
        <v>4.8249999999999994E-18</v>
      </c>
      <c r="Z387" s="11">
        <f t="shared" si="102"/>
        <v>3.97E-4</v>
      </c>
      <c r="AA387" s="16">
        <f t="shared" si="103"/>
        <v>7.5085897490433387E-2</v>
      </c>
      <c r="AB387" s="9">
        <f t="shared" si="104"/>
        <v>0.15996612985714206</v>
      </c>
      <c r="AC387" s="9">
        <f t="shared" si="105"/>
        <v>0.92491410250956652</v>
      </c>
      <c r="AD387" s="15">
        <f t="shared" si="106"/>
        <v>189.13324304895056</v>
      </c>
      <c r="AE387" s="3">
        <f t="shared" si="107"/>
        <v>580.92999999999972</v>
      </c>
      <c r="AF387" s="2">
        <f t="shared" si="108"/>
        <v>0.25</v>
      </c>
      <c r="AG387" s="9">
        <f t="shared" si="109"/>
        <v>6.0277158078912776E-2</v>
      </c>
      <c r="AH387" s="2">
        <f t="shared" si="110"/>
        <v>2.9167803096808869</v>
      </c>
    </row>
    <row r="388" spans="1:34">
      <c r="A388" s="1">
        <f>Raw!A388</f>
        <v>375</v>
      </c>
      <c r="B388" s="14">
        <f>Raw!B388</f>
        <v>0.55589120370370371</v>
      </c>
      <c r="C388" s="15">
        <f>Raw!C388</f>
        <v>41</v>
      </c>
      <c r="D388" s="15">
        <f>IF(C388&gt;0.5,Raw!D388*D$11,-999)</f>
        <v>72.099999999999994</v>
      </c>
      <c r="E388" s="9">
        <f>IF(Raw!$G388&gt;$C$8,IF(Raw!$Q388&gt;$C$8,IF(Raw!$N388&gt;$C$9,IF(Raw!$N388&lt;$A$9,IF(Raw!$X388&gt;$C$9,IF(Raw!$X388&lt;$A$9,Raw!H388,-999),-999),-999),-999),-999),-999)</f>
        <v>0.172293</v>
      </c>
      <c r="F388" s="9">
        <f>IF(Raw!$G388&gt;$C$8,IF(Raw!$Q388&gt;$C$8,IF(Raw!$N388&gt;$C$9,IF(Raw!$N388&lt;$A$9,IF(Raw!$X388&gt;$C$9,IF(Raw!$X388&lt;$A$9,Raw!I388,-999),-999),-999),-999),-999),-999)</f>
        <v>0.273808</v>
      </c>
      <c r="G388" s="9">
        <f>Raw!G388</f>
        <v>0.97359399999999996</v>
      </c>
      <c r="H388" s="9">
        <f>IF(Raw!$G388&gt;$C$8,IF(Raw!$Q388&gt;$C$8,IF(Raw!$N388&gt;$C$9,IF(Raw!$N388&lt;$A$9,IF(Raw!$X388&gt;$C$9,IF(Raw!$X388&lt;$A$9,Raw!L388,-999),-999),-999),-999),-999),-999)</f>
        <v>557.9</v>
      </c>
      <c r="I388" s="9">
        <f>IF(Raw!$G388&gt;$C$8,IF(Raw!$Q388&gt;$C$8,IF(Raw!$N388&gt;$C$9,IF(Raw!$N388&lt;$A$9,IF(Raw!$X388&gt;$C$9,IF(Raw!$X388&lt;$A$9,Raw!M388,-999),-999),-999),-999),-999),-999)</f>
        <v>0.17507700000000001</v>
      </c>
      <c r="J388" s="9">
        <f>IF(Raw!$G388&gt;$C$8,IF(Raw!$Q388&gt;$C$8,IF(Raw!$N388&gt;$C$9,IF(Raw!$N388&lt;$A$9,IF(Raw!$X388&gt;$C$9,IF(Raw!$X388&lt;$A$9,Raw!N388,-999),-999),-999),-999),-999),-999)</f>
        <v>465</v>
      </c>
      <c r="K388" s="9">
        <f>IF(Raw!$G388&gt;$C$8,IF(Raw!$Q388&gt;$C$8,IF(Raw!$N388&gt;$C$9,IF(Raw!$N388&lt;$A$9,IF(Raw!$X388&gt;$C$9,IF(Raw!$X388&lt;$A$9,Raw!R388,-999),-999),-999),-999),-999),-999)</f>
        <v>0.143064</v>
      </c>
      <c r="L388" s="9">
        <f>IF(Raw!$G388&gt;$C$8,IF(Raw!$Q388&gt;$C$8,IF(Raw!$N388&gt;$C$9,IF(Raw!$N388&lt;$A$9,IF(Raw!$X388&gt;$C$9,IF(Raw!$X388&lt;$A$9,Raw!S388,-999),-999),-999),-999),-999),-999)</f>
        <v>0.25649499999999997</v>
      </c>
      <c r="M388" s="9">
        <f>Raw!Q388</f>
        <v>0.97920099999999999</v>
      </c>
      <c r="N388" s="9">
        <f>IF(Raw!$G388&gt;$C$8,IF(Raw!$Q388&gt;$C$8,IF(Raw!$N388&gt;$C$9,IF(Raw!$N388&lt;$A$9,IF(Raw!$X388&gt;$C$9,IF(Raw!$X388&lt;$A$9,Raw!V388,-999),-999),-999),-999),-999),-999)</f>
        <v>512.9</v>
      </c>
      <c r="O388" s="9">
        <f>IF(Raw!$G388&gt;$C$8,IF(Raw!$Q388&gt;$C$8,IF(Raw!$N388&gt;$C$9,IF(Raw!$N388&lt;$A$9,IF(Raw!$X388&gt;$C$9,IF(Raw!$X388&lt;$A$9,Raw!W388,-999),-999),-999),-999),-999),-999)</f>
        <v>0.194047</v>
      </c>
      <c r="P388" s="9">
        <f>IF(Raw!$G388&gt;$C$8,IF(Raw!$Q388&gt;$C$8,IF(Raw!$N388&gt;$C$9,IF(Raw!$N388&lt;$A$9,IF(Raw!$X388&gt;$C$9,IF(Raw!$X388&lt;$A$9,Raw!X388,-999),-999),-999),-999),-999),-999)</f>
        <v>359</v>
      </c>
      <c r="R388" s="9">
        <f t="shared" si="95"/>
        <v>0.10151499999999999</v>
      </c>
      <c r="S388" s="9">
        <f t="shared" si="96"/>
        <v>0.37075249810085897</v>
      </c>
      <c r="T388" s="9">
        <f t="shared" si="97"/>
        <v>0.11343099999999998</v>
      </c>
      <c r="U388" s="9">
        <f t="shared" si="98"/>
        <v>0.44223474141796132</v>
      </c>
      <c r="V388" s="15">
        <f t="shared" si="99"/>
        <v>0.10503470249999998</v>
      </c>
      <c r="X388" s="11">
        <f t="shared" si="100"/>
        <v>4.3404199999999992E+19</v>
      </c>
      <c r="Y388" s="11">
        <f t="shared" si="101"/>
        <v>5.5789999999999994E-18</v>
      </c>
      <c r="Z388" s="11">
        <f t="shared" si="102"/>
        <v>4.6499999999999997E-4</v>
      </c>
      <c r="AA388" s="16">
        <f t="shared" si="103"/>
        <v>0.10120494739449774</v>
      </c>
      <c r="AB388" s="9">
        <f t="shared" si="104"/>
        <v>0.15454377838790526</v>
      </c>
      <c r="AC388" s="9">
        <f t="shared" si="105"/>
        <v>0.89879505260550241</v>
      </c>
      <c r="AD388" s="15">
        <f t="shared" si="106"/>
        <v>217.64504816021022</v>
      </c>
      <c r="AE388" s="3">
        <f t="shared" si="107"/>
        <v>671.71159999999975</v>
      </c>
      <c r="AF388" s="2">
        <f t="shared" si="108"/>
        <v>0.25</v>
      </c>
      <c r="AG388" s="9">
        <f t="shared" si="109"/>
        <v>7.4038616610792543E-2</v>
      </c>
      <c r="AH388" s="2">
        <f t="shared" si="110"/>
        <v>3.5826901262274493</v>
      </c>
    </row>
    <row r="389" spans="1:34">
      <c r="A389" s="1">
        <f>Raw!A389</f>
        <v>376</v>
      </c>
      <c r="B389" s="14">
        <f>Raw!B389</f>
        <v>0.55594907407407412</v>
      </c>
      <c r="C389" s="15">
        <f>Raw!C389</f>
        <v>39.299999999999997</v>
      </c>
      <c r="D389" s="15">
        <f>IF(C389&gt;0.5,Raw!D389*D$11,-999)</f>
        <v>78.3</v>
      </c>
      <c r="E389" s="9">
        <f>IF(Raw!$G389&gt;$C$8,IF(Raw!$Q389&gt;$C$8,IF(Raw!$N389&gt;$C$9,IF(Raw!$N389&lt;$A$9,IF(Raw!$X389&gt;$C$9,IF(Raw!$X389&lt;$A$9,Raw!H389,-999),-999),-999),-999),-999),-999)</f>
        <v>0.17567099999999999</v>
      </c>
      <c r="F389" s="9">
        <f>IF(Raw!$G389&gt;$C$8,IF(Raw!$Q389&gt;$C$8,IF(Raw!$N389&gt;$C$9,IF(Raw!$N389&lt;$A$9,IF(Raw!$X389&gt;$C$9,IF(Raw!$X389&lt;$A$9,Raw!I389,-999),-999),-999),-999),-999),-999)</f>
        <v>0.27598899999999998</v>
      </c>
      <c r="G389" s="9">
        <f>Raw!G389</f>
        <v>0.95243599999999995</v>
      </c>
      <c r="H389" s="9">
        <f>IF(Raw!$G389&gt;$C$8,IF(Raw!$Q389&gt;$C$8,IF(Raw!$N389&gt;$C$9,IF(Raw!$N389&lt;$A$9,IF(Raw!$X389&gt;$C$9,IF(Raw!$X389&lt;$A$9,Raw!L389,-999),-999),-999),-999),-999),-999)</f>
        <v>502.7</v>
      </c>
      <c r="I389" s="9">
        <f>IF(Raw!$G389&gt;$C$8,IF(Raw!$Q389&gt;$C$8,IF(Raw!$N389&gt;$C$9,IF(Raw!$N389&lt;$A$9,IF(Raw!$X389&gt;$C$9,IF(Raw!$X389&lt;$A$9,Raw!M389,-999),-999),-999),-999),-999),-999)</f>
        <v>6.3843999999999998E-2</v>
      </c>
      <c r="J389" s="9">
        <f>IF(Raw!$G389&gt;$C$8,IF(Raw!$Q389&gt;$C$8,IF(Raw!$N389&gt;$C$9,IF(Raw!$N389&lt;$A$9,IF(Raw!$X389&gt;$C$9,IF(Raw!$X389&lt;$A$9,Raw!N389,-999),-999),-999),-999),-999),-999)</f>
        <v>363</v>
      </c>
      <c r="K389" s="9">
        <f>IF(Raw!$G389&gt;$C$8,IF(Raw!$Q389&gt;$C$8,IF(Raw!$N389&gt;$C$9,IF(Raw!$N389&lt;$A$9,IF(Raw!$X389&gt;$C$9,IF(Raw!$X389&lt;$A$9,Raw!R389,-999),-999),-999),-999),-999),-999)</f>
        <v>0.15018400000000001</v>
      </c>
      <c r="L389" s="9">
        <f>IF(Raw!$G389&gt;$C$8,IF(Raw!$Q389&gt;$C$8,IF(Raw!$N389&gt;$C$9,IF(Raw!$N389&lt;$A$9,IF(Raw!$X389&gt;$C$9,IF(Raw!$X389&lt;$A$9,Raw!S389,-999),-999),-999),-999),-999),-999)</f>
        <v>0.26167099999999999</v>
      </c>
      <c r="M389" s="9">
        <f>Raw!Q389</f>
        <v>0.96892299999999998</v>
      </c>
      <c r="N389" s="9">
        <f>IF(Raw!$G389&gt;$C$8,IF(Raw!$Q389&gt;$C$8,IF(Raw!$N389&gt;$C$9,IF(Raw!$N389&lt;$A$9,IF(Raw!$X389&gt;$C$9,IF(Raw!$X389&lt;$A$9,Raw!V389,-999),-999),-999),-999),-999),-999)</f>
        <v>419.1</v>
      </c>
      <c r="O389" s="9">
        <f>IF(Raw!$G389&gt;$C$8,IF(Raw!$Q389&gt;$C$8,IF(Raw!$N389&gt;$C$9,IF(Raw!$N389&lt;$A$9,IF(Raw!$X389&gt;$C$9,IF(Raw!$X389&lt;$A$9,Raw!W389,-999),-999),-999),-999),-999),-999)</f>
        <v>3.0000000000000001E-5</v>
      </c>
      <c r="P389" s="9">
        <f>IF(Raw!$G389&gt;$C$8,IF(Raw!$Q389&gt;$C$8,IF(Raw!$N389&gt;$C$9,IF(Raw!$N389&lt;$A$9,IF(Raw!$X389&gt;$C$9,IF(Raw!$X389&lt;$A$9,Raw!X389,-999),-999),-999),-999),-999),-999)</f>
        <v>477</v>
      </c>
      <c r="R389" s="9">
        <f t="shared" si="95"/>
        <v>0.10031799999999999</v>
      </c>
      <c r="S389" s="9">
        <f t="shared" si="96"/>
        <v>0.36348550123374479</v>
      </c>
      <c r="T389" s="9">
        <f t="shared" si="97"/>
        <v>0.11148699999999998</v>
      </c>
      <c r="U389" s="9">
        <f t="shared" si="98"/>
        <v>0.42605791241673696</v>
      </c>
      <c r="V389" s="15">
        <f t="shared" si="99"/>
        <v>0.10715427449999999</v>
      </c>
      <c r="X389" s="11">
        <f t="shared" si="100"/>
        <v>4.7136599999999984E+19</v>
      </c>
      <c r="Y389" s="11">
        <f t="shared" si="101"/>
        <v>5.0269999999999995E-18</v>
      </c>
      <c r="Z389" s="11">
        <f t="shared" si="102"/>
        <v>3.6299999999999999E-4</v>
      </c>
      <c r="AA389" s="16">
        <f t="shared" si="103"/>
        <v>7.9202332899015182E-2</v>
      </c>
      <c r="AB389" s="9">
        <f t="shared" si="104"/>
        <v>0.15901403048791252</v>
      </c>
      <c r="AC389" s="9">
        <f t="shared" si="105"/>
        <v>0.92079766710098476</v>
      </c>
      <c r="AD389" s="15">
        <f t="shared" si="106"/>
        <v>218.18824490086823</v>
      </c>
      <c r="AE389" s="3">
        <f t="shared" si="107"/>
        <v>605.2507999999998</v>
      </c>
      <c r="AF389" s="2">
        <f t="shared" si="108"/>
        <v>0.25</v>
      </c>
      <c r="AG389" s="9">
        <f t="shared" si="109"/>
        <v>7.1508329335642828E-2</v>
      </c>
      <c r="AH389" s="2">
        <f t="shared" si="110"/>
        <v>3.4602508418084534</v>
      </c>
    </row>
    <row r="390" spans="1:34">
      <c r="A390" s="1">
        <f>Raw!A390</f>
        <v>377</v>
      </c>
      <c r="B390" s="14">
        <f>Raw!B390</f>
        <v>0.55600694444444443</v>
      </c>
      <c r="C390" s="15">
        <f>Raw!C390</f>
        <v>38.799999999999997</v>
      </c>
      <c r="D390" s="15">
        <f>IF(C390&gt;0.5,Raw!D390*D$11,-999)</f>
        <v>79.2</v>
      </c>
      <c r="E390" s="9">
        <f>IF(Raw!$G390&gt;$C$8,IF(Raw!$Q390&gt;$C$8,IF(Raw!$N390&gt;$C$9,IF(Raw!$N390&lt;$A$9,IF(Raw!$X390&gt;$C$9,IF(Raw!$X390&lt;$A$9,Raw!H390,-999),-999),-999),-999),-999),-999)</f>
        <v>0.17541499999999999</v>
      </c>
      <c r="F390" s="9">
        <f>IF(Raw!$G390&gt;$C$8,IF(Raw!$Q390&gt;$C$8,IF(Raw!$N390&gt;$C$9,IF(Raw!$N390&lt;$A$9,IF(Raw!$X390&gt;$C$9,IF(Raw!$X390&lt;$A$9,Raw!I390,-999),-999),-999),-999),-999),-999)</f>
        <v>0.26657799999999998</v>
      </c>
      <c r="G390" s="9">
        <f>Raw!G390</f>
        <v>0.94112300000000004</v>
      </c>
      <c r="H390" s="9">
        <f>IF(Raw!$G390&gt;$C$8,IF(Raw!$Q390&gt;$C$8,IF(Raw!$N390&gt;$C$9,IF(Raw!$N390&lt;$A$9,IF(Raw!$X390&gt;$C$9,IF(Raw!$X390&lt;$A$9,Raw!L390,-999),-999),-999),-999),-999),-999)</f>
        <v>526.4</v>
      </c>
      <c r="I390" s="9">
        <f>IF(Raw!$G390&gt;$C$8,IF(Raw!$Q390&gt;$C$8,IF(Raw!$N390&gt;$C$9,IF(Raw!$N390&lt;$A$9,IF(Raw!$X390&gt;$C$9,IF(Raw!$X390&lt;$A$9,Raw!M390,-999),-999),-999),-999),-999),-999)</f>
        <v>0.28742099999999998</v>
      </c>
      <c r="J390" s="9">
        <f>IF(Raw!$G390&gt;$C$8,IF(Raw!$Q390&gt;$C$8,IF(Raw!$N390&gt;$C$9,IF(Raw!$N390&lt;$A$9,IF(Raw!$X390&gt;$C$9,IF(Raw!$X390&lt;$A$9,Raw!N390,-999),-999),-999),-999),-999),-999)</f>
        <v>538</v>
      </c>
      <c r="K390" s="9">
        <f>IF(Raw!$G390&gt;$C$8,IF(Raw!$Q390&gt;$C$8,IF(Raw!$N390&gt;$C$9,IF(Raw!$N390&lt;$A$9,IF(Raw!$X390&gt;$C$9,IF(Raw!$X390&lt;$A$9,Raw!R390,-999),-999),-999),-999),-999),-999)</f>
        <v>0.14446899999999999</v>
      </c>
      <c r="L390" s="9">
        <f>IF(Raw!$G390&gt;$C$8,IF(Raw!$Q390&gt;$C$8,IF(Raw!$N390&gt;$C$9,IF(Raw!$N390&lt;$A$9,IF(Raw!$X390&gt;$C$9,IF(Raw!$X390&lt;$A$9,Raw!S390,-999),-999),-999),-999),-999),-999)</f>
        <v>0.25692100000000001</v>
      </c>
      <c r="M390" s="9">
        <f>Raw!Q390</f>
        <v>0.962005</v>
      </c>
      <c r="N390" s="9">
        <f>IF(Raw!$G390&gt;$C$8,IF(Raw!$Q390&gt;$C$8,IF(Raw!$N390&gt;$C$9,IF(Raw!$N390&lt;$A$9,IF(Raw!$X390&gt;$C$9,IF(Raw!$X390&lt;$A$9,Raw!V390,-999),-999),-999),-999),-999),-999)</f>
        <v>393.1</v>
      </c>
      <c r="O390" s="9">
        <f>IF(Raw!$G390&gt;$C$8,IF(Raw!$Q390&gt;$C$8,IF(Raw!$N390&gt;$C$9,IF(Raw!$N390&lt;$A$9,IF(Raw!$X390&gt;$C$9,IF(Raw!$X390&lt;$A$9,Raw!W390,-999),-999),-999),-999),-999),-999)</f>
        <v>3.0000000000000001E-6</v>
      </c>
      <c r="P390" s="9">
        <f>IF(Raw!$G390&gt;$C$8,IF(Raw!$Q390&gt;$C$8,IF(Raw!$N390&gt;$C$9,IF(Raw!$N390&lt;$A$9,IF(Raw!$X390&gt;$C$9,IF(Raw!$X390&lt;$A$9,Raw!X390,-999),-999),-999),-999),-999),-999)</f>
        <v>459</v>
      </c>
      <c r="R390" s="9">
        <f t="shared" si="95"/>
        <v>9.1162999999999994E-2</v>
      </c>
      <c r="S390" s="9">
        <f t="shared" si="96"/>
        <v>0.3419749566730938</v>
      </c>
      <c r="T390" s="9">
        <f t="shared" si="97"/>
        <v>0.11245200000000002</v>
      </c>
      <c r="U390" s="9">
        <f t="shared" si="98"/>
        <v>0.43769096337006325</v>
      </c>
      <c r="V390" s="15">
        <f t="shared" si="99"/>
        <v>0.1052091495</v>
      </c>
      <c r="X390" s="11">
        <f t="shared" si="100"/>
        <v>4.7678399999999992E+19</v>
      </c>
      <c r="Y390" s="11">
        <f t="shared" si="101"/>
        <v>5.2639999999999991E-18</v>
      </c>
      <c r="Z390" s="11">
        <f t="shared" si="102"/>
        <v>5.3799999999999996E-4</v>
      </c>
      <c r="AA390" s="16">
        <f t="shared" si="103"/>
        <v>0.11896349929410678</v>
      </c>
      <c r="AB390" s="9">
        <f t="shared" si="104"/>
        <v>0.15784668342262087</v>
      </c>
      <c r="AC390" s="9">
        <f t="shared" si="105"/>
        <v>0.88103650070589334</v>
      </c>
      <c r="AD390" s="15">
        <f t="shared" si="106"/>
        <v>221.12174589982678</v>
      </c>
      <c r="AE390" s="3">
        <f t="shared" si="107"/>
        <v>633.7855999999997</v>
      </c>
      <c r="AF390" s="2">
        <f t="shared" si="108"/>
        <v>0.25</v>
      </c>
      <c r="AG390" s="9">
        <f t="shared" si="109"/>
        <v>7.4448453834588854E-2</v>
      </c>
      <c r="AH390" s="2">
        <f t="shared" si="110"/>
        <v>3.6025219361972955</v>
      </c>
    </row>
    <row r="391" spans="1:34">
      <c r="A391" s="1">
        <f>Raw!A391</f>
        <v>378</v>
      </c>
      <c r="B391" s="14">
        <f>Raw!B391</f>
        <v>0.55606481481481485</v>
      </c>
      <c r="C391" s="15">
        <f>Raw!C391</f>
        <v>37.5</v>
      </c>
      <c r="D391" s="15">
        <f>IF(C391&gt;0.5,Raw!D391*D$11,-999)</f>
        <v>84.4</v>
      </c>
      <c r="E391" s="9">
        <f>IF(Raw!$G391&gt;$C$8,IF(Raw!$Q391&gt;$C$8,IF(Raw!$N391&gt;$C$9,IF(Raw!$N391&lt;$A$9,IF(Raw!$X391&gt;$C$9,IF(Raw!$X391&lt;$A$9,Raw!H391,-999),-999),-999),-999),-999),-999)</f>
        <v>0.16756299999999999</v>
      </c>
      <c r="F391" s="9">
        <f>IF(Raw!$G391&gt;$C$8,IF(Raw!$Q391&gt;$C$8,IF(Raw!$N391&gt;$C$9,IF(Raw!$N391&lt;$A$9,IF(Raw!$X391&gt;$C$9,IF(Raw!$X391&lt;$A$9,Raw!I391,-999),-999),-999),-999),-999),-999)</f>
        <v>0.264845</v>
      </c>
      <c r="G391" s="9">
        <f>Raw!G391</f>
        <v>0.96721699999999999</v>
      </c>
      <c r="H391" s="9">
        <f>IF(Raw!$G391&gt;$C$8,IF(Raw!$Q391&gt;$C$8,IF(Raw!$N391&gt;$C$9,IF(Raw!$N391&lt;$A$9,IF(Raw!$X391&gt;$C$9,IF(Raw!$X391&lt;$A$9,Raw!L391,-999),-999),-999),-999),-999),-999)</f>
        <v>500.7</v>
      </c>
      <c r="I391" s="9">
        <f>IF(Raw!$G391&gt;$C$8,IF(Raw!$Q391&gt;$C$8,IF(Raw!$N391&gt;$C$9,IF(Raw!$N391&lt;$A$9,IF(Raw!$X391&gt;$C$9,IF(Raw!$X391&lt;$A$9,Raw!M391,-999),-999),-999),-999),-999),-999)</f>
        <v>3.9999999999999998E-6</v>
      </c>
      <c r="J391" s="9">
        <f>IF(Raw!$G391&gt;$C$8,IF(Raw!$Q391&gt;$C$8,IF(Raw!$N391&gt;$C$9,IF(Raw!$N391&lt;$A$9,IF(Raw!$X391&gt;$C$9,IF(Raw!$X391&lt;$A$9,Raw!N391,-999),-999),-999),-999),-999),-999)</f>
        <v>452</v>
      </c>
      <c r="K391" s="9">
        <f>IF(Raw!$G391&gt;$C$8,IF(Raw!$Q391&gt;$C$8,IF(Raw!$N391&gt;$C$9,IF(Raw!$N391&lt;$A$9,IF(Raw!$X391&gt;$C$9,IF(Raw!$X391&lt;$A$9,Raw!R391,-999),-999),-999),-999),-999),-999)</f>
        <v>0.139486</v>
      </c>
      <c r="L391" s="9">
        <f>IF(Raw!$G391&gt;$C$8,IF(Raw!$Q391&gt;$C$8,IF(Raw!$N391&gt;$C$9,IF(Raw!$N391&lt;$A$9,IF(Raw!$X391&gt;$C$9,IF(Raw!$X391&lt;$A$9,Raw!S391,-999),-999),-999),-999),-999),-999)</f>
        <v>0.24217</v>
      </c>
      <c r="M391" s="9">
        <f>Raw!Q391</f>
        <v>0.97353299999999998</v>
      </c>
      <c r="N391" s="9">
        <f>IF(Raw!$G391&gt;$C$8,IF(Raw!$Q391&gt;$C$8,IF(Raw!$N391&gt;$C$9,IF(Raw!$N391&lt;$A$9,IF(Raw!$X391&gt;$C$9,IF(Raw!$X391&lt;$A$9,Raw!V391,-999),-999),-999),-999),-999),-999)</f>
        <v>432.2</v>
      </c>
      <c r="O391" s="9">
        <f>IF(Raw!$G391&gt;$C$8,IF(Raw!$Q391&gt;$C$8,IF(Raw!$N391&gt;$C$9,IF(Raw!$N391&lt;$A$9,IF(Raw!$X391&gt;$C$9,IF(Raw!$X391&lt;$A$9,Raw!W391,-999),-999),-999),-999),-999),-999)</f>
        <v>4.6999999999999997E-5</v>
      </c>
      <c r="P391" s="9">
        <f>IF(Raw!$G391&gt;$C$8,IF(Raw!$Q391&gt;$C$8,IF(Raw!$N391&gt;$C$9,IF(Raw!$N391&lt;$A$9,IF(Raw!$X391&gt;$C$9,IF(Raw!$X391&lt;$A$9,Raw!X391,-999),-999),-999),-999),-999),-999)</f>
        <v>396</v>
      </c>
      <c r="R391" s="9">
        <f t="shared" si="95"/>
        <v>9.7282000000000007E-2</v>
      </c>
      <c r="S391" s="9">
        <f t="shared" si="96"/>
        <v>0.36731673242840157</v>
      </c>
      <c r="T391" s="9">
        <f t="shared" si="97"/>
        <v>0.102684</v>
      </c>
      <c r="U391" s="9">
        <f t="shared" si="98"/>
        <v>0.42401618697609117</v>
      </c>
      <c r="V391" s="15">
        <f t="shared" si="99"/>
        <v>9.9168614999999988E-2</v>
      </c>
      <c r="X391" s="11">
        <f t="shared" si="100"/>
        <v>5.0808799999999992E+19</v>
      </c>
      <c r="Y391" s="11">
        <f t="shared" si="101"/>
        <v>5.0069999999999996E-18</v>
      </c>
      <c r="Z391" s="11">
        <f t="shared" si="102"/>
        <v>4.5199999999999998E-4</v>
      </c>
      <c r="AA391" s="16">
        <f t="shared" si="103"/>
        <v>0.10312988149981114</v>
      </c>
      <c r="AB391" s="9">
        <f t="shared" si="104"/>
        <v>0.15007578875192662</v>
      </c>
      <c r="AC391" s="9">
        <f t="shared" si="105"/>
        <v>0.89687011850018872</v>
      </c>
      <c r="AD391" s="15">
        <f t="shared" si="106"/>
        <v>228.16345464559987</v>
      </c>
      <c r="AE391" s="3">
        <f t="shared" si="107"/>
        <v>602.84279999999978</v>
      </c>
      <c r="AF391" s="2">
        <f t="shared" si="108"/>
        <v>0.25</v>
      </c>
      <c r="AG391" s="9">
        <f t="shared" si="109"/>
        <v>7.441922926624582E-2</v>
      </c>
      <c r="AH391" s="2">
        <f t="shared" si="110"/>
        <v>3.6011077745443809</v>
      </c>
    </row>
    <row r="392" spans="1:34">
      <c r="A392" s="1">
        <f>Raw!A392</f>
        <v>379</v>
      </c>
      <c r="B392" s="14">
        <f>Raw!B392</f>
        <v>0.55612268518518515</v>
      </c>
      <c r="C392" s="15">
        <f>Raw!C392</f>
        <v>37</v>
      </c>
      <c r="D392" s="15">
        <f>IF(C392&gt;0.5,Raw!D392*D$11,-999)</f>
        <v>86.2</v>
      </c>
      <c r="E392" s="9">
        <f>IF(Raw!$G392&gt;$C$8,IF(Raw!$Q392&gt;$C$8,IF(Raw!$N392&gt;$C$9,IF(Raw!$N392&lt;$A$9,IF(Raw!$X392&gt;$C$9,IF(Raw!$X392&lt;$A$9,Raw!H392,-999),-999),-999),-999),-999),-999)</f>
        <v>0.16481599999999999</v>
      </c>
      <c r="F392" s="9">
        <f>IF(Raw!$G392&gt;$C$8,IF(Raw!$Q392&gt;$C$8,IF(Raw!$N392&gt;$C$9,IF(Raw!$N392&lt;$A$9,IF(Raw!$X392&gt;$C$9,IF(Raw!$X392&lt;$A$9,Raw!I392,-999),-999),-999),-999),-999),-999)</f>
        <v>0.256191</v>
      </c>
      <c r="G392" s="9">
        <f>Raw!G392</f>
        <v>0.96814999999999996</v>
      </c>
      <c r="H392" s="9">
        <f>IF(Raw!$G392&gt;$C$8,IF(Raw!$Q392&gt;$C$8,IF(Raw!$N392&gt;$C$9,IF(Raw!$N392&lt;$A$9,IF(Raw!$X392&gt;$C$9,IF(Raw!$X392&lt;$A$9,Raw!L392,-999),-999),-999),-999),-999),-999)</f>
        <v>466.2</v>
      </c>
      <c r="I392" s="9">
        <f>IF(Raw!$G392&gt;$C$8,IF(Raw!$Q392&gt;$C$8,IF(Raw!$N392&gt;$C$9,IF(Raw!$N392&lt;$A$9,IF(Raw!$X392&gt;$C$9,IF(Raw!$X392&lt;$A$9,Raw!M392,-999),-999),-999),-999),-999),-999)</f>
        <v>0.227321</v>
      </c>
      <c r="J392" s="9">
        <f>IF(Raw!$G392&gt;$C$8,IF(Raw!$Q392&gt;$C$8,IF(Raw!$N392&gt;$C$9,IF(Raw!$N392&lt;$A$9,IF(Raw!$X392&gt;$C$9,IF(Raw!$X392&lt;$A$9,Raw!N392,-999),-999),-999),-999),-999),-999)</f>
        <v>392</v>
      </c>
      <c r="K392" s="9">
        <f>IF(Raw!$G392&gt;$C$8,IF(Raw!$Q392&gt;$C$8,IF(Raw!$N392&gt;$C$9,IF(Raw!$N392&lt;$A$9,IF(Raw!$X392&gt;$C$9,IF(Raw!$X392&lt;$A$9,Raw!R392,-999),-999),-999),-999),-999),-999)</f>
        <v>0.12937399999999999</v>
      </c>
      <c r="L392" s="9">
        <f>IF(Raw!$G392&gt;$C$8,IF(Raw!$Q392&gt;$C$8,IF(Raw!$N392&gt;$C$9,IF(Raw!$N392&lt;$A$9,IF(Raw!$X392&gt;$C$9,IF(Raw!$X392&lt;$A$9,Raw!S392,-999),-999),-999),-999),-999),-999)</f>
        <v>0.230018</v>
      </c>
      <c r="M392" s="9">
        <f>Raw!Q392</f>
        <v>0.96416400000000002</v>
      </c>
      <c r="N392" s="9">
        <f>IF(Raw!$G392&gt;$C$8,IF(Raw!$Q392&gt;$C$8,IF(Raw!$N392&gt;$C$9,IF(Raw!$N392&lt;$A$9,IF(Raw!$X392&gt;$C$9,IF(Raw!$X392&lt;$A$9,Raw!V392,-999),-999),-999),-999),-999),-999)</f>
        <v>476.4</v>
      </c>
      <c r="O392" s="9">
        <f>IF(Raw!$G392&gt;$C$8,IF(Raw!$Q392&gt;$C$8,IF(Raw!$N392&gt;$C$9,IF(Raw!$N392&lt;$A$9,IF(Raw!$X392&gt;$C$9,IF(Raw!$X392&lt;$A$9,Raw!W392,-999),-999),-999),-999),-999),-999)</f>
        <v>0.22917999999999999</v>
      </c>
      <c r="P392" s="9">
        <f>IF(Raw!$G392&gt;$C$8,IF(Raw!$Q392&gt;$C$8,IF(Raw!$N392&gt;$C$9,IF(Raw!$N392&lt;$A$9,IF(Raw!$X392&gt;$C$9,IF(Raw!$X392&lt;$A$9,Raw!X392,-999),-999),-999),-999),-999),-999)</f>
        <v>425</v>
      </c>
      <c r="R392" s="9">
        <f t="shared" si="95"/>
        <v>9.1375000000000012E-2</v>
      </c>
      <c r="S392" s="9">
        <f t="shared" si="96"/>
        <v>0.35666748636759299</v>
      </c>
      <c r="T392" s="9">
        <f t="shared" si="97"/>
        <v>0.10064400000000001</v>
      </c>
      <c r="U392" s="9">
        <f t="shared" si="98"/>
        <v>0.43754836578006945</v>
      </c>
      <c r="V392" s="15">
        <f t="shared" si="99"/>
        <v>9.4192370999999997E-2</v>
      </c>
      <c r="X392" s="11">
        <f t="shared" si="100"/>
        <v>5.1892399999999984E+19</v>
      </c>
      <c r="Y392" s="11">
        <f t="shared" si="101"/>
        <v>4.6619999999999995E-18</v>
      </c>
      <c r="Z392" s="11">
        <f t="shared" si="102"/>
        <v>3.9199999999999999E-4</v>
      </c>
      <c r="AA392" s="16">
        <f t="shared" si="103"/>
        <v>8.6619164128754311E-2</v>
      </c>
      <c r="AB392" s="9">
        <f t="shared" si="104"/>
        <v>0.13809169915457434</v>
      </c>
      <c r="AC392" s="9">
        <f t="shared" si="105"/>
        <v>0.91338083587124574</v>
      </c>
      <c r="AD392" s="15">
        <f t="shared" si="106"/>
        <v>220.9672554304957</v>
      </c>
      <c r="AE392" s="3">
        <f t="shared" si="107"/>
        <v>561.30479999999977</v>
      </c>
      <c r="AF392" s="2">
        <f t="shared" si="108"/>
        <v>0.25</v>
      </c>
      <c r="AG392" s="9">
        <f t="shared" si="109"/>
        <v>7.4372201157323514E-2</v>
      </c>
      <c r="AH392" s="2">
        <f t="shared" si="110"/>
        <v>3.598832108828248</v>
      </c>
    </row>
    <row r="393" spans="1:34">
      <c r="A393" s="1">
        <f>Raw!A393</f>
        <v>380</v>
      </c>
      <c r="B393" s="14">
        <f>Raw!B393</f>
        <v>0.55616898148148153</v>
      </c>
      <c r="C393" s="15">
        <f>Raw!C393</f>
        <v>35.200000000000003</v>
      </c>
      <c r="D393" s="15">
        <f>IF(C393&gt;0.5,Raw!D393*D$11,-999)</f>
        <v>93.2</v>
      </c>
      <c r="E393" s="9">
        <f>IF(Raw!$G393&gt;$C$8,IF(Raw!$Q393&gt;$C$8,IF(Raw!$N393&gt;$C$9,IF(Raw!$N393&lt;$A$9,IF(Raw!$X393&gt;$C$9,IF(Raw!$X393&lt;$A$9,Raw!H393,-999),-999),-999),-999),-999),-999)</f>
        <v>0.155887</v>
      </c>
      <c r="F393" s="9">
        <f>IF(Raw!$G393&gt;$C$8,IF(Raw!$Q393&gt;$C$8,IF(Raw!$N393&gt;$C$9,IF(Raw!$N393&lt;$A$9,IF(Raw!$X393&gt;$C$9,IF(Raw!$X393&lt;$A$9,Raw!I393,-999),-999),-999),-999),-999),-999)</f>
        <v>0.24379899999999999</v>
      </c>
      <c r="G393" s="9">
        <f>Raw!G393</f>
        <v>0.94738100000000003</v>
      </c>
      <c r="H393" s="9">
        <f>IF(Raw!$G393&gt;$C$8,IF(Raw!$Q393&gt;$C$8,IF(Raw!$N393&gt;$C$9,IF(Raw!$N393&lt;$A$9,IF(Raw!$X393&gt;$C$9,IF(Raw!$X393&lt;$A$9,Raw!L393,-999),-999),-999),-999),-999),-999)</f>
        <v>498</v>
      </c>
      <c r="I393" s="9">
        <f>IF(Raw!$G393&gt;$C$8,IF(Raw!$Q393&gt;$C$8,IF(Raw!$N393&gt;$C$9,IF(Raw!$N393&lt;$A$9,IF(Raw!$X393&gt;$C$9,IF(Raw!$X393&lt;$A$9,Raw!M393,-999),-999),-999),-999),-999),-999)</f>
        <v>6.0000000000000002E-6</v>
      </c>
      <c r="J393" s="9">
        <f>IF(Raw!$G393&gt;$C$8,IF(Raw!$Q393&gt;$C$8,IF(Raw!$N393&gt;$C$9,IF(Raw!$N393&lt;$A$9,IF(Raw!$X393&gt;$C$9,IF(Raw!$X393&lt;$A$9,Raw!N393,-999),-999),-999),-999),-999),-999)</f>
        <v>632</v>
      </c>
      <c r="K393" s="9">
        <f>IF(Raw!$G393&gt;$C$8,IF(Raw!$Q393&gt;$C$8,IF(Raw!$N393&gt;$C$9,IF(Raw!$N393&lt;$A$9,IF(Raw!$X393&gt;$C$9,IF(Raw!$X393&lt;$A$9,Raw!R393,-999),-999),-999),-999),-999),-999)</f>
        <v>0.12742800000000001</v>
      </c>
      <c r="L393" s="9">
        <f>IF(Raw!$G393&gt;$C$8,IF(Raw!$Q393&gt;$C$8,IF(Raw!$N393&gt;$C$9,IF(Raw!$N393&lt;$A$9,IF(Raw!$X393&gt;$C$9,IF(Raw!$X393&lt;$A$9,Raw!S393,-999),-999),-999),-999),-999),-999)</f>
        <v>0.22456499999999999</v>
      </c>
      <c r="M393" s="9">
        <f>Raw!Q393</f>
        <v>0.97186700000000004</v>
      </c>
      <c r="N393" s="9">
        <f>IF(Raw!$G393&gt;$C$8,IF(Raw!$Q393&gt;$C$8,IF(Raw!$N393&gt;$C$9,IF(Raw!$N393&lt;$A$9,IF(Raw!$X393&gt;$C$9,IF(Raw!$X393&lt;$A$9,Raw!V393,-999),-999),-999),-999),-999),-999)</f>
        <v>419</v>
      </c>
      <c r="O393" s="9">
        <f>IF(Raw!$G393&gt;$C$8,IF(Raw!$Q393&gt;$C$8,IF(Raw!$N393&gt;$C$9,IF(Raw!$N393&lt;$A$9,IF(Raw!$X393&gt;$C$9,IF(Raw!$X393&lt;$A$9,Raw!W393,-999),-999),-999),-999),-999),-999)</f>
        <v>1.2E-5</v>
      </c>
      <c r="P393" s="9">
        <f>IF(Raw!$G393&gt;$C$8,IF(Raw!$Q393&gt;$C$8,IF(Raw!$N393&gt;$C$9,IF(Raw!$N393&lt;$A$9,IF(Raw!$X393&gt;$C$9,IF(Raw!$X393&lt;$A$9,Raw!X393,-999),-999),-999),-999),-999),-999)</f>
        <v>508</v>
      </c>
      <c r="R393" s="9">
        <f t="shared" si="95"/>
        <v>8.791199999999999E-2</v>
      </c>
      <c r="S393" s="9">
        <f t="shared" si="96"/>
        <v>0.36059212712111205</v>
      </c>
      <c r="T393" s="9">
        <f t="shared" si="97"/>
        <v>9.7136999999999973E-2</v>
      </c>
      <c r="U393" s="9">
        <f t="shared" si="98"/>
        <v>0.43255627546590064</v>
      </c>
      <c r="V393" s="15">
        <f t="shared" si="99"/>
        <v>9.1959367499999986E-2</v>
      </c>
      <c r="X393" s="11">
        <f t="shared" si="100"/>
        <v>5.6106399999999992E+19</v>
      </c>
      <c r="Y393" s="11">
        <f t="shared" si="101"/>
        <v>4.9799999999999997E-18</v>
      </c>
      <c r="Z393" s="11">
        <f t="shared" si="102"/>
        <v>6.3199999999999997E-4</v>
      </c>
      <c r="AA393" s="16">
        <f t="shared" si="103"/>
        <v>0.15008412742543495</v>
      </c>
      <c r="AB393" s="9">
        <f t="shared" si="104"/>
        <v>0.1420067218857245</v>
      </c>
      <c r="AC393" s="9">
        <f t="shared" si="105"/>
        <v>0.84991587257456491</v>
      </c>
      <c r="AD393" s="15">
        <f t="shared" si="106"/>
        <v>237.47488516682745</v>
      </c>
      <c r="AE393" s="3">
        <f t="shared" si="107"/>
        <v>599.59199999999976</v>
      </c>
      <c r="AF393" s="2">
        <f t="shared" si="108"/>
        <v>0.25</v>
      </c>
      <c r="AG393" s="9">
        <f t="shared" si="109"/>
        <v>7.901634757265795E-2</v>
      </c>
      <c r="AH393" s="2">
        <f t="shared" si="110"/>
        <v>3.8235599369350179</v>
      </c>
    </row>
    <row r="394" spans="1:34">
      <c r="A394" s="1">
        <f>Raw!A394</f>
        <v>381</v>
      </c>
      <c r="B394" s="14">
        <f>Raw!B394</f>
        <v>0.55622685185185183</v>
      </c>
      <c r="C394" s="15">
        <f>Raw!C394</f>
        <v>35.200000000000003</v>
      </c>
      <c r="D394" s="15">
        <f>IF(C394&gt;0.5,Raw!D394*D$11,-999)</f>
        <v>93.2</v>
      </c>
      <c r="E394" s="9">
        <f>IF(Raw!$G394&gt;$C$8,IF(Raw!$Q394&gt;$C$8,IF(Raw!$N394&gt;$C$9,IF(Raw!$N394&lt;$A$9,IF(Raw!$X394&gt;$C$9,IF(Raw!$X394&lt;$A$9,Raw!H394,-999),-999),-999),-999),-999),-999)</f>
        <v>0.15626899999999999</v>
      </c>
      <c r="F394" s="9">
        <f>IF(Raw!$G394&gt;$C$8,IF(Raw!$Q394&gt;$C$8,IF(Raw!$N394&gt;$C$9,IF(Raw!$N394&lt;$A$9,IF(Raw!$X394&gt;$C$9,IF(Raw!$X394&lt;$A$9,Raw!I394,-999),-999),-999),-999),-999),-999)</f>
        <v>0.249692</v>
      </c>
      <c r="G394" s="9">
        <f>Raw!G394</f>
        <v>0.97291899999999998</v>
      </c>
      <c r="H394" s="9">
        <f>IF(Raw!$G394&gt;$C$8,IF(Raw!$Q394&gt;$C$8,IF(Raw!$N394&gt;$C$9,IF(Raw!$N394&lt;$A$9,IF(Raw!$X394&gt;$C$9,IF(Raw!$X394&lt;$A$9,Raw!L394,-999),-999),-999),-999),-999),-999)</f>
        <v>453.2</v>
      </c>
      <c r="I394" s="9">
        <f>IF(Raw!$G394&gt;$C$8,IF(Raw!$Q394&gt;$C$8,IF(Raw!$N394&gt;$C$9,IF(Raw!$N394&lt;$A$9,IF(Raw!$X394&gt;$C$9,IF(Raw!$X394&lt;$A$9,Raw!M394,-999),-999),-999),-999),-999),-999)</f>
        <v>3.3000000000000003E-5</v>
      </c>
      <c r="J394" s="9">
        <f>IF(Raw!$G394&gt;$C$8,IF(Raw!$Q394&gt;$C$8,IF(Raw!$N394&gt;$C$9,IF(Raw!$N394&lt;$A$9,IF(Raw!$X394&gt;$C$9,IF(Raw!$X394&lt;$A$9,Raw!N394,-999),-999),-999),-999),-999),-999)</f>
        <v>477</v>
      </c>
      <c r="K394" s="9">
        <f>IF(Raw!$G394&gt;$C$8,IF(Raw!$Q394&gt;$C$8,IF(Raw!$N394&gt;$C$9,IF(Raw!$N394&lt;$A$9,IF(Raw!$X394&gt;$C$9,IF(Raw!$X394&lt;$A$9,Raw!R394,-999),-999),-999),-999),-999),-999)</f>
        <v>0.12620400000000001</v>
      </c>
      <c r="L394" s="9">
        <f>IF(Raw!$G394&gt;$C$8,IF(Raw!$Q394&gt;$C$8,IF(Raw!$N394&gt;$C$9,IF(Raw!$N394&lt;$A$9,IF(Raw!$X394&gt;$C$9,IF(Raw!$X394&lt;$A$9,Raw!S394,-999),-999),-999),-999),-999),-999)</f>
        <v>0.22278899999999999</v>
      </c>
      <c r="M394" s="9">
        <f>Raw!Q394</f>
        <v>0.966055</v>
      </c>
      <c r="N394" s="9">
        <f>IF(Raw!$G394&gt;$C$8,IF(Raw!$Q394&gt;$C$8,IF(Raw!$N394&gt;$C$9,IF(Raw!$N394&lt;$A$9,IF(Raw!$X394&gt;$C$9,IF(Raw!$X394&lt;$A$9,Raw!V394,-999),-999),-999),-999),-999),-999)</f>
        <v>476.4</v>
      </c>
      <c r="O394" s="9">
        <f>IF(Raw!$G394&gt;$C$8,IF(Raw!$Q394&gt;$C$8,IF(Raw!$N394&gt;$C$9,IF(Raw!$N394&lt;$A$9,IF(Raw!$X394&gt;$C$9,IF(Raw!$X394&lt;$A$9,Raw!W394,-999),-999),-999),-999),-999),-999)</f>
        <v>0.22917999999999999</v>
      </c>
      <c r="P394" s="9">
        <f>IF(Raw!$G394&gt;$C$8,IF(Raw!$Q394&gt;$C$8,IF(Raw!$N394&gt;$C$9,IF(Raw!$N394&lt;$A$9,IF(Raw!$X394&gt;$C$9,IF(Raw!$X394&lt;$A$9,Raw!X394,-999),-999),-999),-999),-999),-999)</f>
        <v>520</v>
      </c>
      <c r="R394" s="9">
        <f t="shared" si="95"/>
        <v>9.3423000000000006E-2</v>
      </c>
      <c r="S394" s="9">
        <f t="shared" si="96"/>
        <v>0.37415295644233698</v>
      </c>
      <c r="T394" s="9">
        <f t="shared" si="97"/>
        <v>9.6584999999999976E-2</v>
      </c>
      <c r="U394" s="9">
        <f t="shared" si="98"/>
        <v>0.43352678992230309</v>
      </c>
      <c r="V394" s="15">
        <f t="shared" si="99"/>
        <v>9.1232095499999985E-2</v>
      </c>
      <c r="X394" s="11">
        <f t="shared" si="100"/>
        <v>5.6106399999999992E+19</v>
      </c>
      <c r="Y394" s="11">
        <f t="shared" si="101"/>
        <v>4.5319999999999995E-18</v>
      </c>
      <c r="Z394" s="11">
        <f t="shared" si="102"/>
        <v>4.7699999999999999E-4</v>
      </c>
      <c r="AA394" s="16">
        <f t="shared" si="103"/>
        <v>0.10816909627194353</v>
      </c>
      <c r="AB394" s="9">
        <f t="shared" si="104"/>
        <v>0.13665151216342566</v>
      </c>
      <c r="AC394" s="9">
        <f t="shared" si="105"/>
        <v>0.89183090372805651</v>
      </c>
      <c r="AD394" s="15">
        <f t="shared" si="106"/>
        <v>226.76959386151685</v>
      </c>
      <c r="AE394" s="3">
        <f t="shared" si="107"/>
        <v>545.65279999999984</v>
      </c>
      <c r="AF394" s="2">
        <f t="shared" si="108"/>
        <v>0.25</v>
      </c>
      <c r="AG394" s="9">
        <f t="shared" si="109"/>
        <v>7.5623610829821386E-2</v>
      </c>
      <c r="AH394" s="2">
        <f t="shared" si="110"/>
        <v>3.6593871716151729</v>
      </c>
    </row>
    <row r="395" spans="1:34">
      <c r="A395" s="1">
        <f>Raw!A395</f>
        <v>382</v>
      </c>
      <c r="B395" s="14">
        <f>Raw!B395</f>
        <v>0.55628472222222225</v>
      </c>
      <c r="C395" s="15">
        <f>Raw!C395</f>
        <v>33.5</v>
      </c>
      <c r="D395" s="15">
        <f>IF(C395&gt;0.5,Raw!D395*D$11,-999)</f>
        <v>101.1</v>
      </c>
      <c r="E395" s="9">
        <f>IF(Raw!$G395&gt;$C$8,IF(Raw!$Q395&gt;$C$8,IF(Raw!$N395&gt;$C$9,IF(Raw!$N395&lt;$A$9,IF(Raw!$X395&gt;$C$9,IF(Raw!$X395&lt;$A$9,Raw!H395,-999),-999),-999),-999),-999),-999)</f>
        <v>0.16084300000000001</v>
      </c>
      <c r="F395" s="9">
        <f>IF(Raw!$G395&gt;$C$8,IF(Raw!$Q395&gt;$C$8,IF(Raw!$N395&gt;$C$9,IF(Raw!$N395&lt;$A$9,IF(Raw!$X395&gt;$C$9,IF(Raw!$X395&lt;$A$9,Raw!I395,-999),-999),-999),-999),-999),-999)</f>
        <v>0.24435699999999999</v>
      </c>
      <c r="G395" s="9">
        <f>Raw!G395</f>
        <v>0.94476599999999999</v>
      </c>
      <c r="H395" s="9">
        <f>IF(Raw!$G395&gt;$C$8,IF(Raw!$Q395&gt;$C$8,IF(Raw!$N395&gt;$C$9,IF(Raw!$N395&lt;$A$9,IF(Raw!$X395&gt;$C$9,IF(Raw!$X395&lt;$A$9,Raw!L395,-999),-999),-999),-999),-999),-999)</f>
        <v>442.6</v>
      </c>
      <c r="I395" s="9">
        <f>IF(Raw!$G395&gt;$C$8,IF(Raw!$Q395&gt;$C$8,IF(Raw!$N395&gt;$C$9,IF(Raw!$N395&lt;$A$9,IF(Raw!$X395&gt;$C$9,IF(Raw!$X395&lt;$A$9,Raw!M395,-999),-999),-999),-999),-999),-999)</f>
        <v>0.207818</v>
      </c>
      <c r="J395" s="9">
        <f>IF(Raw!$G395&gt;$C$8,IF(Raw!$Q395&gt;$C$8,IF(Raw!$N395&gt;$C$9,IF(Raw!$N395&lt;$A$9,IF(Raw!$X395&gt;$C$9,IF(Raw!$X395&lt;$A$9,Raw!N395,-999),-999),-999),-999),-999),-999)</f>
        <v>547</v>
      </c>
      <c r="K395" s="9">
        <f>IF(Raw!$G395&gt;$C$8,IF(Raw!$Q395&gt;$C$8,IF(Raw!$N395&gt;$C$9,IF(Raw!$N395&lt;$A$9,IF(Raw!$X395&gt;$C$9,IF(Raw!$X395&lt;$A$9,Raw!R395,-999),-999),-999),-999),-999),-999)</f>
        <v>0.12737399999999999</v>
      </c>
      <c r="L395" s="9">
        <f>IF(Raw!$G395&gt;$C$8,IF(Raw!$Q395&gt;$C$8,IF(Raw!$N395&gt;$C$9,IF(Raw!$N395&lt;$A$9,IF(Raw!$X395&gt;$C$9,IF(Raw!$X395&lt;$A$9,Raw!S395,-999),-999),-999),-999),-999),-999)</f>
        <v>0.232318</v>
      </c>
      <c r="M395" s="9">
        <f>Raw!Q395</f>
        <v>0.94470399999999999</v>
      </c>
      <c r="N395" s="9">
        <f>IF(Raw!$G395&gt;$C$8,IF(Raw!$Q395&gt;$C$8,IF(Raw!$N395&gt;$C$9,IF(Raw!$N395&lt;$A$9,IF(Raw!$X395&gt;$C$9,IF(Raw!$X395&lt;$A$9,Raw!V395,-999),-999),-999),-999),-999),-999)</f>
        <v>452.7</v>
      </c>
      <c r="O395" s="9">
        <f>IF(Raw!$G395&gt;$C$8,IF(Raw!$Q395&gt;$C$8,IF(Raw!$N395&gt;$C$9,IF(Raw!$N395&lt;$A$9,IF(Raw!$X395&gt;$C$9,IF(Raw!$X395&lt;$A$9,Raw!W395,-999),-999),-999),-999),-999),-999)</f>
        <v>0.16663700000000001</v>
      </c>
      <c r="P395" s="9">
        <f>IF(Raw!$G395&gt;$C$8,IF(Raw!$Q395&gt;$C$8,IF(Raw!$N395&gt;$C$9,IF(Raw!$N395&lt;$A$9,IF(Raw!$X395&gt;$C$9,IF(Raw!$X395&lt;$A$9,Raw!X395,-999),-999),-999),-999),-999),-999)</f>
        <v>553</v>
      </c>
      <c r="R395" s="9">
        <f t="shared" si="95"/>
        <v>8.3513999999999977E-2</v>
      </c>
      <c r="S395" s="9">
        <f t="shared" si="96"/>
        <v>0.34177044242644977</v>
      </c>
      <c r="T395" s="9">
        <f t="shared" si="97"/>
        <v>0.10494400000000001</v>
      </c>
      <c r="U395" s="9">
        <f t="shared" si="98"/>
        <v>0.45172565190816039</v>
      </c>
      <c r="V395" s="15">
        <f t="shared" si="99"/>
        <v>9.5134220999999991E-2</v>
      </c>
      <c r="X395" s="11">
        <f t="shared" si="100"/>
        <v>6.0862199999999992E+19</v>
      </c>
      <c r="Y395" s="11">
        <f t="shared" si="101"/>
        <v>4.4260000000000002E-18</v>
      </c>
      <c r="Z395" s="11">
        <f t="shared" si="102"/>
        <v>5.4699999999999996E-4</v>
      </c>
      <c r="AA395" s="16">
        <f t="shared" si="103"/>
        <v>0.12842540540302871</v>
      </c>
      <c r="AB395" s="9">
        <f t="shared" si="104"/>
        <v>0.14085147574461543</v>
      </c>
      <c r="AC395" s="9">
        <f t="shared" si="105"/>
        <v>0.87157459459697129</v>
      </c>
      <c r="AD395" s="15">
        <f t="shared" si="106"/>
        <v>234.78136271120428</v>
      </c>
      <c r="AE395" s="3">
        <f t="shared" si="107"/>
        <v>532.89039999999989</v>
      </c>
      <c r="AF395" s="2">
        <f t="shared" si="108"/>
        <v>0.25</v>
      </c>
      <c r="AG395" s="9">
        <f t="shared" si="109"/>
        <v>8.1582126251234621E-2</v>
      </c>
      <c r="AH395" s="2">
        <f t="shared" si="110"/>
        <v>3.9477166318952213</v>
      </c>
    </row>
    <row r="396" spans="1:34">
      <c r="A396" s="1">
        <f>Raw!A396</f>
        <v>383</v>
      </c>
      <c r="B396" s="14">
        <f>Raw!B396</f>
        <v>0.55634259259259256</v>
      </c>
      <c r="C396" s="15">
        <f>Raw!C396</f>
        <v>32.6</v>
      </c>
      <c r="D396" s="15">
        <f>IF(C396&gt;0.5,Raw!D396*D$11,-999)</f>
        <v>103.8</v>
      </c>
      <c r="E396" s="9">
        <f>IF(Raw!$G396&gt;$C$8,IF(Raw!$Q396&gt;$C$8,IF(Raw!$N396&gt;$C$9,IF(Raw!$N396&lt;$A$9,IF(Raw!$X396&gt;$C$9,IF(Raw!$X396&lt;$A$9,Raw!H396,-999),-999),-999),-999),-999),-999)</f>
        <v>0.16267899999999999</v>
      </c>
      <c r="F396" s="9">
        <f>IF(Raw!$G396&gt;$C$8,IF(Raw!$Q396&gt;$C$8,IF(Raw!$N396&gt;$C$9,IF(Raw!$N396&lt;$A$9,IF(Raw!$X396&gt;$C$9,IF(Raw!$X396&lt;$A$9,Raw!I396,-999),-999),-999),-999),-999),-999)</f>
        <v>0.25154599999999999</v>
      </c>
      <c r="G396" s="9">
        <f>Raw!G396</f>
        <v>0.96493499999999999</v>
      </c>
      <c r="H396" s="9">
        <f>IF(Raw!$G396&gt;$C$8,IF(Raw!$Q396&gt;$C$8,IF(Raw!$N396&gt;$C$9,IF(Raw!$N396&lt;$A$9,IF(Raw!$X396&gt;$C$9,IF(Raw!$X396&lt;$A$9,Raw!L396,-999),-999),-999),-999),-999),-999)</f>
        <v>490.6</v>
      </c>
      <c r="I396" s="9">
        <f>IF(Raw!$G396&gt;$C$8,IF(Raw!$Q396&gt;$C$8,IF(Raw!$N396&gt;$C$9,IF(Raw!$N396&lt;$A$9,IF(Raw!$X396&gt;$C$9,IF(Raw!$X396&lt;$A$9,Raw!M396,-999),-999),-999),-999),-999),-999)</f>
        <v>5.4094999999999997E-2</v>
      </c>
      <c r="J396" s="9">
        <f>IF(Raw!$G396&gt;$C$8,IF(Raw!$Q396&gt;$C$8,IF(Raw!$N396&gt;$C$9,IF(Raw!$N396&lt;$A$9,IF(Raw!$X396&gt;$C$9,IF(Raw!$X396&lt;$A$9,Raw!N396,-999),-999),-999),-999),-999),-999)</f>
        <v>361</v>
      </c>
      <c r="K396" s="9">
        <f>IF(Raw!$G396&gt;$C$8,IF(Raw!$Q396&gt;$C$8,IF(Raw!$N396&gt;$C$9,IF(Raw!$N396&lt;$A$9,IF(Raw!$X396&gt;$C$9,IF(Raw!$X396&lt;$A$9,Raw!R396,-999),-999),-999),-999),-999),-999)</f>
        <v>0.12887899999999999</v>
      </c>
      <c r="L396" s="9">
        <f>IF(Raw!$G396&gt;$C$8,IF(Raw!$Q396&gt;$C$8,IF(Raw!$N396&gt;$C$9,IF(Raw!$N396&lt;$A$9,IF(Raw!$X396&gt;$C$9,IF(Raw!$X396&lt;$A$9,Raw!S396,-999),-999),-999),-999),-999),-999)</f>
        <v>0.22694</v>
      </c>
      <c r="M396" s="9">
        <f>Raw!Q396</f>
        <v>0.95916699999999999</v>
      </c>
      <c r="N396" s="9">
        <f>IF(Raw!$G396&gt;$C$8,IF(Raw!$Q396&gt;$C$8,IF(Raw!$N396&gt;$C$9,IF(Raw!$N396&lt;$A$9,IF(Raw!$X396&gt;$C$9,IF(Raw!$X396&lt;$A$9,Raw!V396,-999),-999),-999),-999),-999),-999)</f>
        <v>452.8</v>
      </c>
      <c r="O396" s="9">
        <f>IF(Raw!$G396&gt;$C$8,IF(Raw!$Q396&gt;$C$8,IF(Raw!$N396&gt;$C$9,IF(Raw!$N396&lt;$A$9,IF(Raw!$X396&gt;$C$9,IF(Raw!$X396&lt;$A$9,Raw!W396,-999),-999),-999),-999),-999),-999)</f>
        <v>0.17391599999999999</v>
      </c>
      <c r="P396" s="9">
        <f>IF(Raw!$G396&gt;$C$8,IF(Raw!$Q396&gt;$C$8,IF(Raw!$N396&gt;$C$9,IF(Raw!$N396&lt;$A$9,IF(Raw!$X396&gt;$C$9,IF(Raw!$X396&lt;$A$9,Raw!X396,-999),-999),-999),-999),-999),-999)</f>
        <v>436</v>
      </c>
      <c r="R396" s="9">
        <f t="shared" si="95"/>
        <v>8.8867000000000002E-2</v>
      </c>
      <c r="S396" s="9">
        <f t="shared" si="96"/>
        <v>0.35328329609693654</v>
      </c>
      <c r="T396" s="9">
        <f t="shared" si="97"/>
        <v>9.8061000000000009E-2</v>
      </c>
      <c r="U396" s="9">
        <f t="shared" si="98"/>
        <v>0.43210099585793604</v>
      </c>
      <c r="V396" s="15">
        <f t="shared" si="99"/>
        <v>9.2931929999999996E-2</v>
      </c>
      <c r="X396" s="11">
        <f t="shared" si="100"/>
        <v>6.2487599999999992E+19</v>
      </c>
      <c r="Y396" s="11">
        <f t="shared" si="101"/>
        <v>4.9059999999999999E-18</v>
      </c>
      <c r="Z396" s="11">
        <f t="shared" si="102"/>
        <v>3.6099999999999999E-4</v>
      </c>
      <c r="AA396" s="16">
        <f t="shared" si="103"/>
        <v>9.9642285542213091E-2</v>
      </c>
      <c r="AB396" s="9">
        <f t="shared" si="104"/>
        <v>0.13865002216255495</v>
      </c>
      <c r="AC396" s="9">
        <f t="shared" si="105"/>
        <v>0.9003577144577869</v>
      </c>
      <c r="AD396" s="15">
        <f t="shared" si="106"/>
        <v>276.01741147427447</v>
      </c>
      <c r="AE396" s="3">
        <f t="shared" si="107"/>
        <v>590.6823999999998</v>
      </c>
      <c r="AF396" s="2">
        <f t="shared" si="108"/>
        <v>0.25</v>
      </c>
      <c r="AG396" s="9">
        <f t="shared" si="109"/>
        <v>9.1744152593972089E-2</v>
      </c>
      <c r="AH396" s="2">
        <f t="shared" si="110"/>
        <v>4.4394517980447423</v>
      </c>
    </row>
    <row r="397" spans="1:34">
      <c r="A397" s="1">
        <f>Raw!A397</f>
        <v>384</v>
      </c>
      <c r="B397" s="14">
        <f>Raw!B397</f>
        <v>0.55640046296296297</v>
      </c>
      <c r="C397" s="15">
        <f>Raw!C397</f>
        <v>31.9</v>
      </c>
      <c r="D397" s="15">
        <f>IF(C397&gt;0.5,Raw!D397*D$11,-999)</f>
        <v>105.5</v>
      </c>
      <c r="E397" s="9">
        <f>IF(Raw!$G397&gt;$C$8,IF(Raw!$Q397&gt;$C$8,IF(Raw!$N397&gt;$C$9,IF(Raw!$N397&lt;$A$9,IF(Raw!$X397&gt;$C$9,IF(Raw!$X397&lt;$A$9,Raw!H397,-999),-999),-999),-999),-999),-999)</f>
        <v>0.14932699999999999</v>
      </c>
      <c r="F397" s="9">
        <f>IF(Raw!$G397&gt;$C$8,IF(Raw!$Q397&gt;$C$8,IF(Raw!$N397&gt;$C$9,IF(Raw!$N397&lt;$A$9,IF(Raw!$X397&gt;$C$9,IF(Raw!$X397&lt;$A$9,Raw!I397,-999),-999),-999),-999),-999),-999)</f>
        <v>0.223667</v>
      </c>
      <c r="G397" s="9">
        <f>Raw!G397</f>
        <v>0.95644799999999996</v>
      </c>
      <c r="H397" s="9">
        <f>IF(Raw!$G397&gt;$C$8,IF(Raw!$Q397&gt;$C$8,IF(Raw!$N397&gt;$C$9,IF(Raw!$N397&lt;$A$9,IF(Raw!$X397&gt;$C$9,IF(Raw!$X397&lt;$A$9,Raw!L397,-999),-999),-999),-999),-999),-999)</f>
        <v>439.2</v>
      </c>
      <c r="I397" s="9">
        <f>IF(Raw!$G397&gt;$C$8,IF(Raw!$Q397&gt;$C$8,IF(Raw!$N397&gt;$C$9,IF(Raw!$N397&lt;$A$9,IF(Raw!$X397&gt;$C$9,IF(Raw!$X397&lt;$A$9,Raw!M397,-999),-999),-999),-999),-999),-999)</f>
        <v>7.9999999999999996E-6</v>
      </c>
      <c r="J397" s="9">
        <f>IF(Raw!$G397&gt;$C$8,IF(Raw!$Q397&gt;$C$8,IF(Raw!$N397&gt;$C$9,IF(Raw!$N397&lt;$A$9,IF(Raw!$X397&gt;$C$9,IF(Raw!$X397&lt;$A$9,Raw!N397,-999),-999),-999),-999),-999),-999)</f>
        <v>447</v>
      </c>
      <c r="K397" s="9">
        <f>IF(Raw!$G397&gt;$C$8,IF(Raw!$Q397&gt;$C$8,IF(Raw!$N397&gt;$C$9,IF(Raw!$N397&lt;$A$9,IF(Raw!$X397&gt;$C$9,IF(Raw!$X397&lt;$A$9,Raw!R397,-999),-999),-999),-999),-999),-999)</f>
        <v>0.116664</v>
      </c>
      <c r="L397" s="9">
        <f>IF(Raw!$G397&gt;$C$8,IF(Raw!$Q397&gt;$C$8,IF(Raw!$N397&gt;$C$9,IF(Raw!$N397&lt;$A$9,IF(Raw!$X397&gt;$C$9,IF(Raw!$X397&lt;$A$9,Raw!S397,-999),-999),-999),-999),-999),-999)</f>
        <v>0.20807100000000001</v>
      </c>
      <c r="M397" s="9">
        <f>Raw!Q397</f>
        <v>0.96748699999999999</v>
      </c>
      <c r="N397" s="9">
        <f>IF(Raw!$G397&gt;$C$8,IF(Raw!$Q397&gt;$C$8,IF(Raw!$N397&gt;$C$9,IF(Raw!$N397&lt;$A$9,IF(Raw!$X397&gt;$C$9,IF(Raw!$X397&lt;$A$9,Raw!V397,-999),-999),-999),-999),-999),-999)</f>
        <v>439.7</v>
      </c>
      <c r="O397" s="9">
        <f>IF(Raw!$G397&gt;$C$8,IF(Raw!$Q397&gt;$C$8,IF(Raw!$N397&gt;$C$9,IF(Raw!$N397&lt;$A$9,IF(Raw!$X397&gt;$C$9,IF(Raw!$X397&lt;$A$9,Raw!W397,-999),-999),-999),-999),-999),-999)</f>
        <v>9.0000000000000002E-6</v>
      </c>
      <c r="P397" s="9">
        <f>IF(Raw!$G397&gt;$C$8,IF(Raw!$Q397&gt;$C$8,IF(Raw!$N397&gt;$C$9,IF(Raw!$N397&lt;$A$9,IF(Raw!$X397&gt;$C$9,IF(Raw!$X397&lt;$A$9,Raw!X397,-999),-999),-999),-999),-999),-999)</f>
        <v>464</v>
      </c>
      <c r="R397" s="9">
        <f t="shared" si="95"/>
        <v>7.4340000000000017E-2</v>
      </c>
      <c r="S397" s="9">
        <f t="shared" si="96"/>
        <v>0.33236910228151678</v>
      </c>
      <c r="T397" s="9">
        <f t="shared" si="97"/>
        <v>9.1407000000000002E-2</v>
      </c>
      <c r="U397" s="9">
        <f t="shared" si="98"/>
        <v>0.43930677509119481</v>
      </c>
      <c r="V397" s="15">
        <f t="shared" si="99"/>
        <v>8.5205074499999991E-2</v>
      </c>
      <c r="X397" s="11">
        <f t="shared" si="100"/>
        <v>6.3510999999999984E+19</v>
      </c>
      <c r="Y397" s="11">
        <f t="shared" si="101"/>
        <v>4.3919999999999994E-18</v>
      </c>
      <c r="Z397" s="11">
        <f t="shared" si="102"/>
        <v>4.4699999999999997E-4</v>
      </c>
      <c r="AA397" s="16">
        <f t="shared" si="103"/>
        <v>0.11086319563611535</v>
      </c>
      <c r="AB397" s="9">
        <f t="shared" si="104"/>
        <v>0.1267976721235104</v>
      </c>
      <c r="AC397" s="9">
        <f t="shared" si="105"/>
        <v>0.88913680436388465</v>
      </c>
      <c r="AD397" s="15">
        <f t="shared" si="106"/>
        <v>248.01609761994484</v>
      </c>
      <c r="AE397" s="3">
        <f t="shared" si="107"/>
        <v>528.79679999999973</v>
      </c>
      <c r="AF397" s="2">
        <f t="shared" si="108"/>
        <v>0.25</v>
      </c>
      <c r="AG397" s="9">
        <f t="shared" si="109"/>
        <v>8.3811655397016085E-2</v>
      </c>
      <c r="AH397" s="2">
        <f t="shared" si="110"/>
        <v>4.0556023869562257</v>
      </c>
    </row>
    <row r="398" spans="1:34">
      <c r="A398" s="1">
        <f>Raw!A398</f>
        <v>385</v>
      </c>
      <c r="B398" s="14">
        <f>Raw!B398</f>
        <v>0.55644675925925924</v>
      </c>
      <c r="C398" s="15">
        <f>Raw!C398</f>
        <v>30.6</v>
      </c>
      <c r="D398" s="15">
        <f>IF(C398&gt;0.5,Raw!D398*D$11,-999)</f>
        <v>109.9</v>
      </c>
      <c r="E398" s="9">
        <f>IF(Raw!$G398&gt;$C$8,IF(Raw!$Q398&gt;$C$8,IF(Raw!$N398&gt;$C$9,IF(Raw!$N398&lt;$A$9,IF(Raw!$X398&gt;$C$9,IF(Raw!$X398&lt;$A$9,Raw!H398,-999),-999),-999),-999),-999),-999)</f>
        <v>0.142786</v>
      </c>
      <c r="F398" s="9">
        <f>IF(Raw!$G398&gt;$C$8,IF(Raw!$Q398&gt;$C$8,IF(Raw!$N398&gt;$C$9,IF(Raw!$N398&lt;$A$9,IF(Raw!$X398&gt;$C$9,IF(Raw!$X398&lt;$A$9,Raw!I398,-999),-999),-999),-999),-999),-999)</f>
        <v>0.213084</v>
      </c>
      <c r="G398" s="9">
        <f>Raw!G398</f>
        <v>0.93969000000000003</v>
      </c>
      <c r="H398" s="9">
        <f>IF(Raw!$G398&gt;$C$8,IF(Raw!$Q398&gt;$C$8,IF(Raw!$N398&gt;$C$9,IF(Raw!$N398&lt;$A$9,IF(Raw!$X398&gt;$C$9,IF(Raw!$X398&lt;$A$9,Raw!L398,-999),-999),-999),-999),-999),-999)</f>
        <v>413.3</v>
      </c>
      <c r="I398" s="9">
        <f>IF(Raw!$G398&gt;$C$8,IF(Raw!$Q398&gt;$C$8,IF(Raw!$N398&gt;$C$9,IF(Raw!$N398&lt;$A$9,IF(Raw!$X398&gt;$C$9,IF(Raw!$X398&lt;$A$9,Raw!M398,-999),-999),-999),-999),-999),-999)</f>
        <v>4.4068000000000003E-2</v>
      </c>
      <c r="J398" s="9">
        <f>IF(Raw!$G398&gt;$C$8,IF(Raw!$Q398&gt;$C$8,IF(Raw!$N398&gt;$C$9,IF(Raw!$N398&lt;$A$9,IF(Raw!$X398&gt;$C$9,IF(Raw!$X398&lt;$A$9,Raw!N398,-999),-999),-999),-999),-999),-999)</f>
        <v>443</v>
      </c>
      <c r="K398" s="9">
        <f>IF(Raw!$G398&gt;$C$8,IF(Raw!$Q398&gt;$C$8,IF(Raw!$N398&gt;$C$9,IF(Raw!$N398&lt;$A$9,IF(Raw!$X398&gt;$C$9,IF(Raw!$X398&lt;$A$9,Raw!R398,-999),-999),-999),-999),-999),-999)</f>
        <v>0.113995</v>
      </c>
      <c r="L398" s="9">
        <f>IF(Raw!$G398&gt;$C$8,IF(Raw!$Q398&gt;$C$8,IF(Raw!$N398&gt;$C$9,IF(Raw!$N398&lt;$A$9,IF(Raw!$X398&gt;$C$9,IF(Raw!$X398&lt;$A$9,Raw!S398,-999),-999),-999),-999),-999),-999)</f>
        <v>0.199633</v>
      </c>
      <c r="M398" s="9">
        <f>Raw!Q398</f>
        <v>0.95755800000000002</v>
      </c>
      <c r="N398" s="9">
        <f>IF(Raw!$G398&gt;$C$8,IF(Raw!$Q398&gt;$C$8,IF(Raw!$N398&gt;$C$9,IF(Raw!$N398&lt;$A$9,IF(Raw!$X398&gt;$C$9,IF(Raw!$X398&lt;$A$9,Raw!V398,-999),-999),-999),-999),-999),-999)</f>
        <v>433.7</v>
      </c>
      <c r="O398" s="9">
        <f>IF(Raw!$G398&gt;$C$8,IF(Raw!$Q398&gt;$C$8,IF(Raw!$N398&gt;$C$9,IF(Raw!$N398&lt;$A$9,IF(Raw!$X398&gt;$C$9,IF(Raw!$X398&lt;$A$9,Raw!W398,-999),-999),-999),-999),-999),-999)</f>
        <v>0.17507800000000001</v>
      </c>
      <c r="P398" s="9">
        <f>IF(Raw!$G398&gt;$C$8,IF(Raw!$Q398&gt;$C$8,IF(Raw!$N398&gt;$C$9,IF(Raw!$N398&lt;$A$9,IF(Raw!$X398&gt;$C$9,IF(Raw!$X398&lt;$A$9,Raw!X398,-999),-999),-999),-999),-999),-999)</f>
        <v>654</v>
      </c>
      <c r="R398" s="9">
        <f t="shared" si="95"/>
        <v>7.0297999999999999E-2</v>
      </c>
      <c r="S398" s="9">
        <f t="shared" si="96"/>
        <v>0.32990745433725666</v>
      </c>
      <c r="T398" s="9">
        <f t="shared" si="97"/>
        <v>8.5638000000000006E-2</v>
      </c>
      <c r="U398" s="9">
        <f t="shared" si="98"/>
        <v>0.42897717311266176</v>
      </c>
      <c r="V398" s="15">
        <f t="shared" si="99"/>
        <v>8.1749713500000001E-2</v>
      </c>
      <c r="X398" s="11">
        <f t="shared" si="100"/>
        <v>6.6159799999999992E+19</v>
      </c>
      <c r="Y398" s="11">
        <f t="shared" si="101"/>
        <v>4.1330000000000003E-18</v>
      </c>
      <c r="Z398" s="11">
        <f t="shared" si="102"/>
        <v>4.4299999999999998E-4</v>
      </c>
      <c r="AA398" s="16">
        <f t="shared" si="103"/>
        <v>0.10804535187268523</v>
      </c>
      <c r="AB398" s="9">
        <f t="shared" si="104"/>
        <v>0.12324778784367302</v>
      </c>
      <c r="AC398" s="9">
        <f t="shared" si="105"/>
        <v>0.89195464812731473</v>
      </c>
      <c r="AD398" s="15">
        <f t="shared" si="106"/>
        <v>243.89469948687412</v>
      </c>
      <c r="AE398" s="3">
        <f t="shared" si="107"/>
        <v>497.61319999999989</v>
      </c>
      <c r="AF398" s="2">
        <f t="shared" si="108"/>
        <v>0.25</v>
      </c>
      <c r="AG398" s="9">
        <f t="shared" si="109"/>
        <v>8.0480968248493392E-2</v>
      </c>
      <c r="AH398" s="2">
        <f t="shared" si="110"/>
        <v>3.8944321692130499</v>
      </c>
    </row>
    <row r="399" spans="1:34">
      <c r="A399" s="1">
        <f>Raw!A399</f>
        <v>386</v>
      </c>
      <c r="B399" s="14">
        <f>Raw!B399</f>
        <v>0.55650462962962965</v>
      </c>
      <c r="C399" s="15">
        <f>Raw!C399</f>
        <v>29.7</v>
      </c>
      <c r="D399" s="15">
        <f>IF(C399&gt;0.5,Raw!D399*D$11,-999)</f>
        <v>113.5</v>
      </c>
      <c r="E399" s="9">
        <f>IF(Raw!$G399&gt;$C$8,IF(Raw!$Q399&gt;$C$8,IF(Raw!$N399&gt;$C$9,IF(Raw!$N399&lt;$A$9,IF(Raw!$X399&gt;$C$9,IF(Raw!$X399&lt;$A$9,Raw!H399,-999),-999),-999),-999),-999),-999)</f>
        <v>0.13847499999999999</v>
      </c>
      <c r="F399" s="9">
        <f>IF(Raw!$G399&gt;$C$8,IF(Raw!$Q399&gt;$C$8,IF(Raw!$N399&gt;$C$9,IF(Raw!$N399&lt;$A$9,IF(Raw!$X399&gt;$C$9,IF(Raw!$X399&lt;$A$9,Raw!I399,-999),-999),-999),-999),-999),-999)</f>
        <v>0.206952</v>
      </c>
      <c r="G399" s="9">
        <f>Raw!G399</f>
        <v>0.91352999999999995</v>
      </c>
      <c r="H399" s="9">
        <f>IF(Raw!$G399&gt;$C$8,IF(Raw!$Q399&gt;$C$8,IF(Raw!$N399&gt;$C$9,IF(Raw!$N399&lt;$A$9,IF(Raw!$X399&gt;$C$9,IF(Raw!$X399&lt;$A$9,Raw!L399,-999),-999),-999),-999),-999),-999)</f>
        <v>470.8</v>
      </c>
      <c r="I399" s="9">
        <f>IF(Raw!$G399&gt;$C$8,IF(Raw!$Q399&gt;$C$8,IF(Raw!$N399&gt;$C$9,IF(Raw!$N399&lt;$A$9,IF(Raw!$X399&gt;$C$9,IF(Raw!$X399&lt;$A$9,Raw!M399,-999),-999),-999),-999),-999),-999)</f>
        <v>0.14163600000000001</v>
      </c>
      <c r="J399" s="9">
        <f>IF(Raw!$G399&gt;$C$8,IF(Raw!$Q399&gt;$C$8,IF(Raw!$N399&gt;$C$9,IF(Raw!$N399&lt;$A$9,IF(Raw!$X399&gt;$C$9,IF(Raw!$X399&lt;$A$9,Raw!N399,-999),-999),-999),-999),-999),-999)</f>
        <v>376</v>
      </c>
      <c r="K399" s="9">
        <f>IF(Raw!$G399&gt;$C$8,IF(Raw!$Q399&gt;$C$8,IF(Raw!$N399&gt;$C$9,IF(Raw!$N399&lt;$A$9,IF(Raw!$X399&gt;$C$9,IF(Raw!$X399&lt;$A$9,Raw!R399,-999),-999),-999),-999),-999),-999)</f>
        <v>0.108501</v>
      </c>
      <c r="L399" s="9">
        <f>IF(Raw!$G399&gt;$C$8,IF(Raw!$Q399&gt;$C$8,IF(Raw!$N399&gt;$C$9,IF(Raw!$N399&lt;$A$9,IF(Raw!$X399&gt;$C$9,IF(Raw!$X399&lt;$A$9,Raw!S399,-999),-999),-999),-999),-999),-999)</f>
        <v>0.190857</v>
      </c>
      <c r="M399" s="9">
        <f>Raw!Q399</f>
        <v>0.95007699999999995</v>
      </c>
      <c r="N399" s="9">
        <f>IF(Raw!$G399&gt;$C$8,IF(Raw!$Q399&gt;$C$8,IF(Raw!$N399&gt;$C$9,IF(Raw!$N399&lt;$A$9,IF(Raw!$X399&gt;$C$9,IF(Raw!$X399&lt;$A$9,Raw!V399,-999),-999),-999),-999),-999),-999)</f>
        <v>435.9</v>
      </c>
      <c r="O399" s="9">
        <f>IF(Raw!$G399&gt;$C$8,IF(Raw!$Q399&gt;$C$8,IF(Raw!$N399&gt;$C$9,IF(Raw!$N399&lt;$A$9,IF(Raw!$X399&gt;$C$9,IF(Raw!$X399&lt;$A$9,Raw!W399,-999),-999),-999),-999),-999),-999)</f>
        <v>0.14163200000000001</v>
      </c>
      <c r="P399" s="9">
        <f>IF(Raw!$G399&gt;$C$8,IF(Raw!$Q399&gt;$C$8,IF(Raw!$N399&gt;$C$9,IF(Raw!$N399&lt;$A$9,IF(Raw!$X399&gt;$C$9,IF(Raw!$X399&lt;$A$9,Raw!X399,-999),-999),-999),-999),-999),-999)</f>
        <v>433</v>
      </c>
      <c r="R399" s="9">
        <f t="shared" ref="R399:R462" si="111">F399-E399</f>
        <v>6.847700000000001E-2</v>
      </c>
      <c r="S399" s="9">
        <f t="shared" ref="S399:S462" si="112">R399/F399</f>
        <v>0.33088348989137584</v>
      </c>
      <c r="T399" s="9">
        <f t="shared" ref="T399:T462" si="113">L399-K399</f>
        <v>8.2355999999999999E-2</v>
      </c>
      <c r="U399" s="9">
        <f t="shared" ref="U399:U462" si="114">T399/L399</f>
        <v>0.4315063110077178</v>
      </c>
      <c r="V399" s="15">
        <f t="shared" ref="V399:V462" si="115">IF(L399&gt;0,L399*V$8+V$10,-999)</f>
        <v>7.8155941499999992E-2</v>
      </c>
      <c r="X399" s="11">
        <f t="shared" ref="X399:X462" si="116">D399*6.02*10^23*10^(-6)</f>
        <v>6.8326999999999992E+19</v>
      </c>
      <c r="Y399" s="11">
        <f t="shared" ref="Y399:Y462" si="117">H399*10^(-20)</f>
        <v>4.7079999999999999E-18</v>
      </c>
      <c r="Z399" s="11">
        <f t="shared" ref="Z399:Z462" si="118">J399*10^(-6)</f>
        <v>3.7599999999999998E-4</v>
      </c>
      <c r="AA399" s="16">
        <f t="shared" ref="AA399:AA462" si="119">IF(Z399&gt;0,(X399*Y399/(X399*Y399+1/Z399)),1)</f>
        <v>0.10790193861693546</v>
      </c>
      <c r="AB399" s="9">
        <f t="shared" ref="AB399:AB462" si="120">K399+T399*AA399</f>
        <v>0.11738737205673634</v>
      </c>
      <c r="AC399" s="9">
        <f t="shared" ref="AC399:AC462" si="121">IF(T399&gt;0,(L399-AB399)/T399,-999)</f>
        <v>0.89209806138306447</v>
      </c>
      <c r="AD399" s="15">
        <f t="shared" ref="AD399:AD462" si="122">IF(AC399&gt;0,X399*Y399*AC399,-999)</f>
        <v>286.97324100248795</v>
      </c>
      <c r="AE399" s="3">
        <f t="shared" ref="AE399:AE462" si="123">AE$9*Y399</f>
        <v>566.8431999999998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9.5254434294547927E-2</v>
      </c>
      <c r="AH399" s="2">
        <f t="shared" ref="AH399:AH462" si="126">((AG399*12.01)/893.5)*3600</f>
        <v>4.6093125026962216</v>
      </c>
    </row>
    <row r="400" spans="1:34">
      <c r="A400" s="1">
        <f>Raw!A400</f>
        <v>387</v>
      </c>
      <c r="B400" s="14">
        <f>Raw!B400</f>
        <v>0.55656249999999996</v>
      </c>
      <c r="C400" s="15">
        <f>Raw!C400</f>
        <v>29</v>
      </c>
      <c r="D400" s="15">
        <f>IF(C400&gt;0.5,Raw!D400*D$11,-999)</f>
        <v>115.2</v>
      </c>
      <c r="E400" s="9">
        <f>IF(Raw!$G400&gt;$C$8,IF(Raw!$Q400&gt;$C$8,IF(Raw!$N400&gt;$C$9,IF(Raw!$N400&lt;$A$9,IF(Raw!$X400&gt;$C$9,IF(Raw!$X400&lt;$A$9,Raw!H400,-999),-999),-999),-999),-999),-999)</f>
        <v>0.13639699999999999</v>
      </c>
      <c r="F400" s="9">
        <f>IF(Raw!$G400&gt;$C$8,IF(Raw!$Q400&gt;$C$8,IF(Raw!$N400&gt;$C$9,IF(Raw!$N400&lt;$A$9,IF(Raw!$X400&gt;$C$9,IF(Raw!$X400&lt;$A$9,Raw!I400,-999),-999),-999),-999),-999),-999)</f>
        <v>0.19998299999999999</v>
      </c>
      <c r="G400" s="9">
        <f>Raw!G400</f>
        <v>0.93837499999999996</v>
      </c>
      <c r="H400" s="9">
        <f>IF(Raw!$G400&gt;$C$8,IF(Raw!$Q400&gt;$C$8,IF(Raw!$N400&gt;$C$9,IF(Raw!$N400&lt;$A$9,IF(Raw!$X400&gt;$C$9,IF(Raw!$X400&lt;$A$9,Raw!L400,-999),-999),-999),-999),-999),-999)</f>
        <v>423.1</v>
      </c>
      <c r="I400" s="9">
        <f>IF(Raw!$G400&gt;$C$8,IF(Raw!$Q400&gt;$C$8,IF(Raw!$N400&gt;$C$9,IF(Raw!$N400&lt;$A$9,IF(Raw!$X400&gt;$C$9,IF(Raw!$X400&lt;$A$9,Raw!M400,-999),-999),-999),-999),-999),-999)</f>
        <v>3.6999999999999998E-5</v>
      </c>
      <c r="J400" s="9">
        <f>IF(Raw!$G400&gt;$C$8,IF(Raw!$Q400&gt;$C$8,IF(Raw!$N400&gt;$C$9,IF(Raw!$N400&lt;$A$9,IF(Raw!$X400&gt;$C$9,IF(Raw!$X400&lt;$A$9,Raw!N400,-999),-999),-999),-999),-999),-999)</f>
        <v>491</v>
      </c>
      <c r="K400" s="9">
        <f>IF(Raw!$G400&gt;$C$8,IF(Raw!$Q400&gt;$C$8,IF(Raw!$N400&gt;$C$9,IF(Raw!$N400&lt;$A$9,IF(Raw!$X400&gt;$C$9,IF(Raw!$X400&lt;$A$9,Raw!R400,-999),-999),-999),-999),-999),-999)</f>
        <v>0.113702</v>
      </c>
      <c r="L400" s="9">
        <f>IF(Raw!$G400&gt;$C$8,IF(Raw!$Q400&gt;$C$8,IF(Raw!$N400&gt;$C$9,IF(Raw!$N400&lt;$A$9,IF(Raw!$X400&gt;$C$9,IF(Raw!$X400&lt;$A$9,Raw!S400,-999),-999),-999),-999),-999),-999)</f>
        <v>0.191194</v>
      </c>
      <c r="M400" s="9">
        <f>Raw!Q400</f>
        <v>0.96501499999999996</v>
      </c>
      <c r="N400" s="9">
        <f>IF(Raw!$G400&gt;$C$8,IF(Raw!$Q400&gt;$C$8,IF(Raw!$N400&gt;$C$9,IF(Raw!$N400&lt;$A$9,IF(Raw!$X400&gt;$C$9,IF(Raw!$X400&lt;$A$9,Raw!V400,-999),-999),-999),-999),-999),-999)</f>
        <v>426</v>
      </c>
      <c r="O400" s="9">
        <f>IF(Raw!$G400&gt;$C$8,IF(Raw!$Q400&gt;$C$8,IF(Raw!$N400&gt;$C$9,IF(Raw!$N400&lt;$A$9,IF(Raw!$X400&gt;$C$9,IF(Raw!$X400&lt;$A$9,Raw!W400,-999),-999),-999),-999),-999),-999)</f>
        <v>5.926E-2</v>
      </c>
      <c r="P400" s="9">
        <f>IF(Raw!$G400&gt;$C$8,IF(Raw!$Q400&gt;$C$8,IF(Raw!$N400&gt;$C$9,IF(Raw!$N400&lt;$A$9,IF(Raw!$X400&gt;$C$9,IF(Raw!$X400&lt;$A$9,Raw!X400,-999),-999),-999),-999),-999),-999)</f>
        <v>353</v>
      </c>
      <c r="R400" s="9">
        <f t="shared" si="111"/>
        <v>6.3586000000000004E-2</v>
      </c>
      <c r="S400" s="9">
        <f t="shared" si="112"/>
        <v>0.31795702634723955</v>
      </c>
      <c r="T400" s="9">
        <f t="shared" si="113"/>
        <v>7.7492000000000005E-2</v>
      </c>
      <c r="U400" s="9">
        <f t="shared" si="114"/>
        <v>0.40530560582445058</v>
      </c>
      <c r="V400" s="15">
        <f t="shared" si="115"/>
        <v>7.8293942999999991E-2</v>
      </c>
      <c r="X400" s="11">
        <f t="shared" si="116"/>
        <v>6.9350399999999992E+19</v>
      </c>
      <c r="Y400" s="11">
        <f t="shared" si="117"/>
        <v>4.2310000000000001E-18</v>
      </c>
      <c r="Z400" s="11">
        <f t="shared" si="118"/>
        <v>4.9100000000000001E-4</v>
      </c>
      <c r="AA400" s="16">
        <f t="shared" si="119"/>
        <v>0.12592759199580381</v>
      </c>
      <c r="AB400" s="9">
        <f t="shared" si="120"/>
        <v>0.12346038095893883</v>
      </c>
      <c r="AC400" s="9">
        <f t="shared" si="121"/>
        <v>0.87407240800419617</v>
      </c>
      <c r="AD400" s="15">
        <f t="shared" si="122"/>
        <v>256.47167412587334</v>
      </c>
      <c r="AE400" s="3">
        <f t="shared" si="123"/>
        <v>509.41239999999988</v>
      </c>
      <c r="AF400" s="2">
        <f t="shared" si="124"/>
        <v>0.25</v>
      </c>
      <c r="AG400" s="9">
        <f t="shared" si="125"/>
        <v>7.9961082506460113E-2</v>
      </c>
      <c r="AH400" s="2">
        <f t="shared" si="126"/>
        <v>3.8692751687177496</v>
      </c>
    </row>
    <row r="401" spans="1:34">
      <c r="A401" s="1">
        <f>Raw!A401</f>
        <v>388</v>
      </c>
      <c r="B401" s="14">
        <f>Raw!B401</f>
        <v>0.55662037037037038</v>
      </c>
      <c r="C401" s="15">
        <f>Raw!C401</f>
        <v>27.3</v>
      </c>
      <c r="D401" s="15">
        <f>IF(C401&gt;0.5,Raw!D401*D$11,-999)</f>
        <v>123.1</v>
      </c>
      <c r="E401" s="9">
        <f>IF(Raw!$G401&gt;$C$8,IF(Raw!$Q401&gt;$C$8,IF(Raw!$N401&gt;$C$9,IF(Raw!$N401&lt;$A$9,IF(Raw!$X401&gt;$C$9,IF(Raw!$X401&lt;$A$9,Raw!H401,-999),-999),-999),-999),-999),-999)</f>
        <v>0.13420199999999999</v>
      </c>
      <c r="F401" s="9">
        <f>IF(Raw!$G401&gt;$C$8,IF(Raw!$Q401&gt;$C$8,IF(Raw!$N401&gt;$C$9,IF(Raw!$N401&lt;$A$9,IF(Raw!$X401&gt;$C$9,IF(Raw!$X401&lt;$A$9,Raw!I401,-999),-999),-999),-999),-999),-999)</f>
        <v>0.203204</v>
      </c>
      <c r="G401" s="9">
        <f>Raw!G401</f>
        <v>0.95310899999999998</v>
      </c>
      <c r="H401" s="9">
        <f>IF(Raw!$G401&gt;$C$8,IF(Raw!$Q401&gt;$C$8,IF(Raw!$N401&gt;$C$9,IF(Raw!$N401&lt;$A$9,IF(Raw!$X401&gt;$C$9,IF(Raw!$X401&lt;$A$9,Raw!L401,-999),-999),-999),-999),-999),-999)</f>
        <v>492.7</v>
      </c>
      <c r="I401" s="9">
        <f>IF(Raw!$G401&gt;$C$8,IF(Raw!$Q401&gt;$C$8,IF(Raw!$N401&gt;$C$9,IF(Raw!$N401&lt;$A$9,IF(Raw!$X401&gt;$C$9,IF(Raw!$X401&lt;$A$9,Raw!M401,-999),-999),-999),-999),-999),-999)</f>
        <v>0.134189</v>
      </c>
      <c r="J401" s="9">
        <f>IF(Raw!$G401&gt;$C$8,IF(Raw!$Q401&gt;$C$8,IF(Raw!$N401&gt;$C$9,IF(Raw!$N401&lt;$A$9,IF(Raw!$X401&gt;$C$9,IF(Raw!$X401&lt;$A$9,Raw!N401,-999),-999),-999),-999),-999),-999)</f>
        <v>409</v>
      </c>
      <c r="K401" s="9">
        <f>IF(Raw!$G401&gt;$C$8,IF(Raw!$Q401&gt;$C$8,IF(Raw!$N401&gt;$C$9,IF(Raw!$N401&lt;$A$9,IF(Raw!$X401&gt;$C$9,IF(Raw!$X401&lt;$A$9,Raw!R401,-999),-999),-999),-999),-999),-999)</f>
        <v>0.11178</v>
      </c>
      <c r="L401" s="9">
        <f>IF(Raw!$G401&gt;$C$8,IF(Raw!$Q401&gt;$C$8,IF(Raw!$N401&gt;$C$9,IF(Raw!$N401&lt;$A$9,IF(Raw!$X401&gt;$C$9,IF(Raw!$X401&lt;$A$9,Raw!S401,-999),-999),-999),-999),-999),-999)</f>
        <v>0.190636</v>
      </c>
      <c r="M401" s="9">
        <f>Raw!Q401</f>
        <v>0.95628999999999997</v>
      </c>
      <c r="N401" s="9">
        <f>IF(Raw!$G401&gt;$C$8,IF(Raw!$Q401&gt;$C$8,IF(Raw!$N401&gt;$C$9,IF(Raw!$N401&lt;$A$9,IF(Raw!$X401&gt;$C$9,IF(Raw!$X401&lt;$A$9,Raw!V401,-999),-999),-999),-999),-999),-999)</f>
        <v>403.2</v>
      </c>
      <c r="O401" s="9">
        <f>IF(Raw!$G401&gt;$C$8,IF(Raw!$Q401&gt;$C$8,IF(Raw!$N401&gt;$C$9,IF(Raw!$N401&lt;$A$9,IF(Raw!$X401&gt;$C$9,IF(Raw!$X401&lt;$A$9,Raw!W401,-999),-999),-999),-999),-999),-999)</f>
        <v>1.7E-5</v>
      </c>
      <c r="P401" s="9">
        <f>IF(Raw!$G401&gt;$C$8,IF(Raw!$Q401&gt;$C$8,IF(Raw!$N401&gt;$C$9,IF(Raw!$N401&lt;$A$9,IF(Raw!$X401&gt;$C$9,IF(Raw!$X401&lt;$A$9,Raw!X401,-999),-999),-999),-999),-999),-999)</f>
        <v>366</v>
      </c>
      <c r="R401" s="9">
        <f t="shared" si="111"/>
        <v>6.9002000000000008E-2</v>
      </c>
      <c r="S401" s="9">
        <f t="shared" si="112"/>
        <v>0.33957008720300785</v>
      </c>
      <c r="T401" s="9">
        <f t="shared" si="113"/>
        <v>7.8855999999999996E-2</v>
      </c>
      <c r="U401" s="9">
        <f t="shared" si="114"/>
        <v>0.41364695020877479</v>
      </c>
      <c r="V401" s="15">
        <f t="shared" si="115"/>
        <v>7.8065441999999999E-2</v>
      </c>
      <c r="X401" s="11">
        <f t="shared" si="116"/>
        <v>7.4106199999999984E+19</v>
      </c>
      <c r="Y401" s="11">
        <f t="shared" si="117"/>
        <v>4.9269999999999993E-18</v>
      </c>
      <c r="Z401" s="11">
        <f t="shared" si="118"/>
        <v>4.0899999999999997E-4</v>
      </c>
      <c r="AA401" s="16">
        <f t="shared" si="119"/>
        <v>0.12993134589497976</v>
      </c>
      <c r="AB401" s="9">
        <f t="shared" si="120"/>
        <v>0.12202586621189453</v>
      </c>
      <c r="AC401" s="9">
        <f t="shared" si="121"/>
        <v>0.87006865410502021</v>
      </c>
      <c r="AD401" s="15">
        <f t="shared" si="122"/>
        <v>317.68055231046395</v>
      </c>
      <c r="AE401" s="3">
        <f t="shared" si="123"/>
        <v>593.21079999999972</v>
      </c>
      <c r="AF401" s="2">
        <f t="shared" si="124"/>
        <v>0.25</v>
      </c>
      <c r="AG401" s="9">
        <f t="shared" si="125"/>
        <v>0.10108276277220196</v>
      </c>
      <c r="AH401" s="2">
        <f t="shared" si="126"/>
        <v>4.8913422845203405</v>
      </c>
    </row>
    <row r="402" spans="1:34">
      <c r="A402" s="1">
        <f>Raw!A402</f>
        <v>389</v>
      </c>
      <c r="B402" s="14">
        <f>Raw!B402</f>
        <v>0.55667824074074079</v>
      </c>
      <c r="C402" s="15">
        <f>Raw!C402</f>
        <v>26.8</v>
      </c>
      <c r="D402" s="15">
        <f>IF(C402&gt;0.5,Raw!D402*D$11,-999)</f>
        <v>123.1</v>
      </c>
      <c r="E402" s="9">
        <f>IF(Raw!$G402&gt;$C$8,IF(Raw!$Q402&gt;$C$8,IF(Raw!$N402&gt;$C$9,IF(Raw!$N402&lt;$A$9,IF(Raw!$X402&gt;$C$9,IF(Raw!$X402&lt;$A$9,Raw!H402,-999),-999),-999),-999),-999),-999)</f>
        <v>0.12649299999999999</v>
      </c>
      <c r="F402" s="9">
        <f>IF(Raw!$G402&gt;$C$8,IF(Raw!$Q402&gt;$C$8,IF(Raw!$N402&gt;$C$9,IF(Raw!$N402&lt;$A$9,IF(Raw!$X402&gt;$C$9,IF(Raw!$X402&lt;$A$9,Raw!I402,-999),-999),-999),-999),-999),-999)</f>
        <v>0.19451299999999999</v>
      </c>
      <c r="G402" s="9">
        <f>Raw!G402</f>
        <v>0.92460699999999996</v>
      </c>
      <c r="H402" s="9">
        <f>IF(Raw!$G402&gt;$C$8,IF(Raw!$Q402&gt;$C$8,IF(Raw!$N402&gt;$C$9,IF(Raw!$N402&lt;$A$9,IF(Raw!$X402&gt;$C$9,IF(Raw!$X402&lt;$A$9,Raw!L402,-999),-999),-999),-999),-999),-999)</f>
        <v>508.7</v>
      </c>
      <c r="I402" s="9">
        <f>IF(Raw!$G402&gt;$C$8,IF(Raw!$Q402&gt;$C$8,IF(Raw!$N402&gt;$C$9,IF(Raw!$N402&lt;$A$9,IF(Raw!$X402&gt;$C$9,IF(Raw!$X402&lt;$A$9,Raw!M402,-999),-999),-999),-999),-999),-999)</f>
        <v>1.1E-5</v>
      </c>
      <c r="J402" s="9">
        <f>IF(Raw!$G402&gt;$C$8,IF(Raw!$Q402&gt;$C$8,IF(Raw!$N402&gt;$C$9,IF(Raw!$N402&lt;$A$9,IF(Raw!$X402&gt;$C$9,IF(Raw!$X402&lt;$A$9,Raw!N402,-999),-999),-999),-999),-999),-999)</f>
        <v>418</v>
      </c>
      <c r="K402" s="9">
        <f>IF(Raw!$G402&gt;$C$8,IF(Raw!$Q402&gt;$C$8,IF(Raw!$N402&gt;$C$9,IF(Raw!$N402&lt;$A$9,IF(Raw!$X402&gt;$C$9,IF(Raw!$X402&lt;$A$9,Raw!R402,-999),-999),-999),-999),-999),-999)</f>
        <v>0.110162</v>
      </c>
      <c r="L402" s="9">
        <f>IF(Raw!$G402&gt;$C$8,IF(Raw!$Q402&gt;$C$8,IF(Raw!$N402&gt;$C$9,IF(Raw!$N402&lt;$A$9,IF(Raw!$X402&gt;$C$9,IF(Raw!$X402&lt;$A$9,Raw!S402,-999),-999),-999),-999),-999),-999)</f>
        <v>0.18784600000000001</v>
      </c>
      <c r="M402" s="9">
        <f>Raw!Q402</f>
        <v>0.93532499999999996</v>
      </c>
      <c r="N402" s="9">
        <f>IF(Raw!$G402&gt;$C$8,IF(Raw!$Q402&gt;$C$8,IF(Raw!$N402&gt;$C$9,IF(Raw!$N402&lt;$A$9,IF(Raw!$X402&gt;$C$9,IF(Raw!$X402&lt;$A$9,Raw!V402,-999),-999),-999),-999),-999),-999)</f>
        <v>392.5</v>
      </c>
      <c r="O402" s="9">
        <f>IF(Raw!$G402&gt;$C$8,IF(Raw!$Q402&gt;$C$8,IF(Raw!$N402&gt;$C$9,IF(Raw!$N402&lt;$A$9,IF(Raw!$X402&gt;$C$9,IF(Raw!$X402&lt;$A$9,Raw!W402,-999),-999),-999),-999),-999),-999)</f>
        <v>6.9999999999999999E-6</v>
      </c>
      <c r="P402" s="9">
        <f>IF(Raw!$G402&gt;$C$8,IF(Raw!$Q402&gt;$C$8,IF(Raw!$N402&gt;$C$9,IF(Raw!$N402&lt;$A$9,IF(Raw!$X402&gt;$C$9,IF(Raw!$X402&lt;$A$9,Raw!X402,-999),-999),-999),-999),-999),-999)</f>
        <v>339</v>
      </c>
      <c r="R402" s="9">
        <f t="shared" si="111"/>
        <v>6.8019999999999997E-2</v>
      </c>
      <c r="S402" s="9">
        <f t="shared" si="112"/>
        <v>0.34969385079660487</v>
      </c>
      <c r="T402" s="9">
        <f t="shared" si="113"/>
        <v>7.7684000000000017E-2</v>
      </c>
      <c r="U402" s="9">
        <f t="shared" si="114"/>
        <v>0.41355152625022629</v>
      </c>
      <c r="V402" s="15">
        <f t="shared" si="115"/>
        <v>7.6922936999999997E-2</v>
      </c>
      <c r="X402" s="11">
        <f t="shared" si="116"/>
        <v>7.4106199999999984E+19</v>
      </c>
      <c r="Y402" s="11">
        <f t="shared" si="117"/>
        <v>5.087E-18</v>
      </c>
      <c r="Z402" s="11">
        <f t="shared" si="118"/>
        <v>4.1799999999999997E-4</v>
      </c>
      <c r="AA402" s="16">
        <f t="shared" si="119"/>
        <v>0.13612651005326207</v>
      </c>
      <c r="AB402" s="9">
        <f t="shared" si="120"/>
        <v>0.1207368518069776</v>
      </c>
      <c r="AC402" s="9">
        <f t="shared" si="121"/>
        <v>0.86387348994673807</v>
      </c>
      <c r="AD402" s="15">
        <f t="shared" si="122"/>
        <v>325.6615073044548</v>
      </c>
      <c r="AE402" s="3">
        <f t="shared" si="123"/>
        <v>612.47479999999985</v>
      </c>
      <c r="AF402" s="2">
        <f t="shared" si="124"/>
        <v>0.25</v>
      </c>
      <c r="AG402" s="9">
        <f t="shared" si="125"/>
        <v>0.10359831798977423</v>
      </c>
      <c r="AH402" s="2">
        <f t="shared" si="126"/>
        <v>5.0130686923400996</v>
      </c>
    </row>
    <row r="403" spans="1:34">
      <c r="A403" s="1">
        <f>Raw!A403</f>
        <v>390</v>
      </c>
      <c r="B403" s="14">
        <f>Raw!B403</f>
        <v>0.55672453703703706</v>
      </c>
      <c r="C403" s="15">
        <f>Raw!C403</f>
        <v>25.3</v>
      </c>
      <c r="D403" s="15">
        <f>IF(C403&gt;0.5,Raw!D403*D$11,-999)</f>
        <v>131</v>
      </c>
      <c r="E403" s="9">
        <f>IF(Raw!$G403&gt;$C$8,IF(Raw!$Q403&gt;$C$8,IF(Raw!$N403&gt;$C$9,IF(Raw!$N403&lt;$A$9,IF(Raw!$X403&gt;$C$9,IF(Raw!$X403&lt;$A$9,Raw!H403,-999),-999),-999),-999),-999),-999)</f>
        <v>0.138656</v>
      </c>
      <c r="F403" s="9">
        <f>IF(Raw!$G403&gt;$C$8,IF(Raw!$Q403&gt;$C$8,IF(Raw!$N403&gt;$C$9,IF(Raw!$N403&lt;$A$9,IF(Raw!$X403&gt;$C$9,IF(Raw!$X403&lt;$A$9,Raw!I403,-999),-999),-999),-999),-999),-999)</f>
        <v>0.198794</v>
      </c>
      <c r="G403" s="9">
        <f>Raw!G403</f>
        <v>0.93947700000000001</v>
      </c>
      <c r="H403" s="9">
        <f>IF(Raw!$G403&gt;$C$8,IF(Raw!$Q403&gt;$C$8,IF(Raw!$N403&gt;$C$9,IF(Raw!$N403&lt;$A$9,IF(Raw!$X403&gt;$C$9,IF(Raw!$X403&lt;$A$9,Raw!L403,-999),-999),-999),-999),-999),-999)</f>
        <v>427.4</v>
      </c>
      <c r="I403" s="9">
        <f>IF(Raw!$G403&gt;$C$8,IF(Raw!$Q403&gt;$C$8,IF(Raw!$N403&gt;$C$9,IF(Raw!$N403&lt;$A$9,IF(Raw!$X403&gt;$C$9,IF(Raw!$X403&lt;$A$9,Raw!M403,-999),-999),-999),-999),-999),-999)</f>
        <v>0.175016</v>
      </c>
      <c r="J403" s="9">
        <f>IF(Raw!$G403&gt;$C$8,IF(Raw!$Q403&gt;$C$8,IF(Raw!$N403&gt;$C$9,IF(Raw!$N403&lt;$A$9,IF(Raw!$X403&gt;$C$9,IF(Raw!$X403&lt;$A$9,Raw!N403,-999),-999),-999),-999),-999),-999)</f>
        <v>436</v>
      </c>
      <c r="K403" s="9">
        <f>IF(Raw!$G403&gt;$C$8,IF(Raw!$Q403&gt;$C$8,IF(Raw!$N403&gt;$C$9,IF(Raw!$N403&lt;$A$9,IF(Raw!$X403&gt;$C$9,IF(Raw!$X403&lt;$A$9,Raw!R403,-999),-999),-999),-999),-999),-999)</f>
        <v>0.10392899999999999</v>
      </c>
      <c r="L403" s="9">
        <f>IF(Raw!$G403&gt;$C$8,IF(Raw!$Q403&gt;$C$8,IF(Raw!$N403&gt;$C$9,IF(Raw!$N403&lt;$A$9,IF(Raw!$X403&gt;$C$9,IF(Raw!$X403&lt;$A$9,Raw!S403,-999),-999),-999),-999),-999),-999)</f>
        <v>0.18229100000000001</v>
      </c>
      <c r="M403" s="9">
        <f>Raw!Q403</f>
        <v>0.94720899999999997</v>
      </c>
      <c r="N403" s="9">
        <f>IF(Raw!$G403&gt;$C$8,IF(Raw!$Q403&gt;$C$8,IF(Raw!$N403&gt;$C$9,IF(Raw!$N403&lt;$A$9,IF(Raw!$X403&gt;$C$9,IF(Raw!$X403&lt;$A$9,Raw!V403,-999),-999),-999),-999),-999),-999)</f>
        <v>438.6</v>
      </c>
      <c r="O403" s="9">
        <f>IF(Raw!$G403&gt;$C$8,IF(Raw!$Q403&gt;$C$8,IF(Raw!$N403&gt;$C$9,IF(Raw!$N403&lt;$A$9,IF(Raw!$X403&gt;$C$9,IF(Raw!$X403&lt;$A$9,Raw!W403,-999),-999),-999),-999),-999),-999)</f>
        <v>1.4E-5</v>
      </c>
      <c r="P403" s="9">
        <f>IF(Raw!$G403&gt;$C$8,IF(Raw!$Q403&gt;$C$8,IF(Raw!$N403&gt;$C$9,IF(Raw!$N403&lt;$A$9,IF(Raw!$X403&gt;$C$9,IF(Raw!$X403&lt;$A$9,Raw!X403,-999),-999),-999),-999),-999),-999)</f>
        <v>608</v>
      </c>
      <c r="R403" s="9">
        <f t="shared" si="111"/>
        <v>6.0137999999999997E-2</v>
      </c>
      <c r="S403" s="9">
        <f t="shared" si="112"/>
        <v>0.30251416038713441</v>
      </c>
      <c r="T403" s="9">
        <f t="shared" si="113"/>
        <v>7.8362000000000015E-2</v>
      </c>
      <c r="U403" s="9">
        <f t="shared" si="114"/>
        <v>0.42987311496453479</v>
      </c>
      <c r="V403" s="15">
        <f t="shared" si="115"/>
        <v>7.4648164500000003E-2</v>
      </c>
      <c r="X403" s="11">
        <f t="shared" si="116"/>
        <v>7.8861999999999984E+19</v>
      </c>
      <c r="Y403" s="11">
        <f t="shared" si="117"/>
        <v>4.2739999999999998E-18</v>
      </c>
      <c r="Z403" s="11">
        <f t="shared" si="118"/>
        <v>4.3599999999999997E-4</v>
      </c>
      <c r="AA403" s="16">
        <f t="shared" si="119"/>
        <v>0.12812735114919765</v>
      </c>
      <c r="AB403" s="9">
        <f t="shared" si="120"/>
        <v>0.11396931549075343</v>
      </c>
      <c r="AC403" s="9">
        <f t="shared" si="121"/>
        <v>0.87187264885080229</v>
      </c>
      <c r="AD403" s="15">
        <f t="shared" si="122"/>
        <v>293.87007144311394</v>
      </c>
      <c r="AE403" s="3">
        <f t="shared" si="123"/>
        <v>514.58959999999979</v>
      </c>
      <c r="AF403" s="2">
        <f t="shared" si="124"/>
        <v>0.25</v>
      </c>
      <c r="AG403" s="9">
        <f t="shared" si="125"/>
        <v>9.7174494620078294E-2</v>
      </c>
      <c r="AH403" s="2">
        <f t="shared" si="126"/>
        <v>4.7022232226006766</v>
      </c>
    </row>
    <row r="404" spans="1:34">
      <c r="A404" s="1">
        <f>Raw!A404</f>
        <v>391</v>
      </c>
      <c r="B404" s="14">
        <f>Raw!B404</f>
        <v>0.55678240740740736</v>
      </c>
      <c r="C404" s="15">
        <f>Raw!C404</f>
        <v>25.1</v>
      </c>
      <c r="D404" s="15">
        <f>IF(C404&gt;0.5,Raw!D404*D$11,-999)</f>
        <v>131</v>
      </c>
      <c r="E404" s="9">
        <f>IF(Raw!$G404&gt;$C$8,IF(Raw!$Q404&gt;$C$8,IF(Raw!$N404&gt;$C$9,IF(Raw!$N404&lt;$A$9,IF(Raw!$X404&gt;$C$9,IF(Raw!$X404&lt;$A$9,Raw!H404,-999),-999),-999),-999),-999),-999)</f>
        <v>0.13402800000000001</v>
      </c>
      <c r="F404" s="9">
        <f>IF(Raw!$G404&gt;$C$8,IF(Raw!$Q404&gt;$C$8,IF(Raw!$N404&gt;$C$9,IF(Raw!$N404&lt;$A$9,IF(Raw!$X404&gt;$C$9,IF(Raw!$X404&lt;$A$9,Raw!I404,-999),-999),-999),-999),-999),-999)</f>
        <v>0.19309100000000001</v>
      </c>
      <c r="G404" s="9">
        <f>Raw!G404</f>
        <v>0.90653300000000003</v>
      </c>
      <c r="H404" s="9">
        <f>IF(Raw!$G404&gt;$C$8,IF(Raw!$Q404&gt;$C$8,IF(Raw!$N404&gt;$C$9,IF(Raw!$N404&lt;$A$9,IF(Raw!$X404&gt;$C$9,IF(Raw!$X404&lt;$A$9,Raw!L404,-999),-999),-999),-999),-999),-999)</f>
        <v>503.4</v>
      </c>
      <c r="I404" s="9">
        <f>IF(Raw!$G404&gt;$C$8,IF(Raw!$Q404&gt;$C$8,IF(Raw!$N404&gt;$C$9,IF(Raw!$N404&lt;$A$9,IF(Raw!$X404&gt;$C$9,IF(Raw!$X404&lt;$A$9,Raw!M404,-999),-999),-999),-999),-999),-999)</f>
        <v>4.4727999999999997E-2</v>
      </c>
      <c r="J404" s="9">
        <f>IF(Raw!$G404&gt;$C$8,IF(Raw!$Q404&gt;$C$8,IF(Raw!$N404&gt;$C$9,IF(Raw!$N404&lt;$A$9,IF(Raw!$X404&gt;$C$9,IF(Raw!$X404&lt;$A$9,Raw!N404,-999),-999),-999),-999),-999),-999)</f>
        <v>417</v>
      </c>
      <c r="K404" s="9">
        <f>IF(Raw!$G404&gt;$C$8,IF(Raw!$Q404&gt;$C$8,IF(Raw!$N404&gt;$C$9,IF(Raw!$N404&lt;$A$9,IF(Raw!$X404&gt;$C$9,IF(Raw!$X404&lt;$A$9,Raw!R404,-999),-999),-999),-999),-999),-999)</f>
        <v>0.106709</v>
      </c>
      <c r="L404" s="9">
        <f>IF(Raw!$G404&gt;$C$8,IF(Raw!$Q404&gt;$C$8,IF(Raw!$N404&gt;$C$9,IF(Raw!$N404&lt;$A$9,IF(Raw!$X404&gt;$C$9,IF(Raw!$X404&lt;$A$9,Raw!S404,-999),-999),-999),-999),-999),-999)</f>
        <v>0.185138</v>
      </c>
      <c r="M404" s="9">
        <f>Raw!Q404</f>
        <v>0.93154899999999996</v>
      </c>
      <c r="N404" s="9">
        <f>IF(Raw!$G404&gt;$C$8,IF(Raw!$Q404&gt;$C$8,IF(Raw!$N404&gt;$C$9,IF(Raw!$N404&lt;$A$9,IF(Raw!$X404&gt;$C$9,IF(Raw!$X404&lt;$A$9,Raw!V404,-999),-999),-999),-999),-999),-999)</f>
        <v>420.6</v>
      </c>
      <c r="O404" s="9">
        <f>IF(Raw!$G404&gt;$C$8,IF(Raw!$Q404&gt;$C$8,IF(Raw!$N404&gt;$C$9,IF(Raw!$N404&lt;$A$9,IF(Raw!$X404&gt;$C$9,IF(Raw!$X404&lt;$A$9,Raw!W404,-999),-999),-999),-999),-999),-999)</f>
        <v>0.13050700000000001</v>
      </c>
      <c r="P404" s="9">
        <f>IF(Raw!$G404&gt;$C$8,IF(Raw!$Q404&gt;$C$8,IF(Raw!$N404&gt;$C$9,IF(Raw!$N404&lt;$A$9,IF(Raw!$X404&gt;$C$9,IF(Raw!$X404&lt;$A$9,Raw!X404,-999),-999),-999),-999),-999),-999)</f>
        <v>702</v>
      </c>
      <c r="R404" s="9">
        <f t="shared" si="111"/>
        <v>5.9063000000000004E-2</v>
      </c>
      <c r="S404" s="9">
        <f t="shared" si="112"/>
        <v>0.30588168272990457</v>
      </c>
      <c r="T404" s="9">
        <f t="shared" si="113"/>
        <v>7.8428999999999999E-2</v>
      </c>
      <c r="U404" s="9">
        <f t="shared" si="114"/>
        <v>0.42362453953267293</v>
      </c>
      <c r="V404" s="15">
        <f t="shared" si="115"/>
        <v>7.5814011000000001E-2</v>
      </c>
      <c r="X404" s="11">
        <f t="shared" si="116"/>
        <v>7.8861999999999984E+19</v>
      </c>
      <c r="Y404" s="11">
        <f t="shared" si="117"/>
        <v>5.0339999999999996E-18</v>
      </c>
      <c r="Z404" s="11">
        <f t="shared" si="118"/>
        <v>4.17E-4</v>
      </c>
      <c r="AA404" s="16">
        <f t="shared" si="119"/>
        <v>0.14203254452798439</v>
      </c>
      <c r="AB404" s="9">
        <f t="shared" si="120"/>
        <v>0.11784847043478529</v>
      </c>
      <c r="AC404" s="9">
        <f t="shared" si="121"/>
        <v>0.85796745547201558</v>
      </c>
      <c r="AD404" s="15">
        <f t="shared" si="122"/>
        <v>340.60562236926711</v>
      </c>
      <c r="AE404" s="3">
        <f t="shared" si="123"/>
        <v>606.09359999999981</v>
      </c>
      <c r="AF404" s="2">
        <f t="shared" si="124"/>
        <v>0.25</v>
      </c>
      <c r="AG404" s="9">
        <f t="shared" si="125"/>
        <v>0.1109914614910925</v>
      </c>
      <c r="AH404" s="2">
        <f t="shared" si="126"/>
        <v>5.3708190587900111</v>
      </c>
    </row>
    <row r="405" spans="1:34">
      <c r="A405" s="1">
        <f>Raw!A405</f>
        <v>392</v>
      </c>
      <c r="B405" s="14">
        <f>Raw!B405</f>
        <v>0.55684027777777778</v>
      </c>
      <c r="C405" s="15">
        <f>Raw!C405</f>
        <v>23.5</v>
      </c>
      <c r="D405" s="15">
        <f>IF(C405&gt;0.5,Raw!D405*D$11,-999)</f>
        <v>142.5</v>
      </c>
      <c r="E405" s="9">
        <f>IF(Raw!$G405&gt;$C$8,IF(Raw!$Q405&gt;$C$8,IF(Raw!$N405&gt;$C$9,IF(Raw!$N405&lt;$A$9,IF(Raw!$X405&gt;$C$9,IF(Raw!$X405&lt;$A$9,Raw!H405,-999),-999),-999),-999),-999),-999)</f>
        <v>0.137714</v>
      </c>
      <c r="F405" s="9">
        <f>IF(Raw!$G405&gt;$C$8,IF(Raw!$Q405&gt;$C$8,IF(Raw!$N405&gt;$C$9,IF(Raw!$N405&lt;$A$9,IF(Raw!$X405&gt;$C$9,IF(Raw!$X405&lt;$A$9,Raw!I405,-999),-999),-999),-999),-999),-999)</f>
        <v>0.19589999999999999</v>
      </c>
      <c r="G405" s="9">
        <f>Raw!G405</f>
        <v>0.91212800000000005</v>
      </c>
      <c r="H405" s="9">
        <f>IF(Raw!$G405&gt;$C$8,IF(Raw!$Q405&gt;$C$8,IF(Raw!$N405&gt;$C$9,IF(Raw!$N405&lt;$A$9,IF(Raw!$X405&gt;$C$9,IF(Raw!$X405&lt;$A$9,Raw!L405,-999),-999),-999),-999),-999),-999)</f>
        <v>478.4</v>
      </c>
      <c r="I405" s="9">
        <f>IF(Raw!$G405&gt;$C$8,IF(Raw!$Q405&gt;$C$8,IF(Raw!$N405&gt;$C$9,IF(Raw!$N405&lt;$A$9,IF(Raw!$X405&gt;$C$9,IF(Raw!$X405&lt;$A$9,Raw!M405,-999),-999),-999),-999),-999),-999)</f>
        <v>0.17119699999999999</v>
      </c>
      <c r="J405" s="9">
        <f>IF(Raw!$G405&gt;$C$8,IF(Raw!$Q405&gt;$C$8,IF(Raw!$N405&gt;$C$9,IF(Raw!$N405&lt;$A$9,IF(Raw!$X405&gt;$C$9,IF(Raw!$X405&lt;$A$9,Raw!N405,-999),-999),-999),-999),-999),-999)</f>
        <v>505</v>
      </c>
      <c r="K405" s="9">
        <f>IF(Raw!$G405&gt;$C$8,IF(Raw!$Q405&gt;$C$8,IF(Raw!$N405&gt;$C$9,IF(Raw!$N405&lt;$A$9,IF(Raw!$X405&gt;$C$9,IF(Raw!$X405&lt;$A$9,Raw!R405,-999),-999),-999),-999),-999),-999)</f>
        <v>0.103992</v>
      </c>
      <c r="L405" s="9">
        <f>IF(Raw!$G405&gt;$C$8,IF(Raw!$Q405&gt;$C$8,IF(Raw!$N405&gt;$C$9,IF(Raw!$N405&lt;$A$9,IF(Raw!$X405&gt;$C$9,IF(Raw!$X405&lt;$A$9,Raw!S405,-999),-999),-999),-999),-999),-999)</f>
        <v>0.18137</v>
      </c>
      <c r="M405" s="9">
        <f>Raw!Q405</f>
        <v>0.92484100000000002</v>
      </c>
      <c r="N405" s="9">
        <f>IF(Raw!$G405&gt;$C$8,IF(Raw!$Q405&gt;$C$8,IF(Raw!$N405&gt;$C$9,IF(Raw!$N405&lt;$A$9,IF(Raw!$X405&gt;$C$9,IF(Raw!$X405&lt;$A$9,Raw!V405,-999),-999),-999),-999),-999),-999)</f>
        <v>456.3</v>
      </c>
      <c r="O405" s="9">
        <f>IF(Raw!$G405&gt;$C$8,IF(Raw!$Q405&gt;$C$8,IF(Raw!$N405&gt;$C$9,IF(Raw!$N405&lt;$A$9,IF(Raw!$X405&gt;$C$9,IF(Raw!$X405&lt;$A$9,Raw!W405,-999),-999),-999),-999),-999),-999)</f>
        <v>1.2E-5</v>
      </c>
      <c r="P405" s="9">
        <f>IF(Raw!$G405&gt;$C$8,IF(Raw!$Q405&gt;$C$8,IF(Raw!$N405&gt;$C$9,IF(Raw!$N405&lt;$A$9,IF(Raw!$X405&gt;$C$9,IF(Raw!$X405&lt;$A$9,Raw!X405,-999),-999),-999),-999),-999),-999)</f>
        <v>391</v>
      </c>
      <c r="R405" s="9">
        <f t="shared" si="111"/>
        <v>5.8185999999999988E-2</v>
      </c>
      <c r="S405" s="9">
        <f t="shared" si="112"/>
        <v>0.29701888718734043</v>
      </c>
      <c r="T405" s="9">
        <f t="shared" si="113"/>
        <v>7.7378000000000002E-2</v>
      </c>
      <c r="U405" s="9">
        <f t="shared" si="114"/>
        <v>0.42663064453878813</v>
      </c>
      <c r="V405" s="15">
        <f t="shared" si="115"/>
        <v>7.4271014999999996E-2</v>
      </c>
      <c r="X405" s="11">
        <f t="shared" si="116"/>
        <v>8.5784999999999984E+19</v>
      </c>
      <c r="Y405" s="11">
        <f t="shared" si="117"/>
        <v>4.7839999999999994E-18</v>
      </c>
      <c r="Z405" s="11">
        <f t="shared" si="118"/>
        <v>5.0500000000000002E-4</v>
      </c>
      <c r="AA405" s="16">
        <f t="shared" si="119"/>
        <v>0.17167094568810298</v>
      </c>
      <c r="AB405" s="9">
        <f t="shared" si="120"/>
        <v>0.11727555443545404</v>
      </c>
      <c r="AC405" s="9">
        <f t="shared" si="121"/>
        <v>0.82832905431189696</v>
      </c>
      <c r="AD405" s="15">
        <f t="shared" si="122"/>
        <v>339.94246670911474</v>
      </c>
      <c r="AE405" s="3">
        <f t="shared" si="123"/>
        <v>575.99359999999979</v>
      </c>
      <c r="AF405" s="2">
        <f t="shared" si="124"/>
        <v>0.25</v>
      </c>
      <c r="AG405" s="9">
        <f t="shared" si="125"/>
        <v>0.11156144129093473</v>
      </c>
      <c r="AH405" s="2">
        <f t="shared" si="126"/>
        <v>5.3984000846724722</v>
      </c>
    </row>
    <row r="406" spans="1:34">
      <c r="A406" s="1">
        <f>Raw!A406</f>
        <v>393</v>
      </c>
      <c r="B406" s="14">
        <f>Raw!B406</f>
        <v>0.5568981481481482</v>
      </c>
      <c r="C406" s="15">
        <f>Raw!C406</f>
        <v>22.9</v>
      </c>
      <c r="D406" s="15">
        <f>IF(C406&gt;0.5,Raw!D406*D$11,-999)</f>
        <v>140.69999999999999</v>
      </c>
      <c r="E406" s="9">
        <f>IF(Raw!$G406&gt;$C$8,IF(Raw!$Q406&gt;$C$8,IF(Raw!$N406&gt;$C$9,IF(Raw!$N406&lt;$A$9,IF(Raw!$X406&gt;$C$9,IF(Raw!$X406&lt;$A$9,Raw!H406,-999),-999),-999),-999),-999),-999)</f>
        <v>0.13610700000000001</v>
      </c>
      <c r="F406" s="9">
        <f>IF(Raw!$G406&gt;$C$8,IF(Raw!$Q406&gt;$C$8,IF(Raw!$N406&gt;$C$9,IF(Raw!$N406&lt;$A$9,IF(Raw!$X406&gt;$C$9,IF(Raw!$X406&lt;$A$9,Raw!I406,-999),-999),-999),-999),-999),-999)</f>
        <v>0.194575</v>
      </c>
      <c r="G406" s="9">
        <f>Raw!G406</f>
        <v>0.905671</v>
      </c>
      <c r="H406" s="9">
        <f>IF(Raw!$G406&gt;$C$8,IF(Raw!$Q406&gt;$C$8,IF(Raw!$N406&gt;$C$9,IF(Raw!$N406&lt;$A$9,IF(Raw!$X406&gt;$C$9,IF(Raw!$X406&lt;$A$9,Raw!L406,-999),-999),-999),-999),-999),-999)</f>
        <v>478.5</v>
      </c>
      <c r="I406" s="9">
        <f>IF(Raw!$G406&gt;$C$8,IF(Raw!$Q406&gt;$C$8,IF(Raw!$N406&gt;$C$9,IF(Raw!$N406&lt;$A$9,IF(Raw!$X406&gt;$C$9,IF(Raw!$X406&lt;$A$9,Raw!M406,-999),-999),-999),-999),-999),-999)</f>
        <v>0.22917999999999999</v>
      </c>
      <c r="J406" s="9">
        <f>IF(Raw!$G406&gt;$C$8,IF(Raw!$Q406&gt;$C$8,IF(Raw!$N406&gt;$C$9,IF(Raw!$N406&lt;$A$9,IF(Raw!$X406&gt;$C$9,IF(Raw!$X406&lt;$A$9,Raw!N406,-999),-999),-999),-999),-999),-999)</f>
        <v>611</v>
      </c>
      <c r="K406" s="9">
        <f>IF(Raw!$G406&gt;$C$8,IF(Raw!$Q406&gt;$C$8,IF(Raw!$N406&gt;$C$9,IF(Raw!$N406&lt;$A$9,IF(Raw!$X406&gt;$C$9,IF(Raw!$X406&lt;$A$9,Raw!R406,-999),-999),-999),-999),-999),-999)</f>
        <v>0.11379599999999999</v>
      </c>
      <c r="L406" s="9">
        <f>IF(Raw!$G406&gt;$C$8,IF(Raw!$Q406&gt;$C$8,IF(Raw!$N406&gt;$C$9,IF(Raw!$N406&lt;$A$9,IF(Raw!$X406&gt;$C$9,IF(Raw!$X406&lt;$A$9,Raw!S406,-999),-999),-999),-999),-999),-999)</f>
        <v>0.189081</v>
      </c>
      <c r="M406" s="9">
        <f>Raw!Q406</f>
        <v>0.95019299999999995</v>
      </c>
      <c r="N406" s="9">
        <f>IF(Raw!$G406&gt;$C$8,IF(Raw!$Q406&gt;$C$8,IF(Raw!$N406&gt;$C$9,IF(Raw!$N406&lt;$A$9,IF(Raw!$X406&gt;$C$9,IF(Raw!$X406&lt;$A$9,Raw!V406,-999),-999),-999),-999),-999),-999)</f>
        <v>413.9</v>
      </c>
      <c r="O406" s="9">
        <f>IF(Raw!$G406&gt;$C$8,IF(Raw!$Q406&gt;$C$8,IF(Raw!$N406&gt;$C$9,IF(Raw!$N406&lt;$A$9,IF(Raw!$X406&gt;$C$9,IF(Raw!$X406&lt;$A$9,Raw!W406,-999),-999),-999),-999),-999),-999)</f>
        <v>1.8E-5</v>
      </c>
      <c r="P406" s="9">
        <f>IF(Raw!$G406&gt;$C$8,IF(Raw!$Q406&gt;$C$8,IF(Raw!$N406&gt;$C$9,IF(Raw!$N406&lt;$A$9,IF(Raw!$X406&gt;$C$9,IF(Raw!$X406&lt;$A$9,Raw!X406,-999),-999),-999),-999),-999),-999)</f>
        <v>443</v>
      </c>
      <c r="R406" s="9">
        <f t="shared" si="111"/>
        <v>5.8467999999999992E-2</v>
      </c>
      <c r="S406" s="9">
        <f t="shared" si="112"/>
        <v>0.30049081331106253</v>
      </c>
      <c r="T406" s="9">
        <f t="shared" si="113"/>
        <v>7.5285000000000005E-2</v>
      </c>
      <c r="U406" s="9">
        <f t="shared" si="114"/>
        <v>0.39816269217954214</v>
      </c>
      <c r="V406" s="15">
        <f t="shared" si="115"/>
        <v>7.7428669499999991E-2</v>
      </c>
      <c r="X406" s="11">
        <f t="shared" si="116"/>
        <v>8.4701399999999967E+19</v>
      </c>
      <c r="Y406" s="11">
        <f t="shared" si="117"/>
        <v>4.7849999999999996E-18</v>
      </c>
      <c r="Z406" s="11">
        <f t="shared" si="118"/>
        <v>6.11E-4</v>
      </c>
      <c r="AA406" s="16">
        <f t="shared" si="119"/>
        <v>0.19848415887103962</v>
      </c>
      <c r="AB406" s="9">
        <f t="shared" si="120"/>
        <v>0.1287388799006062</v>
      </c>
      <c r="AC406" s="9">
        <f t="shared" si="121"/>
        <v>0.80151584112896057</v>
      </c>
      <c r="AD406" s="15">
        <f t="shared" si="122"/>
        <v>324.85132384785544</v>
      </c>
      <c r="AE406" s="3">
        <f t="shared" si="123"/>
        <v>576.11399999999981</v>
      </c>
      <c r="AF406" s="2">
        <f t="shared" si="124"/>
        <v>0.25</v>
      </c>
      <c r="AG406" s="9">
        <f t="shared" si="125"/>
        <v>9.9495136662577241E-2</v>
      </c>
      <c r="AH406" s="2">
        <f t="shared" si="126"/>
        <v>4.814517883316384</v>
      </c>
    </row>
    <row r="407" spans="1:34">
      <c r="A407" s="1">
        <f>Raw!A407</f>
        <v>394</v>
      </c>
      <c r="B407" s="14">
        <f>Raw!B407</f>
        <v>0.5569560185185185</v>
      </c>
      <c r="C407" s="15">
        <f>Raw!C407</f>
        <v>21.3</v>
      </c>
      <c r="D407" s="15">
        <f>IF(C407&gt;0.5,Raw!D407*D$11,-999)</f>
        <v>150.4</v>
      </c>
      <c r="E407" s="9">
        <f>IF(Raw!$G407&gt;$C$8,IF(Raw!$Q407&gt;$C$8,IF(Raw!$N407&gt;$C$9,IF(Raw!$N407&lt;$A$9,IF(Raw!$X407&gt;$C$9,IF(Raw!$X407&lt;$A$9,Raw!H407,-999),-999),-999),-999),-999),-999)</f>
        <v>0.13291800000000001</v>
      </c>
      <c r="F407" s="9">
        <f>IF(Raw!$G407&gt;$C$8,IF(Raw!$Q407&gt;$C$8,IF(Raw!$N407&gt;$C$9,IF(Raw!$N407&lt;$A$9,IF(Raw!$X407&gt;$C$9,IF(Raw!$X407&lt;$A$9,Raw!I407,-999),-999),-999),-999),-999),-999)</f>
        <v>0.19173000000000001</v>
      </c>
      <c r="G407" s="9">
        <f>Raw!G407</f>
        <v>0.93526799999999999</v>
      </c>
      <c r="H407" s="9">
        <f>IF(Raw!$G407&gt;$C$8,IF(Raw!$Q407&gt;$C$8,IF(Raw!$N407&gt;$C$9,IF(Raw!$N407&lt;$A$9,IF(Raw!$X407&gt;$C$9,IF(Raw!$X407&lt;$A$9,Raw!L407,-999),-999),-999),-999),-999),-999)</f>
        <v>392.9</v>
      </c>
      <c r="I407" s="9">
        <f>IF(Raw!$G407&gt;$C$8,IF(Raw!$Q407&gt;$C$8,IF(Raw!$N407&gt;$C$9,IF(Raw!$N407&lt;$A$9,IF(Raw!$X407&gt;$C$9,IF(Raw!$X407&lt;$A$9,Raw!M407,-999),-999),-999),-999),-999),-999)</f>
        <v>5.0000000000000004E-6</v>
      </c>
      <c r="J407" s="9">
        <f>IF(Raw!$G407&gt;$C$8,IF(Raw!$Q407&gt;$C$8,IF(Raw!$N407&gt;$C$9,IF(Raw!$N407&lt;$A$9,IF(Raw!$X407&gt;$C$9,IF(Raw!$X407&lt;$A$9,Raw!N407,-999),-999),-999),-999),-999),-999)</f>
        <v>441</v>
      </c>
      <c r="K407" s="9">
        <f>IF(Raw!$G407&gt;$C$8,IF(Raw!$Q407&gt;$C$8,IF(Raw!$N407&gt;$C$9,IF(Raw!$N407&lt;$A$9,IF(Raw!$X407&gt;$C$9,IF(Raw!$X407&lt;$A$9,Raw!R407,-999),-999),-999),-999),-999),-999)</f>
        <v>0.109181</v>
      </c>
      <c r="L407" s="9">
        <f>IF(Raw!$G407&gt;$C$8,IF(Raw!$Q407&gt;$C$8,IF(Raw!$N407&gt;$C$9,IF(Raw!$N407&lt;$A$9,IF(Raw!$X407&gt;$C$9,IF(Raw!$X407&lt;$A$9,Raw!S407,-999),-999),-999),-999),-999),-999)</f>
        <v>0.188441</v>
      </c>
      <c r="M407" s="9">
        <f>Raw!Q407</f>
        <v>0.92469800000000002</v>
      </c>
      <c r="N407" s="9">
        <f>IF(Raw!$G407&gt;$C$8,IF(Raw!$Q407&gt;$C$8,IF(Raw!$N407&gt;$C$9,IF(Raw!$N407&lt;$A$9,IF(Raw!$X407&gt;$C$9,IF(Raw!$X407&lt;$A$9,Raw!V407,-999),-999),-999),-999),-999),-999)</f>
        <v>403.3</v>
      </c>
      <c r="O407" s="9">
        <f>IF(Raw!$G407&gt;$C$8,IF(Raw!$Q407&gt;$C$8,IF(Raw!$N407&gt;$C$9,IF(Raw!$N407&lt;$A$9,IF(Raw!$X407&gt;$C$9,IF(Raw!$X407&lt;$A$9,Raw!W407,-999),-999),-999),-999),-999),-999)</f>
        <v>3.9999999999999998E-6</v>
      </c>
      <c r="P407" s="9">
        <f>IF(Raw!$G407&gt;$C$8,IF(Raw!$Q407&gt;$C$8,IF(Raw!$N407&gt;$C$9,IF(Raw!$N407&lt;$A$9,IF(Raw!$X407&gt;$C$9,IF(Raw!$X407&lt;$A$9,Raw!X407,-999),-999),-999),-999),-999),-999)</f>
        <v>531</v>
      </c>
      <c r="R407" s="9">
        <f t="shared" si="111"/>
        <v>5.8812000000000003E-2</v>
      </c>
      <c r="S407" s="9">
        <f t="shared" si="112"/>
        <v>0.30674385855108749</v>
      </c>
      <c r="T407" s="9">
        <f t="shared" si="113"/>
        <v>7.9259999999999997E-2</v>
      </c>
      <c r="U407" s="9">
        <f t="shared" si="114"/>
        <v>0.42060910311450267</v>
      </c>
      <c r="V407" s="15">
        <f t="shared" si="115"/>
        <v>7.7166589499999994E-2</v>
      </c>
      <c r="X407" s="11">
        <f t="shared" si="116"/>
        <v>9.0540799999999984E+19</v>
      </c>
      <c r="Y407" s="11">
        <f t="shared" si="117"/>
        <v>3.9289999999999997E-18</v>
      </c>
      <c r="Z407" s="11">
        <f t="shared" si="118"/>
        <v>4.4099999999999999E-4</v>
      </c>
      <c r="AA407" s="16">
        <f t="shared" si="119"/>
        <v>0.13560540183848166</v>
      </c>
      <c r="AB407" s="9">
        <f t="shared" si="120"/>
        <v>0.11992908414971806</v>
      </c>
      <c r="AC407" s="9">
        <f t="shared" si="121"/>
        <v>0.86439459816151831</v>
      </c>
      <c r="AD407" s="15">
        <f t="shared" si="122"/>
        <v>307.49524226413075</v>
      </c>
      <c r="AE407" s="3">
        <f t="shared" si="123"/>
        <v>473.05159999999984</v>
      </c>
      <c r="AF407" s="2">
        <f t="shared" si="124"/>
        <v>0.25</v>
      </c>
      <c r="AG407" s="9">
        <f t="shared" si="125"/>
        <v>9.9488690815917519E-2</v>
      </c>
      <c r="AH407" s="2">
        <f t="shared" si="126"/>
        <v>4.8142059721511021</v>
      </c>
    </row>
    <row r="408" spans="1:34">
      <c r="A408" s="1">
        <f>Raw!A408</f>
        <v>395</v>
      </c>
      <c r="B408" s="14">
        <f>Raw!B408</f>
        <v>0.55700231481481477</v>
      </c>
      <c r="C408" s="15">
        <f>Raw!C408</f>
        <v>20.9</v>
      </c>
      <c r="D408" s="15">
        <f>IF(C408&gt;0.5,Raw!D408*D$11,-999)</f>
        <v>157.4</v>
      </c>
      <c r="E408" s="9">
        <f>IF(Raw!$G408&gt;$C$8,IF(Raw!$Q408&gt;$C$8,IF(Raw!$N408&gt;$C$9,IF(Raw!$N408&lt;$A$9,IF(Raw!$X408&gt;$C$9,IF(Raw!$X408&lt;$A$9,Raw!H408,-999),-999),-999),-999),-999),-999)</f>
        <v>0.13103400000000001</v>
      </c>
      <c r="F408" s="9">
        <f>IF(Raw!$G408&gt;$C$8,IF(Raw!$Q408&gt;$C$8,IF(Raw!$N408&gt;$C$9,IF(Raw!$N408&lt;$A$9,IF(Raw!$X408&gt;$C$9,IF(Raw!$X408&lt;$A$9,Raw!I408,-999),-999),-999),-999),-999),-999)</f>
        <v>0.191828</v>
      </c>
      <c r="G408" s="9">
        <f>Raw!G408</f>
        <v>0.92154800000000003</v>
      </c>
      <c r="H408" s="9">
        <f>IF(Raw!$G408&gt;$C$8,IF(Raw!$Q408&gt;$C$8,IF(Raw!$N408&gt;$C$9,IF(Raw!$N408&lt;$A$9,IF(Raw!$X408&gt;$C$9,IF(Raw!$X408&lt;$A$9,Raw!L408,-999),-999),-999),-999),-999),-999)</f>
        <v>496.6</v>
      </c>
      <c r="I408" s="9">
        <f>IF(Raw!$G408&gt;$C$8,IF(Raw!$Q408&gt;$C$8,IF(Raw!$N408&gt;$C$9,IF(Raw!$N408&lt;$A$9,IF(Raw!$X408&gt;$C$9,IF(Raw!$X408&lt;$A$9,Raw!M408,-999),-999),-999),-999),-999),-999)</f>
        <v>0.27380100000000002</v>
      </c>
      <c r="J408" s="9">
        <f>IF(Raw!$G408&gt;$C$8,IF(Raw!$Q408&gt;$C$8,IF(Raw!$N408&gt;$C$9,IF(Raw!$N408&lt;$A$9,IF(Raw!$X408&gt;$C$9,IF(Raw!$X408&lt;$A$9,Raw!N408,-999),-999),-999),-999),-999),-999)</f>
        <v>546</v>
      </c>
      <c r="K408" s="9">
        <f>IF(Raw!$G408&gt;$C$8,IF(Raw!$Q408&gt;$C$8,IF(Raw!$N408&gt;$C$9,IF(Raw!$N408&lt;$A$9,IF(Raw!$X408&gt;$C$9,IF(Raw!$X408&lt;$A$9,Raw!R408,-999),-999),-999),-999),-999),-999)</f>
        <v>0.104383</v>
      </c>
      <c r="L408" s="9">
        <f>IF(Raw!$G408&gt;$C$8,IF(Raw!$Q408&gt;$C$8,IF(Raw!$N408&gt;$C$9,IF(Raw!$N408&lt;$A$9,IF(Raw!$X408&gt;$C$9,IF(Raw!$X408&lt;$A$9,Raw!S408,-999),-999),-999),-999),-999),-999)</f>
        <v>0.17759800000000001</v>
      </c>
      <c r="M408" s="9">
        <f>Raw!Q408</f>
        <v>0.95523199999999997</v>
      </c>
      <c r="N408" s="9">
        <f>IF(Raw!$G408&gt;$C$8,IF(Raw!$Q408&gt;$C$8,IF(Raw!$N408&gt;$C$9,IF(Raw!$N408&lt;$A$9,IF(Raw!$X408&gt;$C$9,IF(Raw!$X408&lt;$A$9,Raw!V408,-999),-999),-999),-999),-999),-999)</f>
        <v>441.5</v>
      </c>
      <c r="O408" s="9">
        <f>IF(Raw!$G408&gt;$C$8,IF(Raw!$Q408&gt;$C$8,IF(Raw!$N408&gt;$C$9,IF(Raw!$N408&lt;$A$9,IF(Raw!$X408&gt;$C$9,IF(Raw!$X408&lt;$A$9,Raw!W408,-999),-999),-999),-999),-999),-999)</f>
        <v>3.0000000000000001E-6</v>
      </c>
      <c r="P408" s="9">
        <f>IF(Raw!$G408&gt;$C$8,IF(Raw!$Q408&gt;$C$8,IF(Raw!$N408&gt;$C$9,IF(Raw!$N408&lt;$A$9,IF(Raw!$X408&gt;$C$9,IF(Raw!$X408&lt;$A$9,Raw!X408,-999),-999),-999),-999),-999),-999)</f>
        <v>437</v>
      </c>
      <c r="R408" s="9">
        <f t="shared" si="111"/>
        <v>6.0793999999999987E-2</v>
      </c>
      <c r="S408" s="9">
        <f t="shared" si="112"/>
        <v>0.31691932356068969</v>
      </c>
      <c r="T408" s="9">
        <f t="shared" si="113"/>
        <v>7.3215000000000002E-2</v>
      </c>
      <c r="U408" s="9">
        <f t="shared" si="114"/>
        <v>0.41225126409081181</v>
      </c>
      <c r="V408" s="15">
        <f t="shared" si="115"/>
        <v>7.2726380999999993E-2</v>
      </c>
      <c r="X408" s="11">
        <f t="shared" si="116"/>
        <v>9.4754799999999984E+19</v>
      </c>
      <c r="Y408" s="11">
        <f t="shared" si="117"/>
        <v>4.9659999999999996E-18</v>
      </c>
      <c r="Z408" s="11">
        <f t="shared" si="118"/>
        <v>5.4599999999999994E-4</v>
      </c>
      <c r="AA408" s="16">
        <f t="shared" si="119"/>
        <v>0.20440541464196507</v>
      </c>
      <c r="AB408" s="9">
        <f t="shared" si="120"/>
        <v>0.11934854243301148</v>
      </c>
      <c r="AC408" s="9">
        <f t="shared" si="121"/>
        <v>0.79559458535803496</v>
      </c>
      <c r="AD408" s="15">
        <f t="shared" si="122"/>
        <v>374.36889128565031</v>
      </c>
      <c r="AE408" s="3">
        <f t="shared" si="123"/>
        <v>597.90639999999973</v>
      </c>
      <c r="AF408" s="2">
        <f t="shared" si="124"/>
        <v>0.25</v>
      </c>
      <c r="AG408" s="9">
        <f t="shared" si="125"/>
        <v>0.1187184989759885</v>
      </c>
      <c r="AH408" s="2">
        <f t="shared" si="126"/>
        <v>5.744726381338376</v>
      </c>
    </row>
    <row r="409" spans="1:34">
      <c r="A409" s="1">
        <f>Raw!A409</f>
        <v>396</v>
      </c>
      <c r="B409" s="14">
        <f>Raw!B409</f>
        <v>0.55706018518518519</v>
      </c>
      <c r="C409" s="15">
        <f>Raw!C409</f>
        <v>19.7</v>
      </c>
      <c r="D409" s="15">
        <f>IF(C409&gt;0.5,Raw!D409*D$11,-999)</f>
        <v>166.2</v>
      </c>
      <c r="E409" s="9">
        <f>IF(Raw!$G409&gt;$C$8,IF(Raw!$Q409&gt;$C$8,IF(Raw!$N409&gt;$C$9,IF(Raw!$N409&lt;$A$9,IF(Raw!$X409&gt;$C$9,IF(Raw!$X409&lt;$A$9,Raw!H409,-999),-999),-999),-999),-999),-999)</f>
        <v>0.12779099999999999</v>
      </c>
      <c r="F409" s="9">
        <f>IF(Raw!$G409&gt;$C$8,IF(Raw!$Q409&gt;$C$8,IF(Raw!$N409&gt;$C$9,IF(Raw!$N409&lt;$A$9,IF(Raw!$X409&gt;$C$9,IF(Raw!$X409&lt;$A$9,Raw!I409,-999),-999),-999),-999),-999),-999)</f>
        <v>0.18184500000000001</v>
      </c>
      <c r="G409" s="9">
        <f>Raw!G409</f>
        <v>0.90259699999999998</v>
      </c>
      <c r="H409" s="9">
        <f>IF(Raw!$G409&gt;$C$8,IF(Raw!$Q409&gt;$C$8,IF(Raw!$N409&gt;$C$9,IF(Raw!$N409&lt;$A$9,IF(Raw!$X409&gt;$C$9,IF(Raw!$X409&lt;$A$9,Raw!L409,-999),-999),-999),-999),-999),-999)</f>
        <v>414.3</v>
      </c>
      <c r="I409" s="9">
        <f>IF(Raw!$G409&gt;$C$8,IF(Raw!$Q409&gt;$C$8,IF(Raw!$N409&gt;$C$9,IF(Raw!$N409&lt;$A$9,IF(Raw!$X409&gt;$C$9,IF(Raw!$X409&lt;$A$9,Raw!M409,-999),-999),-999),-999),-999),-999)</f>
        <v>2.0000000000000002E-5</v>
      </c>
      <c r="J409" s="9">
        <f>IF(Raw!$G409&gt;$C$8,IF(Raw!$Q409&gt;$C$8,IF(Raw!$N409&gt;$C$9,IF(Raw!$N409&lt;$A$9,IF(Raw!$X409&gt;$C$9,IF(Raw!$X409&lt;$A$9,Raw!N409,-999),-999),-999),-999),-999),-999)</f>
        <v>442</v>
      </c>
      <c r="K409" s="9">
        <f>IF(Raw!$G409&gt;$C$8,IF(Raw!$Q409&gt;$C$8,IF(Raw!$N409&gt;$C$9,IF(Raw!$N409&lt;$A$9,IF(Raw!$X409&gt;$C$9,IF(Raw!$X409&lt;$A$9,Raw!R409,-999),-999),-999),-999),-999),-999)</f>
        <v>0.107167</v>
      </c>
      <c r="L409" s="9">
        <f>IF(Raw!$G409&gt;$C$8,IF(Raw!$Q409&gt;$C$8,IF(Raw!$N409&gt;$C$9,IF(Raw!$N409&lt;$A$9,IF(Raw!$X409&gt;$C$9,IF(Raw!$X409&lt;$A$9,Raw!S409,-999),-999),-999),-999),-999),-999)</f>
        <v>0.17910000000000001</v>
      </c>
      <c r="M409" s="9">
        <f>Raw!Q409</f>
        <v>0.93363600000000002</v>
      </c>
      <c r="N409" s="9">
        <f>IF(Raw!$G409&gt;$C$8,IF(Raw!$Q409&gt;$C$8,IF(Raw!$N409&gt;$C$9,IF(Raw!$N409&lt;$A$9,IF(Raw!$X409&gt;$C$9,IF(Raw!$X409&lt;$A$9,Raw!V409,-999),-999),-999),-999),-999),-999)</f>
        <v>431.7</v>
      </c>
      <c r="O409" s="9">
        <f>IF(Raw!$G409&gt;$C$8,IF(Raw!$Q409&gt;$C$8,IF(Raw!$N409&gt;$C$9,IF(Raw!$N409&lt;$A$9,IF(Raw!$X409&gt;$C$9,IF(Raw!$X409&lt;$A$9,Raw!W409,-999),-999),-999),-999),-999),-999)</f>
        <v>6.4999999999999994E-5</v>
      </c>
      <c r="P409" s="9">
        <f>IF(Raw!$G409&gt;$C$8,IF(Raw!$Q409&gt;$C$8,IF(Raw!$N409&gt;$C$9,IF(Raw!$N409&lt;$A$9,IF(Raw!$X409&gt;$C$9,IF(Raw!$X409&lt;$A$9,Raw!X409,-999),-999),-999),-999),-999),-999)</f>
        <v>570</v>
      </c>
      <c r="R409" s="9">
        <f t="shared" si="111"/>
        <v>5.4054000000000019E-2</v>
      </c>
      <c r="S409" s="9">
        <f t="shared" si="112"/>
        <v>0.29725315515961404</v>
      </c>
      <c r="T409" s="9">
        <f t="shared" si="113"/>
        <v>7.1933000000000011E-2</v>
      </c>
      <c r="U409" s="9">
        <f t="shared" si="114"/>
        <v>0.40163595756560583</v>
      </c>
      <c r="V409" s="15">
        <f t="shared" si="115"/>
        <v>7.3341450000000002E-2</v>
      </c>
      <c r="X409" s="11">
        <f t="shared" si="116"/>
        <v>1.0005239999999997E+20</v>
      </c>
      <c r="Y409" s="11">
        <f t="shared" si="117"/>
        <v>4.1430000000000002E-18</v>
      </c>
      <c r="Z409" s="11">
        <f t="shared" si="118"/>
        <v>4.4199999999999996E-4</v>
      </c>
      <c r="AA409" s="16">
        <f t="shared" si="119"/>
        <v>0.15484617282446478</v>
      </c>
      <c r="AB409" s="9">
        <f t="shared" si="120"/>
        <v>0.11830554974978222</v>
      </c>
      <c r="AC409" s="9">
        <f t="shared" si="121"/>
        <v>0.84515382717553533</v>
      </c>
      <c r="AD409" s="15">
        <f t="shared" si="122"/>
        <v>350.33070774765798</v>
      </c>
      <c r="AE409" s="3">
        <f t="shared" si="123"/>
        <v>498.8171999999999</v>
      </c>
      <c r="AF409" s="2">
        <f t="shared" si="124"/>
        <v>0.25</v>
      </c>
      <c r="AG409" s="9">
        <f t="shared" si="125"/>
        <v>0.10823493020835925</v>
      </c>
      <c r="AH409" s="2">
        <f t="shared" si="126"/>
        <v>5.2374319445871524</v>
      </c>
    </row>
    <row r="410" spans="1:34">
      <c r="A410" s="1">
        <f>Raw!A410</f>
        <v>397</v>
      </c>
      <c r="B410" s="14">
        <f>Raw!B410</f>
        <v>0.5571180555555556</v>
      </c>
      <c r="C410" s="15">
        <f>Raw!C410</f>
        <v>18.600000000000001</v>
      </c>
      <c r="D410" s="15">
        <f>IF(C410&gt;0.5,Raw!D410*D$11,-999)</f>
        <v>173.3</v>
      </c>
      <c r="E410" s="9">
        <f>IF(Raw!$G410&gt;$C$8,IF(Raw!$Q410&gt;$C$8,IF(Raw!$N410&gt;$C$9,IF(Raw!$N410&lt;$A$9,IF(Raw!$X410&gt;$C$9,IF(Raw!$X410&lt;$A$9,Raw!H410,-999),-999),-999),-999),-999),-999)</f>
        <v>0.12425700000000001</v>
      </c>
      <c r="F410" s="9">
        <f>IF(Raw!$G410&gt;$C$8,IF(Raw!$Q410&gt;$C$8,IF(Raw!$N410&gt;$C$9,IF(Raw!$N410&lt;$A$9,IF(Raw!$X410&gt;$C$9,IF(Raw!$X410&lt;$A$9,Raw!I410,-999),-999),-999),-999),-999),-999)</f>
        <v>0.175369</v>
      </c>
      <c r="G410" s="9">
        <f>Raw!G410</f>
        <v>0.90289900000000001</v>
      </c>
      <c r="H410" s="9">
        <f>IF(Raw!$G410&gt;$C$8,IF(Raw!$Q410&gt;$C$8,IF(Raw!$N410&gt;$C$9,IF(Raw!$N410&lt;$A$9,IF(Raw!$X410&gt;$C$9,IF(Raw!$X410&lt;$A$9,Raw!L410,-999),-999),-999),-999),-999),-999)</f>
        <v>450.1</v>
      </c>
      <c r="I410" s="9">
        <f>IF(Raw!$G410&gt;$C$8,IF(Raw!$Q410&gt;$C$8,IF(Raw!$N410&gt;$C$9,IF(Raw!$N410&lt;$A$9,IF(Raw!$X410&gt;$C$9,IF(Raw!$X410&lt;$A$9,Raw!M410,-999),-999),-999),-999),-999),-999)</f>
        <v>7.8379999999999995E-3</v>
      </c>
      <c r="J410" s="9">
        <f>IF(Raw!$G410&gt;$C$8,IF(Raw!$Q410&gt;$C$8,IF(Raw!$N410&gt;$C$9,IF(Raw!$N410&lt;$A$9,IF(Raw!$X410&gt;$C$9,IF(Raw!$X410&lt;$A$9,Raw!N410,-999),-999),-999),-999),-999),-999)</f>
        <v>488</v>
      </c>
      <c r="K410" s="9">
        <f>IF(Raw!$G410&gt;$C$8,IF(Raw!$Q410&gt;$C$8,IF(Raw!$N410&gt;$C$9,IF(Raw!$N410&lt;$A$9,IF(Raw!$X410&gt;$C$9,IF(Raw!$X410&lt;$A$9,Raw!R410,-999),-999),-999),-999),-999),-999)</f>
        <v>0.104714</v>
      </c>
      <c r="L410" s="9">
        <f>IF(Raw!$G410&gt;$C$8,IF(Raw!$Q410&gt;$C$8,IF(Raw!$N410&gt;$C$9,IF(Raw!$N410&lt;$A$9,IF(Raw!$X410&gt;$C$9,IF(Raw!$X410&lt;$A$9,Raw!S410,-999),-999),-999),-999),-999),-999)</f>
        <v>0.17449000000000001</v>
      </c>
      <c r="M410" s="9">
        <f>Raw!Q410</f>
        <v>0.93745800000000001</v>
      </c>
      <c r="N410" s="9">
        <f>IF(Raw!$G410&gt;$C$8,IF(Raw!$Q410&gt;$C$8,IF(Raw!$N410&gt;$C$9,IF(Raw!$N410&lt;$A$9,IF(Raw!$X410&gt;$C$9,IF(Raw!$X410&lt;$A$9,Raw!V410,-999),-999),-999),-999),-999),-999)</f>
        <v>372.9</v>
      </c>
      <c r="O410" s="9">
        <f>IF(Raw!$G410&gt;$C$8,IF(Raw!$Q410&gt;$C$8,IF(Raw!$N410&gt;$C$9,IF(Raw!$N410&lt;$A$9,IF(Raw!$X410&gt;$C$9,IF(Raw!$X410&lt;$A$9,Raw!W410,-999),-999),-999),-999),-999),-999)</f>
        <v>4.3693999999999997E-2</v>
      </c>
      <c r="P410" s="9">
        <f>IF(Raw!$G410&gt;$C$8,IF(Raw!$Q410&gt;$C$8,IF(Raw!$N410&gt;$C$9,IF(Raw!$N410&lt;$A$9,IF(Raw!$X410&gt;$C$9,IF(Raw!$X410&lt;$A$9,Raw!X410,-999),-999),-999),-999),-999),-999)</f>
        <v>391</v>
      </c>
      <c r="R410" s="9">
        <f t="shared" si="111"/>
        <v>5.1111999999999991E-2</v>
      </c>
      <c r="S410" s="9">
        <f t="shared" si="112"/>
        <v>0.29145401980965846</v>
      </c>
      <c r="T410" s="9">
        <f t="shared" si="113"/>
        <v>6.9776000000000005E-2</v>
      </c>
      <c r="U410" s="9">
        <f t="shared" si="114"/>
        <v>0.39988538025101728</v>
      </c>
      <c r="V410" s="15">
        <f t="shared" si="115"/>
        <v>7.1453655000000005E-2</v>
      </c>
      <c r="X410" s="11">
        <f t="shared" si="116"/>
        <v>1.043266E+20</v>
      </c>
      <c r="Y410" s="11">
        <f t="shared" si="117"/>
        <v>4.5010000000000002E-18</v>
      </c>
      <c r="Z410" s="11">
        <f t="shared" si="118"/>
        <v>4.8799999999999999E-4</v>
      </c>
      <c r="AA410" s="16">
        <f t="shared" si="119"/>
        <v>0.18643105301907156</v>
      </c>
      <c r="AB410" s="9">
        <f t="shared" si="120"/>
        <v>0.11772241315545874</v>
      </c>
      <c r="AC410" s="9">
        <f t="shared" si="121"/>
        <v>0.81356894698092841</v>
      </c>
      <c r="AD410" s="15">
        <f t="shared" si="122"/>
        <v>382.03084635055649</v>
      </c>
      <c r="AE410" s="3">
        <f t="shared" si="123"/>
        <v>541.92039999999986</v>
      </c>
      <c r="AF410" s="2">
        <f t="shared" si="124"/>
        <v>0.25</v>
      </c>
      <c r="AG410" s="9">
        <f t="shared" si="125"/>
        <v>0.11751426943116174</v>
      </c>
      <c r="AH410" s="2">
        <f t="shared" si="126"/>
        <v>5.6864543403757235</v>
      </c>
    </row>
    <row r="411" spans="1:34">
      <c r="A411" s="1">
        <f>Raw!A411</f>
        <v>398</v>
      </c>
      <c r="B411" s="14">
        <f>Raw!B411</f>
        <v>0.55717592592592591</v>
      </c>
      <c r="C411" s="15">
        <f>Raw!C411</f>
        <v>17.5</v>
      </c>
      <c r="D411" s="15">
        <f>IF(C411&gt;0.5,Raw!D411*D$11,-999)</f>
        <v>182.1</v>
      </c>
      <c r="E411" s="9">
        <f>IF(Raw!$G411&gt;$C$8,IF(Raw!$Q411&gt;$C$8,IF(Raw!$N411&gt;$C$9,IF(Raw!$N411&lt;$A$9,IF(Raw!$X411&gt;$C$9,IF(Raw!$X411&lt;$A$9,Raw!H411,-999),-999),-999),-999),-999),-999)</f>
        <v>0.11834799999999999</v>
      </c>
      <c r="F411" s="9">
        <f>IF(Raw!$G411&gt;$C$8,IF(Raw!$Q411&gt;$C$8,IF(Raw!$N411&gt;$C$9,IF(Raw!$N411&lt;$A$9,IF(Raw!$X411&gt;$C$9,IF(Raw!$X411&lt;$A$9,Raw!I411,-999),-999),-999),-999),-999),-999)</f>
        <v>0.165018</v>
      </c>
      <c r="G411" s="9">
        <f>Raw!G411</f>
        <v>0.84896899999999997</v>
      </c>
      <c r="H411" s="9">
        <f>IF(Raw!$G411&gt;$C$8,IF(Raw!$Q411&gt;$C$8,IF(Raw!$N411&gt;$C$9,IF(Raw!$N411&lt;$A$9,IF(Raw!$X411&gt;$C$9,IF(Raw!$X411&lt;$A$9,Raw!L411,-999),-999),-999),-999),-999),-999)</f>
        <v>435.2</v>
      </c>
      <c r="I411" s="9">
        <f>IF(Raw!$G411&gt;$C$8,IF(Raw!$Q411&gt;$C$8,IF(Raw!$N411&gt;$C$9,IF(Raw!$N411&lt;$A$9,IF(Raw!$X411&gt;$C$9,IF(Raw!$X411&lt;$A$9,Raw!M411,-999),-999),-999),-999),-999),-999)</f>
        <v>0.229156</v>
      </c>
      <c r="J411" s="9">
        <f>IF(Raw!$G411&gt;$C$8,IF(Raw!$Q411&gt;$C$8,IF(Raw!$N411&gt;$C$9,IF(Raw!$N411&lt;$A$9,IF(Raw!$X411&gt;$C$9,IF(Raw!$X411&lt;$A$9,Raw!N411,-999),-999),-999),-999),-999),-999)</f>
        <v>518</v>
      </c>
      <c r="K411" s="9">
        <f>IF(Raw!$G411&gt;$C$8,IF(Raw!$Q411&gt;$C$8,IF(Raw!$N411&gt;$C$9,IF(Raw!$N411&lt;$A$9,IF(Raw!$X411&gt;$C$9,IF(Raw!$X411&lt;$A$9,Raw!R411,-999),-999),-999),-999),-999),-999)</f>
        <v>9.8139000000000004E-2</v>
      </c>
      <c r="L411" s="9">
        <f>IF(Raw!$G411&gt;$C$8,IF(Raw!$Q411&gt;$C$8,IF(Raw!$N411&gt;$C$9,IF(Raw!$N411&lt;$A$9,IF(Raw!$X411&gt;$C$9,IF(Raw!$X411&lt;$A$9,Raw!S411,-999),-999),-999),-999),-999),-999)</f>
        <v>0.16267599999999999</v>
      </c>
      <c r="M411" s="9">
        <f>Raw!Q411</f>
        <v>0.942191</v>
      </c>
      <c r="N411" s="9">
        <f>IF(Raw!$G411&gt;$C$8,IF(Raw!$Q411&gt;$C$8,IF(Raw!$N411&gt;$C$9,IF(Raw!$N411&lt;$A$9,IF(Raw!$X411&gt;$C$9,IF(Raw!$X411&lt;$A$9,Raw!V411,-999),-999),-999),-999),-999),-999)</f>
        <v>393.1</v>
      </c>
      <c r="O411" s="9">
        <f>IF(Raw!$G411&gt;$C$8,IF(Raw!$Q411&gt;$C$8,IF(Raw!$N411&gt;$C$9,IF(Raw!$N411&lt;$A$9,IF(Raw!$X411&gt;$C$9,IF(Raw!$X411&lt;$A$9,Raw!W411,-999),-999),-999),-999),-999),-999)</f>
        <v>3.9999999999999998E-6</v>
      </c>
      <c r="P411" s="9">
        <f>IF(Raw!$G411&gt;$C$8,IF(Raw!$Q411&gt;$C$8,IF(Raw!$N411&gt;$C$9,IF(Raw!$N411&lt;$A$9,IF(Raw!$X411&gt;$C$9,IF(Raw!$X411&lt;$A$9,Raw!X411,-999),-999),-999),-999),-999),-999)</f>
        <v>575</v>
      </c>
      <c r="R411" s="9">
        <f t="shared" si="111"/>
        <v>4.6670000000000003E-2</v>
      </c>
      <c r="S411" s="9">
        <f t="shared" si="112"/>
        <v>0.28281763201590132</v>
      </c>
      <c r="T411" s="9">
        <f t="shared" si="113"/>
        <v>6.4536999999999983E-2</v>
      </c>
      <c r="U411" s="9">
        <f t="shared" si="114"/>
        <v>0.39672108977353754</v>
      </c>
      <c r="V411" s="15">
        <f t="shared" si="115"/>
        <v>6.6615821999999991E-2</v>
      </c>
      <c r="X411" s="11">
        <f t="shared" si="116"/>
        <v>1.0962419999999998E+20</v>
      </c>
      <c r="Y411" s="11">
        <f t="shared" si="117"/>
        <v>4.3519999999999996E-18</v>
      </c>
      <c r="Z411" s="11">
        <f t="shared" si="118"/>
        <v>5.1800000000000001E-4</v>
      </c>
      <c r="AA411" s="16">
        <f t="shared" si="119"/>
        <v>0.1981588318947351</v>
      </c>
      <c r="AB411" s="9">
        <f t="shared" si="120"/>
        <v>0.11092757653399052</v>
      </c>
      <c r="AC411" s="9">
        <f t="shared" si="121"/>
        <v>0.80184116810526496</v>
      </c>
      <c r="AD411" s="15">
        <f t="shared" si="122"/>
        <v>382.54600751879366</v>
      </c>
      <c r="AE411" s="3">
        <f t="shared" si="123"/>
        <v>523.98079999999982</v>
      </c>
      <c r="AF411" s="2">
        <f t="shared" si="124"/>
        <v>0.25</v>
      </c>
      <c r="AG411" s="9">
        <f t="shared" si="125"/>
        <v>0.11674159153182438</v>
      </c>
      <c r="AH411" s="2">
        <f t="shared" si="126"/>
        <v>5.6490648589479111</v>
      </c>
    </row>
    <row r="412" spans="1:34">
      <c r="A412" s="1">
        <f>Raw!A412</f>
        <v>399</v>
      </c>
      <c r="B412" s="14">
        <f>Raw!B412</f>
        <v>0.55723379629629632</v>
      </c>
      <c r="C412" s="15">
        <f>Raw!C412</f>
        <v>16.2</v>
      </c>
      <c r="D412" s="15">
        <f>IF(C412&gt;0.5,Raw!D412*D$11,-999)</f>
        <v>189.1</v>
      </c>
      <c r="E412" s="9">
        <f>IF(Raw!$G412&gt;$C$8,IF(Raw!$Q412&gt;$C$8,IF(Raw!$N412&gt;$C$9,IF(Raw!$N412&lt;$A$9,IF(Raw!$X412&gt;$C$9,IF(Raw!$X412&lt;$A$9,Raw!H412,-999),-999),-999),-999),-999),-999)</f>
        <v>9.7476999999999994E-2</v>
      </c>
      <c r="F412" s="9">
        <f>IF(Raw!$G412&gt;$C$8,IF(Raw!$Q412&gt;$C$8,IF(Raw!$N412&gt;$C$9,IF(Raw!$N412&lt;$A$9,IF(Raw!$X412&gt;$C$9,IF(Raw!$X412&lt;$A$9,Raw!I412,-999),-999),-999),-999),-999),-999)</f>
        <v>0.12970000000000001</v>
      </c>
      <c r="G412" s="9">
        <f>Raw!G412</f>
        <v>0.82093700000000003</v>
      </c>
      <c r="H412" s="9">
        <f>IF(Raw!$G412&gt;$C$8,IF(Raw!$Q412&gt;$C$8,IF(Raw!$N412&gt;$C$9,IF(Raw!$N412&lt;$A$9,IF(Raw!$X412&gt;$C$9,IF(Raw!$X412&lt;$A$9,Raw!L412,-999),-999),-999),-999),-999),-999)</f>
        <v>408.5</v>
      </c>
      <c r="I412" s="9">
        <f>IF(Raw!$G412&gt;$C$8,IF(Raw!$Q412&gt;$C$8,IF(Raw!$N412&gt;$C$9,IF(Raw!$N412&lt;$A$9,IF(Raw!$X412&gt;$C$9,IF(Raw!$X412&lt;$A$9,Raw!M412,-999),-999),-999),-999),-999),-999)</f>
        <v>6.9999999999999999E-6</v>
      </c>
      <c r="J412" s="9">
        <f>IF(Raw!$G412&gt;$C$8,IF(Raw!$Q412&gt;$C$8,IF(Raw!$N412&gt;$C$9,IF(Raw!$N412&lt;$A$9,IF(Raw!$X412&gt;$C$9,IF(Raw!$X412&lt;$A$9,Raw!N412,-999),-999),-999),-999),-999),-999)</f>
        <v>586</v>
      </c>
      <c r="K412" s="9">
        <f>IF(Raw!$G412&gt;$C$8,IF(Raw!$Q412&gt;$C$8,IF(Raw!$N412&gt;$C$9,IF(Raw!$N412&lt;$A$9,IF(Raw!$X412&gt;$C$9,IF(Raw!$X412&lt;$A$9,Raw!R412,-999),-999),-999),-999),-999),-999)</f>
        <v>8.2461000000000007E-2</v>
      </c>
      <c r="L412" s="9">
        <f>IF(Raw!$G412&gt;$C$8,IF(Raw!$Q412&gt;$C$8,IF(Raw!$N412&gt;$C$9,IF(Raw!$N412&lt;$A$9,IF(Raw!$X412&gt;$C$9,IF(Raw!$X412&lt;$A$9,Raw!S412,-999),-999),-999),-999),-999),-999)</f>
        <v>0.12562999999999999</v>
      </c>
      <c r="M412" s="9">
        <f>Raw!Q412</f>
        <v>0.85810699999999995</v>
      </c>
      <c r="N412" s="9">
        <f>IF(Raw!$G412&gt;$C$8,IF(Raw!$Q412&gt;$C$8,IF(Raw!$N412&gt;$C$9,IF(Raw!$N412&lt;$A$9,IF(Raw!$X412&gt;$C$9,IF(Raw!$X412&lt;$A$9,Raw!V412,-999),-999),-999),-999),-999),-999)</f>
        <v>281.89999999999998</v>
      </c>
      <c r="O412" s="9">
        <f>IF(Raw!$G412&gt;$C$8,IF(Raw!$Q412&gt;$C$8,IF(Raw!$N412&gt;$C$9,IF(Raw!$N412&lt;$A$9,IF(Raw!$X412&gt;$C$9,IF(Raw!$X412&lt;$A$9,Raw!W412,-999),-999),-999),-999),-999),-999)</f>
        <v>9.0000000000000002E-6</v>
      </c>
      <c r="P412" s="9">
        <f>IF(Raw!$G412&gt;$C$8,IF(Raw!$Q412&gt;$C$8,IF(Raw!$N412&gt;$C$9,IF(Raw!$N412&lt;$A$9,IF(Raw!$X412&gt;$C$9,IF(Raw!$X412&lt;$A$9,Raw!X412,-999),-999),-999),-999),-999),-999)</f>
        <v>548</v>
      </c>
      <c r="R412" s="9">
        <f t="shared" si="111"/>
        <v>3.2223000000000016E-2</v>
      </c>
      <c r="S412" s="9">
        <f t="shared" si="112"/>
        <v>0.24844255975327689</v>
      </c>
      <c r="T412" s="9">
        <f t="shared" si="113"/>
        <v>4.3168999999999985E-2</v>
      </c>
      <c r="U412" s="9">
        <f t="shared" si="114"/>
        <v>0.34362015442171445</v>
      </c>
      <c r="V412" s="15">
        <f t="shared" si="115"/>
        <v>5.1445484999999992E-2</v>
      </c>
      <c r="X412" s="11">
        <f t="shared" si="116"/>
        <v>1.1383819999999997E+20</v>
      </c>
      <c r="Y412" s="11">
        <f t="shared" si="117"/>
        <v>4.0849999999999994E-18</v>
      </c>
      <c r="Z412" s="11">
        <f t="shared" si="118"/>
        <v>5.8599999999999993E-4</v>
      </c>
      <c r="AA412" s="16">
        <f t="shared" si="119"/>
        <v>0.21414971935618951</v>
      </c>
      <c r="AB412" s="9">
        <f t="shared" si="120"/>
        <v>9.1705629234887343E-2</v>
      </c>
      <c r="AC412" s="9">
        <f t="shared" si="121"/>
        <v>0.78585028064381057</v>
      </c>
      <c r="AD412" s="15">
        <f t="shared" si="122"/>
        <v>365.44320709247364</v>
      </c>
      <c r="AE412" s="3">
        <f t="shared" si="123"/>
        <v>491.83399999999978</v>
      </c>
      <c r="AF412" s="2">
        <f t="shared" si="124"/>
        <v>0.25</v>
      </c>
      <c r="AG412" s="9">
        <f t="shared" si="125"/>
        <v>9.6595116348832583E-2</v>
      </c>
      <c r="AH412" s="2">
        <f t="shared" si="126"/>
        <v>4.674187409578205</v>
      </c>
    </row>
    <row r="413" spans="1:34">
      <c r="A413" s="1">
        <f>Raw!A413</f>
        <v>400</v>
      </c>
      <c r="B413" s="14">
        <f>Raw!B413</f>
        <v>0.55728009259259259</v>
      </c>
      <c r="C413" s="15">
        <f>Raw!C413</f>
        <v>14.6</v>
      </c>
      <c r="D413" s="15">
        <f>IF(C413&gt;0.5,Raw!D413*D$11,-999)</f>
        <v>197</v>
      </c>
      <c r="E413" s="9">
        <f>IF(Raw!$G413&gt;$C$8,IF(Raw!$Q413&gt;$C$8,IF(Raw!$N413&gt;$C$9,IF(Raw!$N413&lt;$A$9,IF(Raw!$X413&gt;$C$9,IF(Raw!$X413&lt;$A$9,Raw!H413,-999),-999),-999),-999),-999),-999)</f>
        <v>9.3687000000000006E-2</v>
      </c>
      <c r="F413" s="9">
        <f>IF(Raw!$G413&gt;$C$8,IF(Raw!$Q413&gt;$C$8,IF(Raw!$N413&gt;$C$9,IF(Raw!$N413&lt;$A$9,IF(Raw!$X413&gt;$C$9,IF(Raw!$X413&lt;$A$9,Raw!I413,-999),-999),-999),-999),-999),-999)</f>
        <v>0.126915</v>
      </c>
      <c r="G413" s="9">
        <f>Raw!G413</f>
        <v>0.83735800000000005</v>
      </c>
      <c r="H413" s="9">
        <f>IF(Raw!$G413&gt;$C$8,IF(Raw!$Q413&gt;$C$8,IF(Raw!$N413&gt;$C$9,IF(Raw!$N413&lt;$A$9,IF(Raw!$X413&gt;$C$9,IF(Raw!$X413&lt;$A$9,Raw!L413,-999),-999),-999),-999),-999),-999)</f>
        <v>395.4</v>
      </c>
      <c r="I413" s="9">
        <f>IF(Raw!$G413&gt;$C$8,IF(Raw!$Q413&gt;$C$8,IF(Raw!$N413&gt;$C$9,IF(Raw!$N413&lt;$A$9,IF(Raw!$X413&gt;$C$9,IF(Raw!$X413&lt;$A$9,Raw!M413,-999),-999),-999),-999),-999),-999)</f>
        <v>6.9999999999999999E-6</v>
      </c>
      <c r="J413" s="9">
        <f>IF(Raw!$G413&gt;$C$8,IF(Raw!$Q413&gt;$C$8,IF(Raw!$N413&gt;$C$9,IF(Raw!$N413&lt;$A$9,IF(Raw!$X413&gt;$C$9,IF(Raw!$X413&lt;$A$9,Raw!N413,-999),-999),-999),-999),-999),-999)</f>
        <v>745</v>
      </c>
      <c r="K413" s="9">
        <f>IF(Raw!$G413&gt;$C$8,IF(Raw!$Q413&gt;$C$8,IF(Raw!$N413&gt;$C$9,IF(Raw!$N413&lt;$A$9,IF(Raw!$X413&gt;$C$9,IF(Raw!$X413&lt;$A$9,Raw!R413,-999),-999),-999),-999),-999),-999)</f>
        <v>7.7600000000000002E-2</v>
      </c>
      <c r="L413" s="9">
        <f>IF(Raw!$G413&gt;$C$8,IF(Raw!$Q413&gt;$C$8,IF(Raw!$N413&gt;$C$9,IF(Raw!$N413&lt;$A$9,IF(Raw!$X413&gt;$C$9,IF(Raw!$X413&lt;$A$9,Raw!S413,-999),-999),-999),-999),-999),-999)</f>
        <v>0.126136</v>
      </c>
      <c r="M413" s="9">
        <f>Raw!Q413</f>
        <v>0.89784799999999998</v>
      </c>
      <c r="N413" s="9">
        <f>IF(Raw!$G413&gt;$C$8,IF(Raw!$Q413&gt;$C$8,IF(Raw!$N413&gt;$C$9,IF(Raw!$N413&lt;$A$9,IF(Raw!$X413&gt;$C$9,IF(Raw!$X413&lt;$A$9,Raw!V413,-999),-999),-999),-999),-999),-999)</f>
        <v>341.9</v>
      </c>
      <c r="O413" s="9">
        <f>IF(Raw!$G413&gt;$C$8,IF(Raw!$Q413&gt;$C$8,IF(Raw!$N413&gt;$C$9,IF(Raw!$N413&lt;$A$9,IF(Raw!$X413&gt;$C$9,IF(Raw!$X413&lt;$A$9,Raw!W413,-999),-999),-999),-999),-999),-999)</f>
        <v>3.0000000000000001E-6</v>
      </c>
      <c r="P413" s="9">
        <f>IF(Raw!$G413&gt;$C$8,IF(Raw!$Q413&gt;$C$8,IF(Raw!$N413&gt;$C$9,IF(Raw!$N413&lt;$A$9,IF(Raw!$X413&gt;$C$9,IF(Raw!$X413&lt;$A$9,Raw!X413,-999),-999),-999),-999),-999),-999)</f>
        <v>480</v>
      </c>
      <c r="R413" s="9">
        <f t="shared" si="111"/>
        <v>3.3227999999999994E-2</v>
      </c>
      <c r="S413" s="9">
        <f t="shared" si="112"/>
        <v>0.26181302446519317</v>
      </c>
      <c r="T413" s="9">
        <f t="shared" si="113"/>
        <v>4.8535999999999996E-2</v>
      </c>
      <c r="U413" s="9">
        <f t="shared" si="114"/>
        <v>0.38479101921735265</v>
      </c>
      <c r="V413" s="15">
        <f t="shared" si="115"/>
        <v>5.1652691999999993E-2</v>
      </c>
      <c r="X413" s="11">
        <f t="shared" si="116"/>
        <v>1.1859399999999997E+20</v>
      </c>
      <c r="Y413" s="11">
        <f t="shared" si="117"/>
        <v>3.9539999999999999E-18</v>
      </c>
      <c r="Z413" s="11">
        <f t="shared" si="118"/>
        <v>7.45E-4</v>
      </c>
      <c r="AA413" s="16">
        <f t="shared" si="119"/>
        <v>0.25890018466190268</v>
      </c>
      <c r="AB413" s="9">
        <f t="shared" si="120"/>
        <v>9.0165979362750115E-2</v>
      </c>
      <c r="AC413" s="9">
        <f t="shared" si="121"/>
        <v>0.74109981533809721</v>
      </c>
      <c r="AD413" s="15">
        <f t="shared" si="122"/>
        <v>347.51702639181559</v>
      </c>
      <c r="AE413" s="3">
        <f t="shared" si="123"/>
        <v>476.06159999999988</v>
      </c>
      <c r="AF413" s="2">
        <f t="shared" si="124"/>
        <v>0.25</v>
      </c>
      <c r="AG413" s="9">
        <f t="shared" si="125"/>
        <v>0.10286263906206949</v>
      </c>
      <c r="AH413" s="2">
        <f t="shared" si="126"/>
        <v>4.9774695718943898</v>
      </c>
    </row>
    <row r="414" spans="1:34">
      <c r="A414" s="1">
        <f>Raw!A414</f>
        <v>401</v>
      </c>
      <c r="B414" s="14">
        <f>Raw!B414</f>
        <v>0.55733796296296301</v>
      </c>
      <c r="C414" s="15">
        <f>Raw!C414</f>
        <v>13.5</v>
      </c>
      <c r="D414" s="15">
        <f>IF(C414&gt;0.5,Raw!D414*D$11,-999)</f>
        <v>197</v>
      </c>
      <c r="E414" s="9">
        <f>IF(Raw!$G414&gt;$C$8,IF(Raw!$Q414&gt;$C$8,IF(Raw!$N414&gt;$C$9,IF(Raw!$N414&lt;$A$9,IF(Raw!$X414&gt;$C$9,IF(Raw!$X414&lt;$A$9,Raw!H414,-999),-999),-999),-999),-999),-999)</f>
        <v>9.3745999999999996E-2</v>
      </c>
      <c r="F414" s="9">
        <f>IF(Raw!$G414&gt;$C$8,IF(Raw!$Q414&gt;$C$8,IF(Raw!$N414&gt;$C$9,IF(Raw!$N414&lt;$A$9,IF(Raw!$X414&gt;$C$9,IF(Raw!$X414&lt;$A$9,Raw!I414,-999),-999),-999),-999),-999),-999)</f>
        <v>0.126219</v>
      </c>
      <c r="G414" s="9">
        <f>Raw!G414</f>
        <v>0.81865600000000005</v>
      </c>
      <c r="H414" s="9">
        <f>IF(Raw!$G414&gt;$C$8,IF(Raw!$Q414&gt;$C$8,IF(Raw!$N414&gt;$C$9,IF(Raw!$N414&lt;$A$9,IF(Raw!$X414&gt;$C$9,IF(Raw!$X414&lt;$A$9,Raw!L414,-999),-999),-999),-999),-999),-999)</f>
        <v>481</v>
      </c>
      <c r="I414" s="9">
        <f>IF(Raw!$G414&gt;$C$8,IF(Raw!$Q414&gt;$C$8,IF(Raw!$N414&gt;$C$9,IF(Raw!$N414&lt;$A$9,IF(Raw!$X414&gt;$C$9,IF(Raw!$X414&lt;$A$9,Raw!M414,-999),-999),-999),-999),-999),-999)</f>
        <v>2.8E-5</v>
      </c>
      <c r="J414" s="9">
        <f>IF(Raw!$G414&gt;$C$8,IF(Raw!$Q414&gt;$C$8,IF(Raw!$N414&gt;$C$9,IF(Raw!$N414&lt;$A$9,IF(Raw!$X414&gt;$C$9,IF(Raw!$X414&lt;$A$9,Raw!N414,-999),-999),-999),-999),-999),-999)</f>
        <v>623</v>
      </c>
      <c r="K414" s="9">
        <f>IF(Raw!$G414&gt;$C$8,IF(Raw!$Q414&gt;$C$8,IF(Raw!$N414&gt;$C$9,IF(Raw!$N414&lt;$A$9,IF(Raw!$X414&gt;$C$9,IF(Raw!$X414&lt;$A$9,Raw!R414,-999),-999),-999),-999),-999),-999)</f>
        <v>7.5653999999999999E-2</v>
      </c>
      <c r="L414" s="9">
        <f>IF(Raw!$G414&gt;$C$8,IF(Raw!$Q414&gt;$C$8,IF(Raw!$N414&gt;$C$9,IF(Raw!$N414&lt;$A$9,IF(Raw!$X414&gt;$C$9,IF(Raw!$X414&lt;$A$9,Raw!S414,-999),-999),-999),-999),-999),-999)</f>
        <v>0.116063</v>
      </c>
      <c r="M414" s="9">
        <f>Raw!Q414</f>
        <v>0.92437499999999995</v>
      </c>
      <c r="N414" s="9">
        <f>IF(Raw!$G414&gt;$C$8,IF(Raw!$Q414&gt;$C$8,IF(Raw!$N414&gt;$C$9,IF(Raw!$N414&lt;$A$9,IF(Raw!$X414&gt;$C$9,IF(Raw!$X414&lt;$A$9,Raw!V414,-999),-999),-999),-999),-999),-999)</f>
        <v>329.1</v>
      </c>
      <c r="O414" s="9">
        <f>IF(Raw!$G414&gt;$C$8,IF(Raw!$Q414&gt;$C$8,IF(Raw!$N414&gt;$C$9,IF(Raw!$N414&lt;$A$9,IF(Raw!$X414&gt;$C$9,IF(Raw!$X414&lt;$A$9,Raw!W414,-999),-999),-999),-999),-999),-999)</f>
        <v>3.0000000000000001E-6</v>
      </c>
      <c r="P414" s="9">
        <f>IF(Raw!$G414&gt;$C$8,IF(Raw!$Q414&gt;$C$8,IF(Raw!$N414&gt;$C$9,IF(Raw!$N414&lt;$A$9,IF(Raw!$X414&gt;$C$9,IF(Raw!$X414&lt;$A$9,Raw!X414,-999),-999),-999),-999),-999),-999)</f>
        <v>388</v>
      </c>
      <c r="R414" s="9">
        <f t="shared" si="111"/>
        <v>3.2473000000000002E-2</v>
      </c>
      <c r="S414" s="9">
        <f t="shared" si="112"/>
        <v>0.25727505367654635</v>
      </c>
      <c r="T414" s="9">
        <f t="shared" si="113"/>
        <v>4.0409E-2</v>
      </c>
      <c r="U414" s="9">
        <f t="shared" si="114"/>
        <v>0.34816435901191595</v>
      </c>
      <c r="V414" s="15">
        <f t="shared" si="115"/>
        <v>4.7527798499999996E-2</v>
      </c>
      <c r="X414" s="11">
        <f t="shared" si="116"/>
        <v>1.1859399999999997E+20</v>
      </c>
      <c r="Y414" s="11">
        <f t="shared" si="117"/>
        <v>4.8099999999999998E-18</v>
      </c>
      <c r="Z414" s="11">
        <f t="shared" si="118"/>
        <v>6.2299999999999996E-4</v>
      </c>
      <c r="AA414" s="16">
        <f t="shared" si="119"/>
        <v>0.26220080356566944</v>
      </c>
      <c r="AB414" s="9">
        <f t="shared" si="120"/>
        <v>8.6249272271285135E-2</v>
      </c>
      <c r="AC414" s="9">
        <f t="shared" si="121"/>
        <v>0.73779919643433056</v>
      </c>
      <c r="AD414" s="15">
        <f t="shared" si="122"/>
        <v>420.86806350829755</v>
      </c>
      <c r="AE414" s="3">
        <f t="shared" si="123"/>
        <v>579.1239999999998</v>
      </c>
      <c r="AF414" s="2">
        <f t="shared" si="124"/>
        <v>0.25</v>
      </c>
      <c r="AG414" s="9">
        <f t="shared" si="125"/>
        <v>0.11271635350765595</v>
      </c>
      <c r="AH414" s="2">
        <f t="shared" si="126"/>
        <v>5.4542856857940825</v>
      </c>
    </row>
    <row r="415" spans="1:34">
      <c r="A415" s="1">
        <f>Raw!A415</f>
        <v>402</v>
      </c>
      <c r="B415" s="14">
        <f>Raw!B415</f>
        <v>0.55739583333333331</v>
      </c>
      <c r="C415" s="15">
        <f>Raw!C415</f>
        <v>12.7</v>
      </c>
      <c r="D415" s="15">
        <f>IF(C415&gt;0.5,Raw!D415*D$11,-999)</f>
        <v>203.2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0.77808999999999995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0.87570800000000004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1.2232639999999997E+20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0.55744212962962958</v>
      </c>
      <c r="C416" s="15">
        <f>Raw!C416</f>
        <v>11.3</v>
      </c>
      <c r="D416" s="15">
        <f>IF(C416&gt;0.5,Raw!D416*D$11,-999)</f>
        <v>220.8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0.75939900000000005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0.89226700000000003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1.3292159999999997E+20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0.5575</v>
      </c>
      <c r="C417" s="15">
        <f>Raw!C417</f>
        <v>10.4</v>
      </c>
      <c r="D417" s="15">
        <f>IF(C417&gt;0.5,Raw!D417*D$11,-999)</f>
        <v>233.9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0.79649899999999996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0.88004400000000005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1.4080779999999998E+20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0.55755787037037041</v>
      </c>
      <c r="C418" s="15">
        <f>Raw!C418</f>
        <v>9.5</v>
      </c>
      <c r="D418" s="15">
        <f>IF(C418&gt;0.5,Raw!D418*D$11,-999)</f>
        <v>248</v>
      </c>
      <c r="E418" s="9">
        <f>IF(Raw!$G418&gt;$C$8,IF(Raw!$Q418&gt;$C$8,IF(Raw!$N418&gt;$C$9,IF(Raw!$N418&lt;$A$9,IF(Raw!$X418&gt;$C$9,IF(Raw!$X418&lt;$A$9,Raw!H418,-999),-999),-999),-999),-999),-999)</f>
        <v>8.5871000000000003E-2</v>
      </c>
      <c r="F418" s="9">
        <f>IF(Raw!$G418&gt;$C$8,IF(Raw!$Q418&gt;$C$8,IF(Raw!$N418&gt;$C$9,IF(Raw!$N418&lt;$A$9,IF(Raw!$X418&gt;$C$9,IF(Raw!$X418&lt;$A$9,Raw!I418,-999),-999),-999),-999),-999),-999)</f>
        <v>0.117843</v>
      </c>
      <c r="G418" s="9">
        <f>Raw!G418</f>
        <v>0.86623899999999998</v>
      </c>
      <c r="H418" s="9">
        <f>IF(Raw!$G418&gt;$C$8,IF(Raw!$Q418&gt;$C$8,IF(Raw!$N418&gt;$C$9,IF(Raw!$N418&lt;$A$9,IF(Raw!$X418&gt;$C$9,IF(Raw!$X418&lt;$A$9,Raw!L418,-999),-999),-999),-999),-999),-999)</f>
        <v>456.9</v>
      </c>
      <c r="I418" s="9">
        <f>IF(Raw!$G418&gt;$C$8,IF(Raw!$Q418&gt;$C$8,IF(Raw!$N418&gt;$C$9,IF(Raw!$N418&lt;$A$9,IF(Raw!$X418&gt;$C$9,IF(Raw!$X418&lt;$A$9,Raw!M418,-999),-999),-999),-999),-999),-999)</f>
        <v>3.0000000000000001E-6</v>
      </c>
      <c r="J418" s="9">
        <f>IF(Raw!$G418&gt;$C$8,IF(Raw!$Q418&gt;$C$8,IF(Raw!$N418&gt;$C$9,IF(Raw!$N418&lt;$A$9,IF(Raw!$X418&gt;$C$9,IF(Raw!$X418&lt;$A$9,Raw!N418,-999),-999),-999),-999),-999),-999)</f>
        <v>706</v>
      </c>
      <c r="K418" s="9">
        <f>IF(Raw!$G418&gt;$C$8,IF(Raw!$Q418&gt;$C$8,IF(Raw!$N418&gt;$C$9,IF(Raw!$N418&lt;$A$9,IF(Raw!$X418&gt;$C$9,IF(Raw!$X418&lt;$A$9,Raw!R418,-999),-999),-999),-999),-999),-999)</f>
        <v>6.7685999999999996E-2</v>
      </c>
      <c r="L418" s="9">
        <f>IF(Raw!$G418&gt;$C$8,IF(Raw!$Q418&gt;$C$8,IF(Raw!$N418&gt;$C$9,IF(Raw!$N418&lt;$A$9,IF(Raw!$X418&gt;$C$9,IF(Raw!$X418&lt;$A$9,Raw!S418,-999),-999),-999),-999),-999),-999)</f>
        <v>0.113</v>
      </c>
      <c r="M418" s="9">
        <f>Raw!Q418</f>
        <v>0.88608299999999995</v>
      </c>
      <c r="N418" s="9">
        <f>IF(Raw!$G418&gt;$C$8,IF(Raw!$Q418&gt;$C$8,IF(Raw!$N418&gt;$C$9,IF(Raw!$N418&lt;$A$9,IF(Raw!$X418&gt;$C$9,IF(Raw!$X418&lt;$A$9,Raw!V418,-999),-999),-999),-999),-999),-999)</f>
        <v>398.1</v>
      </c>
      <c r="O418" s="9">
        <f>IF(Raw!$G418&gt;$C$8,IF(Raw!$Q418&gt;$C$8,IF(Raw!$N418&gt;$C$9,IF(Raw!$N418&lt;$A$9,IF(Raw!$X418&gt;$C$9,IF(Raw!$X418&lt;$A$9,Raw!W418,-999),-999),-999),-999),-999),-999)</f>
        <v>5.0000000000000004E-6</v>
      </c>
      <c r="P418" s="9">
        <f>IF(Raw!$G418&gt;$C$8,IF(Raw!$Q418&gt;$C$8,IF(Raw!$N418&gt;$C$9,IF(Raw!$N418&lt;$A$9,IF(Raw!$X418&gt;$C$9,IF(Raw!$X418&lt;$A$9,Raw!X418,-999),-999),-999),-999),-999),-999)</f>
        <v>513</v>
      </c>
      <c r="R418" s="9">
        <f t="shared" si="111"/>
        <v>3.1972E-2</v>
      </c>
      <c r="S418" s="9">
        <f t="shared" si="112"/>
        <v>0.27131013297353257</v>
      </c>
      <c r="T418" s="9">
        <f t="shared" si="113"/>
        <v>4.5314000000000007E-2</v>
      </c>
      <c r="U418" s="9">
        <f t="shared" si="114"/>
        <v>0.4010088495575222</v>
      </c>
      <c r="V418" s="15">
        <f t="shared" si="115"/>
        <v>4.6273499999999995E-2</v>
      </c>
      <c r="X418" s="11">
        <f t="shared" si="116"/>
        <v>1.4929599999999997E+20</v>
      </c>
      <c r="Y418" s="11">
        <f t="shared" si="117"/>
        <v>4.5689999999999993E-18</v>
      </c>
      <c r="Z418" s="11">
        <f t="shared" si="118"/>
        <v>7.0599999999999992E-4</v>
      </c>
      <c r="AA418" s="16">
        <f t="shared" si="119"/>
        <v>0.32504770779272008</v>
      </c>
      <c r="AB418" s="9">
        <f t="shared" si="120"/>
        <v>8.2415211830919322E-2</v>
      </c>
      <c r="AC418" s="9">
        <f t="shared" si="121"/>
        <v>0.67495229220727981</v>
      </c>
      <c r="AD418" s="15">
        <f t="shared" si="122"/>
        <v>460.40751812000013</v>
      </c>
      <c r="AE418" s="3">
        <f t="shared" si="123"/>
        <v>550.10759999999982</v>
      </c>
      <c r="AF418" s="2">
        <f t="shared" si="124"/>
        <v>0.25</v>
      </c>
      <c r="AG418" s="9">
        <f t="shared" si="125"/>
        <v>0.14202114551456563</v>
      </c>
      <c r="AH418" s="2">
        <f t="shared" si="126"/>
        <v>6.8723293200534519</v>
      </c>
    </row>
    <row r="419" spans="1:34">
      <c r="A419" s="1">
        <f>Raw!A419</f>
        <v>406</v>
      </c>
      <c r="B419" s="14">
        <f>Raw!B419</f>
        <v>0.55761574074074072</v>
      </c>
      <c r="C419" s="15">
        <f>Raw!C419</f>
        <v>8.6</v>
      </c>
      <c r="D419" s="15">
        <f>IF(C419&gt;0.5,Raw!D419*D$11,-999)</f>
        <v>269.10000000000002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0.68048500000000001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0.86733499999999997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1.6199819999999997E+20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0.55767361111111113</v>
      </c>
      <c r="C420" s="15">
        <f>Raw!C420</f>
        <v>7.5</v>
      </c>
      <c r="D420" s="15">
        <f>IF(C420&gt;0.5,Raw!D420*D$11,-999)</f>
        <v>293.8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0.67249499999999995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0.832839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1.7686759999999997E+20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0.5577199074074074</v>
      </c>
      <c r="C421" s="15">
        <f>Raw!C421</f>
        <v>6.6</v>
      </c>
      <c r="D421" s="15">
        <f>IF(C421&gt;0.5,Raw!D421*D$11,-999)</f>
        <v>327.2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0.72120600000000001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0.76561599999999996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1.9697439999999993E+20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0.55777777777777782</v>
      </c>
      <c r="C422" s="15">
        <f>Raw!C422</f>
        <v>5.5</v>
      </c>
      <c r="D422" s="15">
        <f>IF(C422&gt;0.5,Raw!D422*D$11,-999)</f>
        <v>365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0.60907500000000003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0.81584999999999996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2.1972999999999993E+20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0.55783564814814812</v>
      </c>
      <c r="C423" s="15">
        <f>Raw!C423</f>
        <v>4.4000000000000004</v>
      </c>
      <c r="D423" s="15">
        <f>IF(C423&gt;0.5,Raw!D423*D$11,-999)</f>
        <v>421.3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0.45675199999999999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0.77973499999999996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2.5362259999999997E+20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0.55789351851851854</v>
      </c>
      <c r="C424" s="15">
        <f>Raw!C424</f>
        <v>3.3</v>
      </c>
      <c r="D424" s="15">
        <f>IF(C424&gt;0.5,Raw!D424*D$11,-999)</f>
        <v>475.8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0.45007599999999998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0.70013400000000003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2.8643159999999993E+20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0.55795138888888884</v>
      </c>
      <c r="C425" s="15">
        <f>Raw!C425</f>
        <v>2.2000000000000002</v>
      </c>
      <c r="D425" s="15">
        <f>IF(C425&gt;0.5,Raw!D425*D$11,-999)</f>
        <v>562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0.36735099999999998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0.70108899999999996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3.3832399999999993E+20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0.55799768518518522</v>
      </c>
      <c r="C426" s="15">
        <f>Raw!C426</f>
        <v>0.9</v>
      </c>
      <c r="D426" s="15">
        <f>IF(C426&gt;0.5,Raw!D426*D$11,-999)</f>
        <v>748.5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8.7321999999999997E-2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4.6746999999999997E-2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4.505969999999999E+20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0.55805555555555553</v>
      </c>
      <c r="C427" s="15">
        <f>Raw!C427</f>
        <v>-1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3.3368000000000002E-2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5.8779999999999999E-2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0.55811342592592594</v>
      </c>
      <c r="C428" s="15">
        <f>Raw!C428</f>
        <v>-1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1.4584E-2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1.1632E-2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0.55817129629629625</v>
      </c>
      <c r="C429" s="15">
        <f>Raw!C429</f>
        <v>-1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0.55821759259259263</v>
      </c>
      <c r="C430" s="15">
        <f>Raw!C430</f>
        <v>-1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9.9000000000000008E-3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4.3150000000000003E-3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0.55827546296296293</v>
      </c>
      <c r="C431" s="15">
        <f>Raw!C431</f>
        <v>-1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0.5583217592592592</v>
      </c>
      <c r="C432" s="15">
        <f>Raw!C432</f>
        <v>-1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4.2495999999999999E-2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9.3377000000000002E-2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0.55837962962962961</v>
      </c>
      <c r="C433" s="15">
        <f>Raw!C433</f>
        <v>-1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1.7229000000000001E-2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0.55843750000000003</v>
      </c>
      <c r="C434" s="15">
        <f>Raw!C434</f>
        <v>-1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5.5351999999999998E-2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7.4491000000000002E-2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0.5584837962962963</v>
      </c>
      <c r="C435" s="15">
        <f>Raw!C435</f>
        <v>-1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4.9051999999999998E-2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2.3878E-2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0.5585416666666666</v>
      </c>
      <c r="C436" s="15">
        <f>Raw!C436</f>
        <v>-1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2.3848999999999999E-2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2.6733E-2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0.55859953703703702</v>
      </c>
      <c r="C437" s="15">
        <f>Raw!C437</f>
        <v>-1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4.4549999999999998E-3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1.7607999999999999E-2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0.55865740740740744</v>
      </c>
      <c r="C438" s="15">
        <f>Raw!C438</f>
        <v>-1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5.2585E-2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4.1929999999999997E-3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0.55871527777777785</v>
      </c>
      <c r="C439" s="15">
        <f>Raw!C439</f>
        <v>-1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7.1725999999999998E-2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8.0660000000000003E-3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0.55876157407407401</v>
      </c>
      <c r="C440" s="15">
        <f>Raw!C440</f>
        <v>-1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4.2882000000000003E-2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2.4535000000000001E-2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0.55881944444444442</v>
      </c>
      <c r="C441" s="15">
        <f>Raw!C441</f>
        <v>-1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1.8800000000000001E-2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3.4341999999999998E-2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0.55887731481481484</v>
      </c>
      <c r="C442" s="15">
        <f>Raw!C442</f>
        <v>-1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4.4205000000000001E-2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4.0489999999999996E-3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0.55893518518518526</v>
      </c>
      <c r="C443" s="15">
        <f>Raw!C443</f>
        <v>-1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6.1156000000000002E-2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3.3545999999999999E-2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0.55899305555555556</v>
      </c>
      <c r="C444" s="15">
        <f>Raw!C444</f>
        <v>-1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3.6816000000000002E-2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2.7692999999999999E-2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0.55903935185185183</v>
      </c>
      <c r="C445" s="15">
        <f>Raw!C445</f>
        <v>-1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5.6319999999999999E-3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2.5822000000000001E-2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0.55909722222222225</v>
      </c>
      <c r="C446" s="15">
        <f>Raw!C446</f>
        <v>-1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2.6273999999999999E-2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2.7827000000000001E-2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0.55915509259259266</v>
      </c>
      <c r="C447" s="15">
        <f>Raw!C447</f>
        <v>-1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5.6587999999999999E-2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3.8249999999999998E-3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0.55921296296296297</v>
      </c>
      <c r="C448" s="15">
        <f>Raw!C448</f>
        <v>-1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5.1271999999999998E-2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1.3339999999999999E-2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0.55925925925925923</v>
      </c>
      <c r="C449" s="15">
        <f>Raw!C449</f>
        <v>-1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8.0470000000000003E-3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7.1333999999999995E-2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0.55931712962962965</v>
      </c>
      <c r="C450" s="15">
        <f>Raw!C450</f>
        <v>-1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7.3097999999999996E-2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6.8346000000000004E-2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0.55937500000000007</v>
      </c>
      <c r="C451" s="15">
        <f>Raw!C451</f>
        <v>-1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4.1223000000000003E-2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6.0748000000000003E-2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0.55943287037037037</v>
      </c>
      <c r="C452" s="15">
        <f>Raw!C452</f>
        <v>-1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8.8009999999999998E-3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3.3508000000000003E-2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0.55949074074074068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3.3860000000000001E-3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2.0962999999999999E-2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0.55953703703703705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6.0602000000000003E-2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2.9954999999999999E-2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0.55959490740740747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9.0899999999999998E-4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1.2602E-2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0.55965277777777778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5.2753000000000001E-2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2.4131E-2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0.55971064814814808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7.1882000000000001E-2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8.0967999999999998E-2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0.5597685185185185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0.157388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2.7366000000000001E-2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0.55981481481481488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5.5393999999999999E-2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2.7944E-2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0.55987268518518518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0.10195799999999999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1.3531E-2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0.55993055555555549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1.6315E-2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4.9015000000000003E-2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0.5599884259259259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4.9569999999999996E-3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2.2289E-2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0.56004629629629632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2.7330000000000002E-3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2.1269E-2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0.56009259259259259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2.4455000000000001E-2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0.129501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0.56015046296296289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6.2350000000000001E-3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4.7066999999999998E-2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0.56020833333333331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0.10929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2.1342E-2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0.56026620370370372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5.4799999999999998E-4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1.3873E-2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0.56032407407407414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8.7259999999999994E-3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8.5749999999999993E-3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0.5603703703703703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2.6464000000000001E-2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3.9480000000000001E-3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0.56042824074074071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5.3600000000000002E-3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5.1650000000000003E-3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0.56048611111111113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6.1510000000000002E-3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1.3689E-2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0.56054398148148155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1.8107000000000002E-2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4.0499999999999998E-3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0.56059027777777781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8.7060000000000002E-3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1.8079999999999999E-3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0.56064814814814812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6.8403000000000005E-2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2.9794000000000001E-2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0.56070601851851853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4.122E-2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7.9973000000000002E-2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75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107</v>
      </c>
    </row>
    <row r="2" spans="1:31">
      <c r="A2" s="17" t="s">
        <v>103</v>
      </c>
    </row>
    <row r="3" spans="1:31">
      <c r="A3" s="17" t="s">
        <v>104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0.81599999999999995</v>
      </c>
      <c r="S6" s="17">
        <v>0.81599999999999995</v>
      </c>
      <c r="T6" s="17">
        <v>0.81599999999999995</v>
      </c>
      <c r="U6" s="17">
        <v>0.81599999999999995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0.53528935185185189</v>
      </c>
      <c r="C13" s="17">
        <v>-1</v>
      </c>
      <c r="D13" s="17">
        <v>1.8</v>
      </c>
      <c r="E13" s="17">
        <v>2.2200000000000002E-3</v>
      </c>
      <c r="F13" s="17">
        <v>0.107</v>
      </c>
      <c r="G13" s="17">
        <v>0.105277</v>
      </c>
      <c r="H13" s="17">
        <v>7.4657000000000001E-2</v>
      </c>
      <c r="I13" s="17">
        <v>0.110997</v>
      </c>
      <c r="J13" s="17">
        <v>3.6340999999999998E-2</v>
      </c>
      <c r="K13" s="17">
        <v>0.327403</v>
      </c>
      <c r="L13" s="17">
        <v>900</v>
      </c>
      <c r="M13" s="17">
        <v>0</v>
      </c>
      <c r="N13" s="17">
        <v>4031</v>
      </c>
      <c r="O13" s="17">
        <v>0</v>
      </c>
      <c r="P13" s="17">
        <v>0</v>
      </c>
      <c r="Q13" s="17">
        <v>3.7349E-2</v>
      </c>
      <c r="R13" s="17">
        <v>7.3875999999999997E-2</v>
      </c>
      <c r="S13" s="17">
        <v>0.107761</v>
      </c>
      <c r="T13" s="17">
        <v>3.3884999999999998E-2</v>
      </c>
      <c r="U13" s="17">
        <v>0.31444800000000001</v>
      </c>
      <c r="V13" s="17">
        <v>900</v>
      </c>
      <c r="W13" s="17">
        <v>0.37081999999999998</v>
      </c>
      <c r="X13" s="17">
        <v>16659</v>
      </c>
      <c r="Y13" s="17">
        <v>0</v>
      </c>
      <c r="Z13" s="17">
        <v>0</v>
      </c>
      <c r="AA13" s="17">
        <v>0.48376599999999997</v>
      </c>
      <c r="AB13" s="17">
        <v>3.6996800000000003E-2</v>
      </c>
      <c r="AC13" s="17">
        <v>7.5129699999999994E-2</v>
      </c>
      <c r="AD13" s="17">
        <v>0.25</v>
      </c>
      <c r="AE13" s="17">
        <v>922.8</v>
      </c>
    </row>
    <row r="14" spans="1:31">
      <c r="A14" s="17">
        <v>1</v>
      </c>
      <c r="B14" s="19">
        <v>0.5353472222222222</v>
      </c>
      <c r="C14" s="17">
        <v>-1</v>
      </c>
      <c r="D14" s="17">
        <v>1.8</v>
      </c>
      <c r="E14" s="17">
        <v>2.9300000000000002E-4</v>
      </c>
      <c r="F14" s="17">
        <v>1.4E-2</v>
      </c>
      <c r="G14" s="17">
        <v>4.0569000000000001E-2</v>
      </c>
      <c r="H14" s="17">
        <v>8.5134000000000001E-2</v>
      </c>
      <c r="I14" s="17">
        <v>0.131661</v>
      </c>
      <c r="J14" s="17">
        <v>4.6526999999999999E-2</v>
      </c>
      <c r="K14" s="17">
        <v>0.35338399999999998</v>
      </c>
      <c r="L14" s="17">
        <v>100</v>
      </c>
      <c r="M14" s="17">
        <v>5.4096999999999999E-2</v>
      </c>
      <c r="N14" s="17">
        <v>2793</v>
      </c>
      <c r="O14" s="17">
        <v>0</v>
      </c>
      <c r="P14" s="17">
        <v>0</v>
      </c>
      <c r="Q14" s="17">
        <v>1.9070000000000001E-3</v>
      </c>
      <c r="R14" s="17">
        <v>7.3927999999999994E-2</v>
      </c>
      <c r="S14" s="17">
        <v>0.115706</v>
      </c>
      <c r="T14" s="17">
        <v>4.1778000000000003E-2</v>
      </c>
      <c r="U14" s="17">
        <v>0.36107099999999998</v>
      </c>
      <c r="V14" s="17">
        <v>135.69999999999999</v>
      </c>
      <c r="W14" s="17">
        <v>0.37081799999999998</v>
      </c>
      <c r="X14" s="17">
        <v>15826</v>
      </c>
      <c r="Y14" s="17">
        <v>0</v>
      </c>
      <c r="Z14" s="17">
        <v>0</v>
      </c>
      <c r="AA14" s="17">
        <v>0.55549400000000004</v>
      </c>
      <c r="AB14" s="17">
        <v>2.9483500000000002E-3</v>
      </c>
      <c r="AC14" s="17">
        <v>7.4051199999999998E-2</v>
      </c>
      <c r="AD14" s="17">
        <v>0.25</v>
      </c>
      <c r="AE14" s="17">
        <v>8305.6</v>
      </c>
    </row>
    <row r="15" spans="1:31">
      <c r="A15" s="17">
        <v>2</v>
      </c>
      <c r="B15" s="19">
        <v>0.53540509259259261</v>
      </c>
      <c r="C15" s="17">
        <v>-1</v>
      </c>
      <c r="D15" s="17">
        <v>1131.9000000000001</v>
      </c>
      <c r="E15" s="17">
        <v>7.2703000000000004E-2</v>
      </c>
      <c r="F15" s="17">
        <v>3.5179999999999998</v>
      </c>
      <c r="G15" s="17">
        <v>1.5918999999999999E-2</v>
      </c>
      <c r="H15" s="17">
        <v>6.9206000000000004E-2</v>
      </c>
      <c r="I15" s="17">
        <v>0.117164</v>
      </c>
      <c r="J15" s="17">
        <v>4.7958000000000001E-2</v>
      </c>
      <c r="K15" s="17">
        <v>0.40932000000000002</v>
      </c>
      <c r="L15" s="17">
        <v>898.7</v>
      </c>
      <c r="M15" s="17">
        <v>0.6</v>
      </c>
      <c r="N15" s="17">
        <v>3832</v>
      </c>
      <c r="O15" s="17">
        <v>0</v>
      </c>
      <c r="P15" s="17">
        <v>0</v>
      </c>
      <c r="Q15" s="17">
        <v>4.0821000000000003E-2</v>
      </c>
      <c r="R15" s="17">
        <v>7.1697999999999998E-2</v>
      </c>
      <c r="S15" s="17">
        <v>0.115201</v>
      </c>
      <c r="T15" s="17">
        <v>4.3503E-2</v>
      </c>
      <c r="U15" s="17">
        <v>0.37762400000000002</v>
      </c>
      <c r="V15" s="17">
        <v>900</v>
      </c>
      <c r="W15" s="17">
        <v>0.6</v>
      </c>
      <c r="X15" s="17">
        <v>2649</v>
      </c>
      <c r="Y15" s="17">
        <v>0</v>
      </c>
      <c r="Z15" s="17">
        <v>0</v>
      </c>
      <c r="AA15" s="17">
        <v>0.58096000000000003</v>
      </c>
      <c r="AB15" s="17">
        <v>0.95913099999999996</v>
      </c>
      <c r="AC15" s="17">
        <v>0.113423</v>
      </c>
      <c r="AD15" s="17">
        <v>0.25</v>
      </c>
      <c r="AE15" s="17">
        <v>924.2</v>
      </c>
    </row>
    <row r="16" spans="1:31">
      <c r="A16" s="17">
        <v>3</v>
      </c>
      <c r="B16" s="19">
        <v>0.53546296296296292</v>
      </c>
      <c r="C16" s="17">
        <v>-1</v>
      </c>
      <c r="D16" s="17">
        <v>1372</v>
      </c>
      <c r="E16" s="17">
        <v>4.3039000000000001E-2</v>
      </c>
      <c r="F16" s="17">
        <v>2.0830000000000002</v>
      </c>
      <c r="G16" s="17">
        <v>7.1601999999999999E-2</v>
      </c>
      <c r="H16" s="17">
        <v>5.9707999999999997E-2</v>
      </c>
      <c r="I16" s="17">
        <v>0.146957</v>
      </c>
      <c r="J16" s="17">
        <v>8.7249999999999994E-2</v>
      </c>
      <c r="K16" s="17">
        <v>0.59370800000000001</v>
      </c>
      <c r="L16" s="17">
        <v>128.6</v>
      </c>
      <c r="M16" s="17">
        <v>0.6</v>
      </c>
      <c r="N16" s="17">
        <v>1285</v>
      </c>
      <c r="O16" s="17">
        <v>0</v>
      </c>
      <c r="P16" s="17">
        <v>0</v>
      </c>
      <c r="Q16" s="17">
        <v>1.5690000000000001E-3</v>
      </c>
      <c r="R16" s="17">
        <v>7.7863000000000002E-2</v>
      </c>
      <c r="S16" s="17">
        <v>0.121909</v>
      </c>
      <c r="T16" s="17">
        <v>4.4046000000000002E-2</v>
      </c>
      <c r="U16" s="17">
        <v>0.36130099999999998</v>
      </c>
      <c r="V16" s="17">
        <v>900</v>
      </c>
      <c r="W16" s="17">
        <v>2.1999999999999999E-5</v>
      </c>
      <c r="X16" s="17">
        <v>5770</v>
      </c>
      <c r="Y16" s="17">
        <v>0</v>
      </c>
      <c r="Z16" s="17">
        <v>0</v>
      </c>
      <c r="AA16" s="17">
        <v>0.55584800000000001</v>
      </c>
      <c r="AB16" s="17">
        <v>0.57711299999999999</v>
      </c>
      <c r="AC16" s="17">
        <v>0.103282</v>
      </c>
      <c r="AD16" s="17">
        <v>8.6175199999999993E-2</v>
      </c>
      <c r="AE16" s="17">
        <v>6457.4</v>
      </c>
    </row>
    <row r="17" spans="1:31">
      <c r="A17" s="17">
        <v>4</v>
      </c>
      <c r="B17" s="19">
        <v>0.5355092592592593</v>
      </c>
      <c r="C17" s="17">
        <v>-1</v>
      </c>
      <c r="D17" s="17">
        <v>1426.6</v>
      </c>
      <c r="E17" s="17">
        <v>5.2150000000000002E-2</v>
      </c>
      <c r="F17" s="17">
        <v>2.524</v>
      </c>
      <c r="G17" s="17">
        <v>8.0490000000000006E-3</v>
      </c>
      <c r="H17" s="17">
        <v>9.0923000000000004E-2</v>
      </c>
      <c r="I17" s="17">
        <v>0.119591</v>
      </c>
      <c r="J17" s="17">
        <v>2.8667999999999999E-2</v>
      </c>
      <c r="K17" s="17">
        <v>0.23971899999999999</v>
      </c>
      <c r="L17" s="17">
        <v>900</v>
      </c>
      <c r="M17" s="17">
        <v>0.37081999999999998</v>
      </c>
      <c r="N17" s="17">
        <v>7993</v>
      </c>
      <c r="O17" s="17">
        <v>0</v>
      </c>
      <c r="P17" s="17">
        <v>0</v>
      </c>
      <c r="Q17" s="17">
        <v>7.3352000000000001E-2</v>
      </c>
      <c r="R17" s="17">
        <v>5.4108999999999997E-2</v>
      </c>
      <c r="S17" s="17">
        <v>0.120425</v>
      </c>
      <c r="T17" s="17">
        <v>6.6316E-2</v>
      </c>
      <c r="U17" s="17">
        <v>0.55068499999999998</v>
      </c>
      <c r="V17" s="17">
        <v>190.7</v>
      </c>
      <c r="W17" s="17">
        <v>3.0000000000000001E-6</v>
      </c>
      <c r="X17" s="17">
        <v>2092</v>
      </c>
      <c r="Y17" s="17">
        <v>0</v>
      </c>
      <c r="Z17" s="17">
        <v>0</v>
      </c>
      <c r="AA17" s="17">
        <v>0.84720700000000004</v>
      </c>
      <c r="AB17" s="17">
        <v>0.98407199999999995</v>
      </c>
      <c r="AC17" s="17">
        <v>0.119368</v>
      </c>
      <c r="AD17" s="17">
        <v>0.25</v>
      </c>
      <c r="AE17" s="17">
        <v>922.8</v>
      </c>
    </row>
    <row r="18" spans="1:31">
      <c r="A18" s="17">
        <v>5</v>
      </c>
      <c r="B18" s="19">
        <v>0.5355671296296296</v>
      </c>
      <c r="C18" s="17">
        <v>-1</v>
      </c>
      <c r="D18" s="17">
        <v>1322.8</v>
      </c>
      <c r="E18" s="17">
        <v>4.8103E-2</v>
      </c>
      <c r="F18" s="17">
        <v>2.3279999999999998</v>
      </c>
      <c r="G18" s="17">
        <v>1.934E-3</v>
      </c>
      <c r="H18" s="17">
        <v>8.6721000000000006E-2</v>
      </c>
      <c r="I18" s="17">
        <v>0.135347</v>
      </c>
      <c r="J18" s="17">
        <v>4.8626000000000003E-2</v>
      </c>
      <c r="K18" s="17">
        <v>0.35927199999999998</v>
      </c>
      <c r="L18" s="17">
        <v>146.6</v>
      </c>
      <c r="M18" s="17">
        <v>0.14163799999999999</v>
      </c>
      <c r="N18" s="17">
        <v>2056</v>
      </c>
      <c r="O18" s="17">
        <v>0</v>
      </c>
      <c r="P18" s="17">
        <v>0</v>
      </c>
      <c r="Q18" s="17">
        <v>1.7330000000000002E-2</v>
      </c>
      <c r="R18" s="17">
        <v>7.7072000000000002E-2</v>
      </c>
      <c r="S18" s="17">
        <v>0.119356</v>
      </c>
      <c r="T18" s="17">
        <v>4.2284000000000002E-2</v>
      </c>
      <c r="U18" s="17">
        <v>0.354265</v>
      </c>
      <c r="V18" s="17">
        <v>137.69999999999999</v>
      </c>
      <c r="W18" s="17">
        <v>0.6</v>
      </c>
      <c r="X18" s="17">
        <v>4285</v>
      </c>
      <c r="Y18" s="17">
        <v>0</v>
      </c>
      <c r="Z18" s="17">
        <v>0</v>
      </c>
      <c r="AA18" s="17">
        <v>0.54502200000000001</v>
      </c>
      <c r="AB18" s="17">
        <v>0.70593600000000001</v>
      </c>
      <c r="AC18" s="17">
        <v>0.106922</v>
      </c>
      <c r="AD18" s="17">
        <v>0.12854099999999999</v>
      </c>
      <c r="AE18" s="17">
        <v>5665.2</v>
      </c>
    </row>
    <row r="19" spans="1:31">
      <c r="A19" s="17">
        <v>6</v>
      </c>
      <c r="B19" s="19">
        <v>0.53562500000000002</v>
      </c>
      <c r="C19" s="17">
        <v>-1</v>
      </c>
      <c r="D19" s="17">
        <v>1595.4</v>
      </c>
      <c r="E19" s="17">
        <v>4.6105E-2</v>
      </c>
      <c r="F19" s="17">
        <v>2.2309999999999999</v>
      </c>
      <c r="G19" s="17">
        <v>4.7349999999999996E-3</v>
      </c>
      <c r="H19" s="17">
        <v>8.6298E-2</v>
      </c>
      <c r="I19" s="17">
        <v>0.120379</v>
      </c>
      <c r="J19" s="17">
        <v>3.4081E-2</v>
      </c>
      <c r="K19" s="17">
        <v>0.283113</v>
      </c>
      <c r="L19" s="17">
        <v>387</v>
      </c>
      <c r="M19" s="17">
        <v>0.6</v>
      </c>
      <c r="N19" s="17">
        <v>4647</v>
      </c>
      <c r="O19" s="17">
        <v>0</v>
      </c>
      <c r="P19" s="17">
        <v>0</v>
      </c>
      <c r="Q19" s="17">
        <v>6.7389000000000004E-2</v>
      </c>
      <c r="R19" s="17">
        <v>8.1642999999999993E-2</v>
      </c>
      <c r="S19" s="17">
        <v>0.115745</v>
      </c>
      <c r="T19" s="17">
        <v>3.4100999999999999E-2</v>
      </c>
      <c r="U19" s="17">
        <v>0.29462699999999997</v>
      </c>
      <c r="V19" s="17">
        <v>900</v>
      </c>
      <c r="W19" s="17">
        <v>0.37081999999999998</v>
      </c>
      <c r="X19" s="17">
        <v>0</v>
      </c>
      <c r="Y19" s="17">
        <v>0</v>
      </c>
      <c r="Z19" s="17">
        <v>0</v>
      </c>
      <c r="AA19" s="17">
        <v>0.45327200000000001</v>
      </c>
      <c r="AB19" s="17">
        <v>0.94527099999999997</v>
      </c>
      <c r="AC19" s="17">
        <v>0.11387799999999999</v>
      </c>
      <c r="AD19" s="17">
        <v>0.25</v>
      </c>
      <c r="AE19" s="17">
        <v>2146.1</v>
      </c>
    </row>
    <row r="20" spans="1:31">
      <c r="A20" s="17">
        <v>7</v>
      </c>
      <c r="B20" s="19">
        <v>0.53568287037037032</v>
      </c>
      <c r="C20" s="17">
        <v>-1</v>
      </c>
      <c r="D20" s="17">
        <v>1635</v>
      </c>
      <c r="E20" s="17">
        <v>0</v>
      </c>
      <c r="F20" s="17">
        <v>0</v>
      </c>
      <c r="G20" s="17">
        <v>7.5459999999999998E-3</v>
      </c>
      <c r="H20" s="17">
        <v>3.9076E-2</v>
      </c>
      <c r="I20" s="17">
        <v>4.2372E-2</v>
      </c>
      <c r="J20" s="17">
        <v>3.2959999999999999E-3</v>
      </c>
      <c r="K20" s="17">
        <v>7.7778E-2</v>
      </c>
      <c r="L20" s="17">
        <v>345.2</v>
      </c>
      <c r="M20" s="17">
        <v>0.59999400000000003</v>
      </c>
      <c r="N20" s="17">
        <v>0</v>
      </c>
      <c r="O20" s="17">
        <v>0</v>
      </c>
      <c r="P20" s="17">
        <v>0</v>
      </c>
      <c r="Q20" s="17">
        <v>5.4974000000000002E-2</v>
      </c>
      <c r="R20" s="17">
        <v>1.6518999999999999E-2</v>
      </c>
      <c r="S20" s="17">
        <v>2.3921000000000001E-2</v>
      </c>
      <c r="T20" s="17">
        <v>7.4019999999999997E-3</v>
      </c>
      <c r="U20" s="17">
        <v>0.309448</v>
      </c>
      <c r="V20" s="17">
        <v>848.5</v>
      </c>
      <c r="W20" s="17">
        <v>0.6</v>
      </c>
      <c r="X20" s="17">
        <v>0</v>
      </c>
      <c r="Y20" s="17">
        <v>0</v>
      </c>
      <c r="Z20" s="17">
        <v>0</v>
      </c>
    </row>
    <row r="21" spans="1:31">
      <c r="A21" s="17">
        <v>8</v>
      </c>
      <c r="B21" s="19">
        <v>0.5357291666666667</v>
      </c>
      <c r="C21" s="17">
        <v>-1</v>
      </c>
      <c r="D21" s="17">
        <v>1670.2</v>
      </c>
      <c r="E21" s="17" t="s">
        <v>102</v>
      </c>
      <c r="F21" s="17" t="s">
        <v>102</v>
      </c>
      <c r="G21" s="17">
        <v>0</v>
      </c>
      <c r="H21" s="17">
        <v>3.9076E-2</v>
      </c>
      <c r="I21" s="17">
        <v>4.2372E-2</v>
      </c>
      <c r="J21" s="17">
        <v>3.2959999999999999E-3</v>
      </c>
      <c r="K21" s="17">
        <v>7.7778E-2</v>
      </c>
      <c r="L21" s="17">
        <v>345.2</v>
      </c>
      <c r="M21" s="17">
        <v>0.59999400000000003</v>
      </c>
      <c r="N21" s="17">
        <v>0</v>
      </c>
      <c r="O21" s="17">
        <v>0</v>
      </c>
      <c r="P21" s="17">
        <v>0</v>
      </c>
      <c r="Q21" s="17">
        <v>0</v>
      </c>
      <c r="R21" s="17">
        <v>1.6518999999999999E-2</v>
      </c>
      <c r="S21" s="17">
        <v>2.3921000000000001E-2</v>
      </c>
      <c r="T21" s="17">
        <v>7.4019999999999997E-3</v>
      </c>
      <c r="U21" s="17">
        <v>0.309448</v>
      </c>
      <c r="V21" s="17">
        <v>848.5</v>
      </c>
      <c r="W21" s="17">
        <v>0.6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0.53577546296296297</v>
      </c>
      <c r="C22" s="17">
        <v>-1</v>
      </c>
      <c r="D22" s="17">
        <v>2106.4</v>
      </c>
      <c r="E22" s="17" t="s">
        <v>102</v>
      </c>
      <c r="F22" s="17" t="s">
        <v>102</v>
      </c>
      <c r="G22" s="17">
        <v>0</v>
      </c>
      <c r="H22" s="17">
        <v>3.9076E-2</v>
      </c>
      <c r="I22" s="17">
        <v>4.2372E-2</v>
      </c>
      <c r="J22" s="17">
        <v>3.2959999999999999E-3</v>
      </c>
      <c r="K22" s="17">
        <v>7.7778E-2</v>
      </c>
      <c r="L22" s="17">
        <v>345.2</v>
      </c>
      <c r="M22" s="17">
        <v>0.59999400000000003</v>
      </c>
      <c r="N22" s="17">
        <v>0</v>
      </c>
      <c r="O22" s="17">
        <v>0</v>
      </c>
      <c r="P22" s="17">
        <v>0</v>
      </c>
      <c r="Q22" s="17">
        <v>0</v>
      </c>
      <c r="R22" s="17">
        <v>1.6518999999999999E-2</v>
      </c>
      <c r="S22" s="17">
        <v>2.3921000000000001E-2</v>
      </c>
      <c r="T22" s="17">
        <v>7.4019999999999997E-3</v>
      </c>
      <c r="U22" s="17">
        <v>0.309448</v>
      </c>
      <c r="V22" s="17">
        <v>848.5</v>
      </c>
      <c r="W22" s="17">
        <v>0.6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0.53583333333333327</v>
      </c>
      <c r="C23" s="17">
        <v>-1</v>
      </c>
      <c r="D23" s="17">
        <v>2197.9</v>
      </c>
      <c r="E23" s="17" t="s">
        <v>102</v>
      </c>
      <c r="F23" s="17" t="s">
        <v>102</v>
      </c>
      <c r="G23" s="17">
        <v>0</v>
      </c>
      <c r="H23" s="17">
        <v>3.9076E-2</v>
      </c>
      <c r="I23" s="17">
        <v>4.2372E-2</v>
      </c>
      <c r="J23" s="17">
        <v>3.2959999999999999E-3</v>
      </c>
      <c r="K23" s="17">
        <v>7.7778E-2</v>
      </c>
      <c r="L23" s="17">
        <v>345.2</v>
      </c>
      <c r="M23" s="17">
        <v>0.59999400000000003</v>
      </c>
      <c r="N23" s="17">
        <v>0</v>
      </c>
      <c r="O23" s="17">
        <v>0</v>
      </c>
      <c r="P23" s="17">
        <v>0</v>
      </c>
      <c r="Q23" s="17">
        <v>0</v>
      </c>
      <c r="R23" s="17">
        <v>1.6518999999999999E-2</v>
      </c>
      <c r="S23" s="17">
        <v>2.3921000000000001E-2</v>
      </c>
      <c r="T23" s="17">
        <v>7.4019999999999997E-3</v>
      </c>
      <c r="U23" s="17">
        <v>0.309448</v>
      </c>
      <c r="V23" s="17">
        <v>848.5</v>
      </c>
      <c r="W23" s="17">
        <v>0.6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0.53587962962962965</v>
      </c>
      <c r="C24" s="17">
        <v>-1</v>
      </c>
      <c r="D24" s="17">
        <v>2197.9</v>
      </c>
      <c r="E24" s="17" t="s">
        <v>102</v>
      </c>
      <c r="F24" s="17" t="s">
        <v>102</v>
      </c>
      <c r="G24" s="17">
        <v>0</v>
      </c>
      <c r="H24" s="17">
        <v>3.9076E-2</v>
      </c>
      <c r="I24" s="17">
        <v>4.2372E-2</v>
      </c>
      <c r="J24" s="17">
        <v>3.2959999999999999E-3</v>
      </c>
      <c r="K24" s="17">
        <v>7.7778E-2</v>
      </c>
      <c r="L24" s="17">
        <v>345.2</v>
      </c>
      <c r="M24" s="17">
        <v>0.59999400000000003</v>
      </c>
      <c r="N24" s="17">
        <v>0</v>
      </c>
      <c r="O24" s="17">
        <v>0</v>
      </c>
      <c r="P24" s="17">
        <v>0</v>
      </c>
      <c r="Q24" s="17">
        <v>0</v>
      </c>
      <c r="R24" s="17">
        <v>1.6518999999999999E-2</v>
      </c>
      <c r="S24" s="17">
        <v>2.3921000000000001E-2</v>
      </c>
      <c r="T24" s="17">
        <v>7.4019999999999997E-3</v>
      </c>
      <c r="U24" s="17">
        <v>0.309448</v>
      </c>
      <c r="V24" s="17">
        <v>848.5</v>
      </c>
      <c r="W24" s="17">
        <v>0.6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0.53592592592592592</v>
      </c>
      <c r="C25" s="17">
        <v>-1</v>
      </c>
      <c r="D25" s="17">
        <v>2197.9</v>
      </c>
      <c r="E25" s="17" t="s">
        <v>102</v>
      </c>
      <c r="F25" s="17" t="s">
        <v>102</v>
      </c>
      <c r="G25" s="17">
        <v>0</v>
      </c>
      <c r="H25" s="17">
        <v>3.9076E-2</v>
      </c>
      <c r="I25" s="17">
        <v>4.2372E-2</v>
      </c>
      <c r="J25" s="17">
        <v>3.2959999999999999E-3</v>
      </c>
      <c r="K25" s="17">
        <v>7.7778E-2</v>
      </c>
      <c r="L25" s="17">
        <v>345.2</v>
      </c>
      <c r="M25" s="17">
        <v>0.59999400000000003</v>
      </c>
      <c r="N25" s="17">
        <v>0</v>
      </c>
      <c r="O25" s="17">
        <v>0</v>
      </c>
      <c r="P25" s="17">
        <v>0</v>
      </c>
      <c r="Q25" s="17">
        <v>0</v>
      </c>
      <c r="R25" s="17">
        <v>1.6518999999999999E-2</v>
      </c>
      <c r="S25" s="17">
        <v>2.3921000000000001E-2</v>
      </c>
      <c r="T25" s="17">
        <v>7.4019999999999997E-3</v>
      </c>
      <c r="U25" s="17">
        <v>0.309448</v>
      </c>
      <c r="V25" s="17">
        <v>848.5</v>
      </c>
      <c r="W25" s="17">
        <v>0.6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0.53598379629629633</v>
      </c>
      <c r="C26" s="17">
        <v>-1</v>
      </c>
      <c r="D26" s="17">
        <v>2197.9</v>
      </c>
      <c r="E26" s="17">
        <v>0.27445700000000001</v>
      </c>
      <c r="F26" s="17">
        <v>13.281000000000001</v>
      </c>
      <c r="G26" s="17">
        <v>0.11587699999999999</v>
      </c>
      <c r="H26" s="17">
        <v>0.10922800000000001</v>
      </c>
      <c r="I26" s="17">
        <v>0.125137</v>
      </c>
      <c r="J26" s="17">
        <v>1.5909E-2</v>
      </c>
      <c r="K26" s="17">
        <v>0.127134</v>
      </c>
      <c r="L26" s="17">
        <v>783.2</v>
      </c>
      <c r="M26" s="17">
        <v>0.229183</v>
      </c>
      <c r="N26" s="17">
        <v>598</v>
      </c>
      <c r="O26" s="17">
        <v>0</v>
      </c>
      <c r="P26" s="17">
        <v>0</v>
      </c>
      <c r="Q26" s="17">
        <v>0.262098</v>
      </c>
      <c r="R26" s="17">
        <v>5.8916000000000003E-2</v>
      </c>
      <c r="S26" s="17">
        <v>9.4777E-2</v>
      </c>
      <c r="T26" s="17">
        <v>3.5860999999999997E-2</v>
      </c>
      <c r="U26" s="17">
        <v>0.37837100000000001</v>
      </c>
      <c r="V26" s="17">
        <v>872.5</v>
      </c>
      <c r="W26" s="17">
        <v>5.0000000000000004E-6</v>
      </c>
      <c r="X26" s="17">
        <v>2107</v>
      </c>
      <c r="Y26" s="17">
        <v>0</v>
      </c>
      <c r="Z26" s="17">
        <v>0</v>
      </c>
      <c r="AA26" s="17">
        <v>0.58210899999999999</v>
      </c>
      <c r="AB26" s="17">
        <v>0.86099099999999995</v>
      </c>
      <c r="AC26" s="17">
        <v>8.9791999999999997E-2</v>
      </c>
      <c r="AD26" s="17">
        <v>0.16365199999999999</v>
      </c>
      <c r="AE26" s="17">
        <v>1060.5</v>
      </c>
    </row>
    <row r="27" spans="1:31">
      <c r="A27" s="17">
        <v>14</v>
      </c>
      <c r="B27" s="19">
        <v>0.5360300925925926</v>
      </c>
      <c r="C27" s="17">
        <v>0.5</v>
      </c>
      <c r="D27" s="17">
        <v>1473.2</v>
      </c>
      <c r="E27" s="17">
        <v>0.144814</v>
      </c>
      <c r="F27" s="17">
        <v>7.0069999999999997</v>
      </c>
      <c r="G27" s="17">
        <v>0.16891200000000001</v>
      </c>
      <c r="H27" s="17">
        <v>8.7688000000000002E-2</v>
      </c>
      <c r="I27" s="17">
        <v>0.105379</v>
      </c>
      <c r="J27" s="17">
        <v>1.7690999999999998E-2</v>
      </c>
      <c r="K27" s="17">
        <v>0.167883</v>
      </c>
      <c r="L27" s="17">
        <v>381.6</v>
      </c>
      <c r="M27" s="17">
        <v>9.0000000000000002E-6</v>
      </c>
      <c r="N27" s="17">
        <v>1144</v>
      </c>
      <c r="O27" s="17">
        <v>0</v>
      </c>
      <c r="P27" s="17">
        <v>0</v>
      </c>
      <c r="Q27" s="17">
        <v>0.63379200000000002</v>
      </c>
      <c r="R27" s="17">
        <v>6.3124E-2</v>
      </c>
      <c r="S27" s="17">
        <v>0.10693900000000001</v>
      </c>
      <c r="T27" s="17">
        <v>4.3815E-2</v>
      </c>
      <c r="U27" s="17">
        <v>0.40972199999999998</v>
      </c>
      <c r="V27" s="17">
        <v>558.29999999999995</v>
      </c>
      <c r="W27" s="17">
        <v>8.8999999999999995E-5</v>
      </c>
      <c r="X27" s="17">
        <v>792</v>
      </c>
      <c r="Y27" s="17">
        <v>0</v>
      </c>
      <c r="Z27" s="17">
        <v>0</v>
      </c>
      <c r="AA27" s="17">
        <v>0.63034100000000004</v>
      </c>
      <c r="AB27" s="17">
        <v>0.79471700000000001</v>
      </c>
      <c r="AC27" s="17">
        <v>9.7944799999999999E-2</v>
      </c>
      <c r="AD27" s="17">
        <v>0.16533500000000001</v>
      </c>
      <c r="AE27" s="17">
        <v>2176.4</v>
      </c>
    </row>
    <row r="28" spans="1:31">
      <c r="A28" s="17">
        <v>15</v>
      </c>
      <c r="B28" s="19">
        <v>0.53608796296296302</v>
      </c>
      <c r="C28" s="17">
        <v>2.4</v>
      </c>
      <c r="D28" s="17">
        <v>618.29999999999995</v>
      </c>
      <c r="E28" s="17">
        <v>0.11250599999999999</v>
      </c>
      <c r="F28" s="17">
        <v>5.444</v>
      </c>
      <c r="G28" s="17">
        <v>0.40616999999999998</v>
      </c>
      <c r="H28" s="17">
        <v>8.6872000000000005E-2</v>
      </c>
      <c r="I28" s="17">
        <v>0.112217</v>
      </c>
      <c r="J28" s="17">
        <v>2.5346E-2</v>
      </c>
      <c r="K28" s="17">
        <v>0.22586400000000001</v>
      </c>
      <c r="L28" s="17">
        <v>264.89999999999998</v>
      </c>
      <c r="M28" s="17">
        <v>3.9999999999999998E-6</v>
      </c>
      <c r="N28" s="17">
        <v>798</v>
      </c>
      <c r="O28" s="17">
        <v>0</v>
      </c>
      <c r="P28" s="17">
        <v>0</v>
      </c>
      <c r="Q28" s="17">
        <v>0.61697199999999996</v>
      </c>
      <c r="R28" s="17">
        <v>5.6945999999999997E-2</v>
      </c>
      <c r="S28" s="17">
        <v>0.105173</v>
      </c>
      <c r="T28" s="17">
        <v>4.8226999999999999E-2</v>
      </c>
      <c r="U28" s="17">
        <v>0.45854899999999998</v>
      </c>
      <c r="V28" s="17">
        <v>573.5</v>
      </c>
      <c r="W28" s="17">
        <v>5.0000000000000004E-6</v>
      </c>
      <c r="X28" s="17">
        <v>1205</v>
      </c>
      <c r="Y28" s="17">
        <v>0</v>
      </c>
      <c r="Z28" s="17">
        <v>0</v>
      </c>
      <c r="AA28" s="17">
        <v>0.70545999999999998</v>
      </c>
      <c r="AB28" s="17">
        <v>0.44041599999999997</v>
      </c>
      <c r="AC28" s="17">
        <v>7.8186099999999994E-2</v>
      </c>
      <c r="AD28" s="17">
        <v>0.144514</v>
      </c>
      <c r="AE28" s="17">
        <v>3135.2</v>
      </c>
    </row>
    <row r="29" spans="1:31">
      <c r="A29" s="17">
        <v>16</v>
      </c>
      <c r="B29" s="19">
        <v>0.53614583333333332</v>
      </c>
      <c r="C29" s="17">
        <v>2.5</v>
      </c>
      <c r="D29" s="17">
        <v>579.6</v>
      </c>
      <c r="E29" s="17">
        <v>7.4640999999999999E-2</v>
      </c>
      <c r="F29" s="17">
        <v>3.6120000000000001</v>
      </c>
      <c r="G29" s="17">
        <v>0.26048900000000003</v>
      </c>
      <c r="H29" s="17">
        <v>9.1248999999999997E-2</v>
      </c>
      <c r="I29" s="17">
        <v>0.109081</v>
      </c>
      <c r="J29" s="17">
        <v>1.7832000000000001E-2</v>
      </c>
      <c r="K29" s="17">
        <v>0.16347400000000001</v>
      </c>
      <c r="L29" s="17">
        <v>255.3</v>
      </c>
      <c r="M29" s="17">
        <v>6.0000000000000002E-6</v>
      </c>
      <c r="N29" s="17">
        <v>1462</v>
      </c>
      <c r="O29" s="17">
        <v>0</v>
      </c>
      <c r="P29" s="17">
        <v>0</v>
      </c>
      <c r="Q29" s="17">
        <v>0.68728999999999996</v>
      </c>
      <c r="R29" s="17">
        <v>7.5051999999999994E-2</v>
      </c>
      <c r="S29" s="17">
        <v>0.109667</v>
      </c>
      <c r="T29" s="17">
        <v>3.4615E-2</v>
      </c>
      <c r="U29" s="17">
        <v>0.315641</v>
      </c>
      <c r="V29" s="17">
        <v>363.3</v>
      </c>
      <c r="W29" s="17">
        <v>0.36329400000000001</v>
      </c>
      <c r="X29" s="17">
        <v>1031</v>
      </c>
      <c r="Y29" s="17">
        <v>0</v>
      </c>
      <c r="Z29" s="17">
        <v>0</v>
      </c>
      <c r="AA29" s="17">
        <v>0.48560199999999998</v>
      </c>
      <c r="AB29" s="17">
        <v>0.56561499999999998</v>
      </c>
      <c r="AC29" s="17">
        <v>9.4630599999999995E-2</v>
      </c>
      <c r="AD29" s="17">
        <v>0.19859599999999999</v>
      </c>
      <c r="AE29" s="17">
        <v>3252.9</v>
      </c>
    </row>
    <row r="30" spans="1:31">
      <c r="A30" s="17">
        <v>17</v>
      </c>
      <c r="B30" s="19">
        <v>0.53620370370370374</v>
      </c>
      <c r="C30" s="17">
        <v>2.9</v>
      </c>
      <c r="D30" s="17">
        <v>559.4</v>
      </c>
      <c r="E30" s="17">
        <v>0.18449299999999999</v>
      </c>
      <c r="F30" s="17">
        <v>8.9280000000000008</v>
      </c>
      <c r="G30" s="17">
        <v>0.45941100000000001</v>
      </c>
      <c r="H30" s="17">
        <v>8.2890000000000005E-2</v>
      </c>
      <c r="I30" s="17">
        <v>0.10367</v>
      </c>
      <c r="J30" s="17">
        <v>2.078E-2</v>
      </c>
      <c r="K30" s="17">
        <v>0.20044400000000001</v>
      </c>
      <c r="L30" s="17">
        <v>533.6</v>
      </c>
      <c r="M30" s="17">
        <v>0.45835900000000002</v>
      </c>
      <c r="N30" s="17">
        <v>814</v>
      </c>
      <c r="O30" s="17">
        <v>0</v>
      </c>
      <c r="P30" s="17">
        <v>0</v>
      </c>
      <c r="Q30" s="17">
        <v>0.68347100000000005</v>
      </c>
      <c r="R30" s="17">
        <v>6.4238000000000003E-2</v>
      </c>
      <c r="S30" s="17">
        <v>0.102505</v>
      </c>
      <c r="T30" s="17">
        <v>3.8266000000000001E-2</v>
      </c>
      <c r="U30" s="17">
        <v>0.37331399999999998</v>
      </c>
      <c r="V30" s="17">
        <v>417.5</v>
      </c>
      <c r="W30" s="17">
        <v>1.0383E-2</v>
      </c>
      <c r="X30" s="17">
        <v>797</v>
      </c>
      <c r="Y30" s="17">
        <v>0</v>
      </c>
      <c r="Z30" s="17">
        <v>0</v>
      </c>
      <c r="AA30" s="17">
        <v>0.57432899999999998</v>
      </c>
      <c r="AB30" s="17">
        <v>0.59399100000000005</v>
      </c>
      <c r="AC30" s="17">
        <v>8.6968100000000007E-2</v>
      </c>
      <c r="AD30" s="17">
        <v>0.22015999999999999</v>
      </c>
      <c r="AE30" s="17">
        <v>1556.5</v>
      </c>
    </row>
    <row r="31" spans="1:31">
      <c r="A31" s="17">
        <v>18</v>
      </c>
      <c r="B31" s="19">
        <v>0.53625</v>
      </c>
      <c r="C31" s="17">
        <v>4.2</v>
      </c>
      <c r="D31" s="17">
        <v>468.8</v>
      </c>
      <c r="E31" s="17">
        <v>0.133191</v>
      </c>
      <c r="F31" s="17">
        <v>6.4450000000000003</v>
      </c>
      <c r="G31" s="17">
        <v>0.44292700000000002</v>
      </c>
      <c r="H31" s="17">
        <v>8.3367999999999998E-2</v>
      </c>
      <c r="I31" s="17">
        <v>0.100573</v>
      </c>
      <c r="J31" s="17">
        <v>1.7205000000000002E-2</v>
      </c>
      <c r="K31" s="17">
        <v>0.171068</v>
      </c>
      <c r="L31" s="17">
        <v>482.9</v>
      </c>
      <c r="M31" s="17">
        <v>0.45835599999999999</v>
      </c>
      <c r="N31" s="17">
        <v>705</v>
      </c>
      <c r="O31" s="17">
        <v>0</v>
      </c>
      <c r="P31" s="17">
        <v>0</v>
      </c>
      <c r="Q31" s="17">
        <v>0.72430300000000003</v>
      </c>
      <c r="R31" s="17">
        <v>7.2682999999999998E-2</v>
      </c>
      <c r="S31" s="17">
        <v>0.10351299999999999</v>
      </c>
      <c r="T31" s="17">
        <v>3.0828999999999999E-2</v>
      </c>
      <c r="U31" s="17">
        <v>0.29783199999999999</v>
      </c>
      <c r="V31" s="17">
        <v>279.3</v>
      </c>
      <c r="W31" s="17">
        <v>3.9999999999999998E-6</v>
      </c>
      <c r="X31" s="17">
        <v>902</v>
      </c>
      <c r="Y31" s="17">
        <v>0</v>
      </c>
      <c r="Z31" s="17">
        <v>0</v>
      </c>
      <c r="AA31" s="17">
        <v>0.45820300000000003</v>
      </c>
      <c r="AB31" s="17">
        <v>0.489983</v>
      </c>
      <c r="AC31" s="17">
        <v>8.7789099999999995E-2</v>
      </c>
      <c r="AD31" s="17">
        <v>0.20913100000000001</v>
      </c>
      <c r="AE31" s="17">
        <v>1720.1</v>
      </c>
    </row>
    <row r="32" spans="1:31">
      <c r="A32" s="17">
        <v>19</v>
      </c>
      <c r="B32" s="19">
        <v>0.53630787037037042</v>
      </c>
      <c r="C32" s="17">
        <v>5.0999999999999996</v>
      </c>
      <c r="D32" s="17">
        <v>420.4</v>
      </c>
      <c r="E32" s="17">
        <v>5.0599999999999999E-2</v>
      </c>
      <c r="F32" s="17">
        <v>2.4489999999999998</v>
      </c>
      <c r="G32" s="17">
        <v>0.63111899999999999</v>
      </c>
      <c r="H32" s="17">
        <v>8.9474999999999999E-2</v>
      </c>
      <c r="I32" s="17">
        <v>0.109987</v>
      </c>
      <c r="J32" s="17">
        <v>2.0511999999999999E-2</v>
      </c>
      <c r="K32" s="17">
        <v>0.186497</v>
      </c>
      <c r="L32" s="17">
        <v>185.3</v>
      </c>
      <c r="M32" s="17">
        <v>3.9999999999999998E-6</v>
      </c>
      <c r="N32" s="17">
        <v>705</v>
      </c>
      <c r="O32" s="17">
        <v>0</v>
      </c>
      <c r="P32" s="17">
        <v>0</v>
      </c>
      <c r="Q32" s="17">
        <v>0.64402999999999999</v>
      </c>
      <c r="R32" s="17">
        <v>7.3511999999999994E-2</v>
      </c>
      <c r="S32" s="17">
        <v>0.104254</v>
      </c>
      <c r="T32" s="17">
        <v>3.0741999999999998E-2</v>
      </c>
      <c r="U32" s="17">
        <v>0.294875</v>
      </c>
      <c r="V32" s="17">
        <v>233.3</v>
      </c>
      <c r="W32" s="17">
        <v>1.9000000000000001E-5</v>
      </c>
      <c r="X32" s="17">
        <v>812</v>
      </c>
      <c r="Y32" s="17">
        <v>0</v>
      </c>
      <c r="Z32" s="17">
        <v>0</v>
      </c>
      <c r="AA32" s="17">
        <v>0.45365299999999997</v>
      </c>
      <c r="AB32" s="17">
        <v>0.24845300000000001</v>
      </c>
      <c r="AC32" s="17">
        <v>8.1150200000000006E-2</v>
      </c>
      <c r="AD32" s="17">
        <v>0.158251</v>
      </c>
      <c r="AE32" s="17">
        <v>4482.7</v>
      </c>
    </row>
    <row r="33" spans="1:31">
      <c r="A33" s="17">
        <v>20</v>
      </c>
      <c r="B33" s="19">
        <v>0.53636574074074073</v>
      </c>
      <c r="C33" s="17">
        <v>6.4</v>
      </c>
      <c r="D33" s="17">
        <v>367.6</v>
      </c>
      <c r="E33" s="17">
        <v>0.13633600000000001</v>
      </c>
      <c r="F33" s="17">
        <v>6.5970000000000004</v>
      </c>
      <c r="G33" s="17">
        <v>0.715812</v>
      </c>
      <c r="H33" s="17">
        <v>7.8657000000000005E-2</v>
      </c>
      <c r="I33" s="17">
        <v>0.106403</v>
      </c>
      <c r="J33" s="17">
        <v>2.7746E-2</v>
      </c>
      <c r="K33" s="17">
        <v>0.260764</v>
      </c>
      <c r="L33" s="17">
        <v>581</v>
      </c>
      <c r="M33" s="17">
        <v>9.9999999999999995E-7</v>
      </c>
      <c r="N33" s="17">
        <v>974</v>
      </c>
      <c r="O33" s="17">
        <v>0</v>
      </c>
      <c r="P33" s="17">
        <v>0</v>
      </c>
      <c r="Q33" s="17">
        <v>0.84446500000000002</v>
      </c>
      <c r="R33" s="17">
        <v>7.6488E-2</v>
      </c>
      <c r="S33" s="17">
        <v>0.110915</v>
      </c>
      <c r="T33" s="17">
        <v>3.4428E-2</v>
      </c>
      <c r="U33" s="17">
        <v>0.31039499999999998</v>
      </c>
      <c r="V33" s="17">
        <v>269.89999999999998</v>
      </c>
      <c r="W33" s="17">
        <v>0.11795700000000001</v>
      </c>
      <c r="X33" s="17">
        <v>632</v>
      </c>
      <c r="Y33" s="17">
        <v>0</v>
      </c>
      <c r="Z33" s="17">
        <v>0</v>
      </c>
      <c r="AA33" s="17">
        <v>0.47753000000000001</v>
      </c>
      <c r="AB33" s="17">
        <v>0.55594299999999996</v>
      </c>
      <c r="AC33" s="17">
        <v>9.5627599999999993E-2</v>
      </c>
      <c r="AD33" s="17">
        <v>0.25</v>
      </c>
      <c r="AE33" s="17">
        <v>1429.5</v>
      </c>
    </row>
    <row r="34" spans="1:31">
      <c r="A34" s="17">
        <v>21</v>
      </c>
      <c r="B34" s="19">
        <v>0.53642361111111114</v>
      </c>
      <c r="C34" s="17">
        <v>7.3</v>
      </c>
      <c r="D34" s="17">
        <v>344.8</v>
      </c>
      <c r="E34" s="17">
        <v>0.126553</v>
      </c>
      <c r="F34" s="17">
        <v>6.1239999999999997</v>
      </c>
      <c r="G34" s="17">
        <v>0.72537600000000002</v>
      </c>
      <c r="H34" s="17">
        <v>8.6308999999999997E-2</v>
      </c>
      <c r="I34" s="17">
        <v>0.109759</v>
      </c>
      <c r="J34" s="17">
        <v>2.3449000000000001E-2</v>
      </c>
      <c r="K34" s="17">
        <v>0.213644</v>
      </c>
      <c r="L34" s="17">
        <v>359.3</v>
      </c>
      <c r="M34" s="17">
        <v>1.7E-5</v>
      </c>
      <c r="N34" s="17">
        <v>386</v>
      </c>
      <c r="O34" s="17">
        <v>0</v>
      </c>
      <c r="P34" s="17">
        <v>0</v>
      </c>
      <c r="Q34" s="17">
        <v>0.88526400000000005</v>
      </c>
      <c r="R34" s="17">
        <v>6.5046999999999994E-2</v>
      </c>
      <c r="S34" s="17">
        <v>0.10496999999999999</v>
      </c>
      <c r="T34" s="17">
        <v>3.9923E-2</v>
      </c>
      <c r="U34" s="17">
        <v>0.38032899999999997</v>
      </c>
      <c r="V34" s="17">
        <v>367.2</v>
      </c>
      <c r="W34" s="17">
        <v>1.9999999999999999E-6</v>
      </c>
      <c r="X34" s="17">
        <v>702</v>
      </c>
      <c r="Y34" s="17">
        <v>0</v>
      </c>
      <c r="Z34" s="17">
        <v>0</v>
      </c>
      <c r="AA34" s="17">
        <v>0.585121</v>
      </c>
      <c r="AB34" s="17">
        <v>0.22372500000000001</v>
      </c>
      <c r="AC34" s="17">
        <v>7.3978500000000003E-2</v>
      </c>
      <c r="AD34" s="17">
        <v>0.18682299999999999</v>
      </c>
      <c r="AE34" s="17">
        <v>2311.8000000000002</v>
      </c>
    </row>
    <row r="35" spans="1:31">
      <c r="A35" s="17">
        <v>22</v>
      </c>
      <c r="B35" s="19">
        <v>0.53646990740740741</v>
      </c>
      <c r="C35" s="17">
        <v>8.4</v>
      </c>
      <c r="D35" s="17">
        <v>303.39999999999998</v>
      </c>
      <c r="E35" s="17">
        <v>0.12551699999999999</v>
      </c>
      <c r="F35" s="17">
        <v>6.0739999999999998</v>
      </c>
      <c r="G35" s="17">
        <v>0.67734099999999997</v>
      </c>
      <c r="H35" s="17">
        <v>8.8500999999999996E-2</v>
      </c>
      <c r="I35" s="17">
        <v>0.11049200000000001</v>
      </c>
      <c r="J35" s="17">
        <v>2.1992000000000001E-2</v>
      </c>
      <c r="K35" s="17">
        <v>0.19903299999999999</v>
      </c>
      <c r="L35" s="17">
        <v>434</v>
      </c>
      <c r="M35" s="17">
        <v>9.9999999999999995E-7</v>
      </c>
      <c r="N35" s="17">
        <v>877</v>
      </c>
      <c r="O35" s="17">
        <v>0</v>
      </c>
      <c r="P35" s="17">
        <v>0</v>
      </c>
      <c r="Q35" s="17">
        <v>0.87163400000000002</v>
      </c>
      <c r="R35" s="17">
        <v>7.2109000000000006E-2</v>
      </c>
      <c r="S35" s="17">
        <v>0.110758</v>
      </c>
      <c r="T35" s="17">
        <v>3.8648000000000002E-2</v>
      </c>
      <c r="U35" s="17">
        <v>0.34894399999999998</v>
      </c>
      <c r="V35" s="17">
        <v>276.3</v>
      </c>
      <c r="W35" s="17">
        <v>1.9999999999999999E-6</v>
      </c>
      <c r="X35" s="17">
        <v>790</v>
      </c>
      <c r="Y35" s="17">
        <v>0</v>
      </c>
      <c r="Z35" s="17">
        <v>0</v>
      </c>
      <c r="AA35" s="17">
        <v>0.53683700000000001</v>
      </c>
      <c r="AB35" s="17">
        <v>0.41018900000000003</v>
      </c>
      <c r="AC35" s="17">
        <v>8.7962499999999999E-2</v>
      </c>
      <c r="AD35" s="17">
        <v>0.25</v>
      </c>
      <c r="AE35" s="17">
        <v>1913.6</v>
      </c>
    </row>
    <row r="36" spans="1:31">
      <c r="A36" s="17">
        <v>23</v>
      </c>
      <c r="B36" s="19">
        <v>0.53652777777777783</v>
      </c>
      <c r="C36" s="17">
        <v>8.9</v>
      </c>
      <c r="D36" s="17">
        <v>294.60000000000002</v>
      </c>
      <c r="E36" s="17">
        <v>7.7739000000000003E-2</v>
      </c>
      <c r="F36" s="17">
        <v>3.762</v>
      </c>
      <c r="G36" s="17">
        <v>0.64847100000000002</v>
      </c>
      <c r="H36" s="17">
        <v>8.7705000000000005E-2</v>
      </c>
      <c r="I36" s="17">
        <v>0.107987</v>
      </c>
      <c r="J36" s="17">
        <v>2.0282999999999999E-2</v>
      </c>
      <c r="K36" s="17">
        <v>0.18782599999999999</v>
      </c>
      <c r="L36" s="17">
        <v>272.8</v>
      </c>
      <c r="M36" s="17">
        <v>6.0000000000000002E-6</v>
      </c>
      <c r="N36" s="17">
        <v>842</v>
      </c>
      <c r="O36" s="17">
        <v>0</v>
      </c>
      <c r="P36" s="17">
        <v>0</v>
      </c>
      <c r="Q36" s="17">
        <v>0.89080999999999999</v>
      </c>
      <c r="R36" s="17">
        <v>6.9680000000000006E-2</v>
      </c>
      <c r="S36" s="17">
        <v>0.100656</v>
      </c>
      <c r="T36" s="17">
        <v>3.0976E-2</v>
      </c>
      <c r="U36" s="17">
        <v>0.30774400000000002</v>
      </c>
      <c r="V36" s="17">
        <v>362.1</v>
      </c>
      <c r="W36" s="17">
        <v>0.22917499999999999</v>
      </c>
      <c r="X36" s="17">
        <v>582</v>
      </c>
      <c r="Y36" s="17">
        <v>0</v>
      </c>
      <c r="Z36" s="17">
        <v>0</v>
      </c>
      <c r="AA36" s="17">
        <v>0.47345199999999998</v>
      </c>
      <c r="AB36" s="17">
        <v>0.28953200000000001</v>
      </c>
      <c r="AC36" s="17">
        <v>7.8648200000000001E-2</v>
      </c>
      <c r="AD36" s="17">
        <v>0.23885899999999999</v>
      </c>
      <c r="AE36" s="17">
        <v>3045.1</v>
      </c>
    </row>
    <row r="37" spans="1:31">
      <c r="A37" s="17">
        <v>24</v>
      </c>
      <c r="B37" s="19">
        <v>0.53658564814814813</v>
      </c>
      <c r="C37" s="17">
        <v>10.6</v>
      </c>
      <c r="D37" s="17">
        <v>268.2</v>
      </c>
      <c r="E37" s="17">
        <v>0.15520400000000001</v>
      </c>
      <c r="F37" s="17">
        <v>7.51</v>
      </c>
      <c r="G37" s="17">
        <v>0.61861200000000005</v>
      </c>
      <c r="H37" s="17">
        <v>8.4346000000000004E-2</v>
      </c>
      <c r="I37" s="17">
        <v>0.108248</v>
      </c>
      <c r="J37" s="17">
        <v>2.3902E-2</v>
      </c>
      <c r="K37" s="17">
        <v>0.220808</v>
      </c>
      <c r="L37" s="17">
        <v>505.2</v>
      </c>
      <c r="M37" s="17">
        <v>3.8198000000000003E-2</v>
      </c>
      <c r="N37" s="17">
        <v>528</v>
      </c>
      <c r="O37" s="17">
        <v>0</v>
      </c>
      <c r="P37" s="17">
        <v>0</v>
      </c>
      <c r="Q37" s="17">
        <v>0.90190999999999999</v>
      </c>
      <c r="R37" s="17">
        <v>6.6638000000000003E-2</v>
      </c>
      <c r="S37" s="17">
        <v>0.103129</v>
      </c>
      <c r="T37" s="17">
        <v>3.6491999999999997E-2</v>
      </c>
      <c r="U37" s="17">
        <v>0.35384500000000002</v>
      </c>
      <c r="V37" s="17">
        <v>360</v>
      </c>
      <c r="W37" s="17">
        <v>1.9999999999999999E-6</v>
      </c>
      <c r="X37" s="17">
        <v>450</v>
      </c>
      <c r="Y37" s="17">
        <v>0</v>
      </c>
      <c r="Z37" s="17">
        <v>0</v>
      </c>
      <c r="AA37" s="17">
        <v>0.544377</v>
      </c>
      <c r="AB37" s="17">
        <v>0.30113200000000001</v>
      </c>
      <c r="AC37" s="17">
        <v>7.7626500000000001E-2</v>
      </c>
      <c r="AD37" s="17">
        <v>0.25</v>
      </c>
      <c r="AE37" s="17">
        <v>1643.9</v>
      </c>
    </row>
    <row r="38" spans="1:31">
      <c r="A38" s="17">
        <v>25</v>
      </c>
      <c r="B38" s="19">
        <v>0.53664351851851855</v>
      </c>
      <c r="C38" s="17">
        <v>11.5</v>
      </c>
      <c r="D38" s="17">
        <v>257.7</v>
      </c>
      <c r="E38" s="17">
        <v>0.120682</v>
      </c>
      <c r="F38" s="17">
        <v>5.84</v>
      </c>
      <c r="G38" s="17">
        <v>0.69907799999999998</v>
      </c>
      <c r="H38" s="17">
        <v>8.9959999999999998E-2</v>
      </c>
      <c r="I38" s="17">
        <v>0.115534</v>
      </c>
      <c r="J38" s="17">
        <v>2.5574E-2</v>
      </c>
      <c r="K38" s="17">
        <v>0.221355</v>
      </c>
      <c r="L38" s="17">
        <v>402.4</v>
      </c>
      <c r="M38" s="17">
        <v>6.0000000000000002E-6</v>
      </c>
      <c r="N38" s="17">
        <v>707</v>
      </c>
      <c r="O38" s="17">
        <v>0</v>
      </c>
      <c r="P38" s="17">
        <v>0</v>
      </c>
      <c r="Q38" s="17">
        <v>0.83131100000000002</v>
      </c>
      <c r="R38" s="17">
        <v>6.7166000000000003E-2</v>
      </c>
      <c r="S38" s="17">
        <v>0.10532</v>
      </c>
      <c r="T38" s="17">
        <v>3.8154E-2</v>
      </c>
      <c r="U38" s="17">
        <v>0.36226700000000001</v>
      </c>
      <c r="V38" s="17">
        <v>356.7</v>
      </c>
      <c r="W38" s="17">
        <v>1.9999999999999999E-6</v>
      </c>
      <c r="X38" s="17">
        <v>550</v>
      </c>
      <c r="Y38" s="17">
        <v>0</v>
      </c>
      <c r="Z38" s="17">
        <v>0</v>
      </c>
      <c r="AA38" s="17">
        <v>0.557334</v>
      </c>
      <c r="AB38" s="17">
        <v>0.306259</v>
      </c>
      <c r="AC38" s="17">
        <v>7.8851000000000004E-2</v>
      </c>
      <c r="AD38" s="17">
        <v>0.25</v>
      </c>
      <c r="AE38" s="17">
        <v>2064</v>
      </c>
    </row>
    <row r="39" spans="1:31">
      <c r="A39" s="17">
        <v>26</v>
      </c>
      <c r="B39" s="19">
        <v>0.53668981481481481</v>
      </c>
      <c r="C39" s="17">
        <v>12.2</v>
      </c>
      <c r="D39" s="17">
        <v>251.5</v>
      </c>
      <c r="E39" s="17">
        <v>0.127384</v>
      </c>
      <c r="F39" s="17">
        <v>6.1639999999999997</v>
      </c>
      <c r="G39" s="17">
        <v>0.84412100000000001</v>
      </c>
      <c r="H39" s="17">
        <v>8.0987000000000003E-2</v>
      </c>
      <c r="I39" s="17">
        <v>0.108663</v>
      </c>
      <c r="J39" s="17">
        <v>2.7677E-2</v>
      </c>
      <c r="K39" s="17">
        <v>0.25470300000000001</v>
      </c>
      <c r="L39" s="17">
        <v>485</v>
      </c>
      <c r="M39" s="17">
        <v>0.155941</v>
      </c>
      <c r="N39" s="17">
        <v>766</v>
      </c>
      <c r="O39" s="17">
        <v>0</v>
      </c>
      <c r="P39" s="17">
        <v>0</v>
      </c>
      <c r="Q39" s="17">
        <v>0.85766200000000004</v>
      </c>
      <c r="R39" s="17">
        <v>6.8948999999999996E-2</v>
      </c>
      <c r="S39" s="17">
        <v>0.106456</v>
      </c>
      <c r="T39" s="17">
        <v>3.7506999999999999E-2</v>
      </c>
      <c r="U39" s="17">
        <v>0.352327</v>
      </c>
      <c r="V39" s="17">
        <v>346</v>
      </c>
      <c r="W39" s="17">
        <v>0.16231799999999999</v>
      </c>
      <c r="X39" s="17">
        <v>536</v>
      </c>
      <c r="Y39" s="17">
        <v>0</v>
      </c>
      <c r="Z39" s="17">
        <v>0</v>
      </c>
      <c r="AA39" s="17">
        <v>0.542041</v>
      </c>
      <c r="AB39" s="17">
        <v>0.36002099999999998</v>
      </c>
      <c r="AC39" s="17">
        <v>8.2452300000000006E-2</v>
      </c>
      <c r="AD39" s="17">
        <v>0.25</v>
      </c>
      <c r="AE39" s="17">
        <v>1712.5</v>
      </c>
    </row>
    <row r="40" spans="1:31">
      <c r="A40" s="17">
        <v>27</v>
      </c>
      <c r="B40" s="19">
        <v>0.53674768518518523</v>
      </c>
      <c r="C40" s="17">
        <v>13.8</v>
      </c>
      <c r="D40" s="17">
        <v>225.2</v>
      </c>
      <c r="E40" s="17">
        <v>0.14074999999999999</v>
      </c>
      <c r="F40" s="17">
        <v>6.8109999999999999</v>
      </c>
      <c r="G40" s="17">
        <v>0.78393400000000002</v>
      </c>
      <c r="H40" s="17">
        <v>8.6750999999999995E-2</v>
      </c>
      <c r="I40" s="17">
        <v>0.115346</v>
      </c>
      <c r="J40" s="17">
        <v>2.8596E-2</v>
      </c>
      <c r="K40" s="17">
        <v>0.24791099999999999</v>
      </c>
      <c r="L40" s="17">
        <v>461.4</v>
      </c>
      <c r="M40" s="17">
        <v>7.8999999999999996E-5</v>
      </c>
      <c r="N40" s="17">
        <v>528</v>
      </c>
      <c r="O40" s="17">
        <v>0</v>
      </c>
      <c r="P40" s="17">
        <v>0</v>
      </c>
      <c r="Q40" s="17">
        <v>0.90703599999999995</v>
      </c>
      <c r="R40" s="17">
        <v>6.8196999999999994E-2</v>
      </c>
      <c r="S40" s="17">
        <v>0.111662</v>
      </c>
      <c r="T40" s="17">
        <v>4.3464999999999997E-2</v>
      </c>
      <c r="U40" s="17">
        <v>0.38925199999999999</v>
      </c>
      <c r="V40" s="17">
        <v>318.39999999999998</v>
      </c>
      <c r="W40" s="17">
        <v>1.1E-5</v>
      </c>
      <c r="X40" s="17">
        <v>667</v>
      </c>
      <c r="Y40" s="17">
        <v>0</v>
      </c>
      <c r="Z40" s="17">
        <v>0</v>
      </c>
      <c r="AA40" s="17">
        <v>0.59884899999999996</v>
      </c>
      <c r="AB40" s="17">
        <v>0.248283</v>
      </c>
      <c r="AC40" s="17">
        <v>7.8988799999999998E-2</v>
      </c>
      <c r="AD40" s="17">
        <v>0.25</v>
      </c>
      <c r="AE40" s="17">
        <v>1800.3</v>
      </c>
    </row>
    <row r="41" spans="1:31">
      <c r="A41" s="17">
        <v>28</v>
      </c>
      <c r="B41" s="19">
        <v>0.53680555555555554</v>
      </c>
      <c r="C41" s="17">
        <v>14.8</v>
      </c>
      <c r="D41" s="17">
        <v>214.6</v>
      </c>
      <c r="E41" s="17">
        <v>9.8586999999999994E-2</v>
      </c>
      <c r="F41" s="17">
        <v>4.7709999999999999</v>
      </c>
      <c r="G41" s="17">
        <v>0.850109</v>
      </c>
      <c r="H41" s="17">
        <v>8.8725999999999999E-2</v>
      </c>
      <c r="I41" s="17">
        <v>0.11897000000000001</v>
      </c>
      <c r="J41" s="17">
        <v>3.0244E-2</v>
      </c>
      <c r="K41" s="17">
        <v>0.254216</v>
      </c>
      <c r="L41" s="17">
        <v>403.5</v>
      </c>
      <c r="M41" s="17">
        <v>8.3540000000000003E-2</v>
      </c>
      <c r="N41" s="17">
        <v>777</v>
      </c>
      <c r="O41" s="17">
        <v>0</v>
      </c>
      <c r="P41" s="17">
        <v>0</v>
      </c>
      <c r="Q41" s="17">
        <v>0.86830200000000002</v>
      </c>
      <c r="R41" s="17">
        <v>7.1067000000000005E-2</v>
      </c>
      <c r="S41" s="17">
        <v>0.108585</v>
      </c>
      <c r="T41" s="17">
        <v>3.7518000000000003E-2</v>
      </c>
      <c r="U41" s="17">
        <v>0.34552100000000002</v>
      </c>
      <c r="V41" s="17">
        <v>356.4</v>
      </c>
      <c r="W41" s="17">
        <v>3.0000000000000001E-6</v>
      </c>
      <c r="X41" s="17">
        <v>641</v>
      </c>
      <c r="Y41" s="17">
        <v>0</v>
      </c>
      <c r="Z41" s="17">
        <v>0</v>
      </c>
      <c r="AA41" s="17">
        <v>0.53156999999999999</v>
      </c>
      <c r="AB41" s="17">
        <v>0.28834300000000002</v>
      </c>
      <c r="AC41" s="17">
        <v>8.1884700000000005E-2</v>
      </c>
      <c r="AD41" s="17">
        <v>0.25</v>
      </c>
      <c r="AE41" s="17">
        <v>2058.6</v>
      </c>
    </row>
    <row r="42" spans="1:31">
      <c r="A42" s="17">
        <v>29</v>
      </c>
      <c r="B42" s="19">
        <v>0.5368518518518518</v>
      </c>
      <c r="C42" s="17">
        <v>15.8</v>
      </c>
      <c r="D42" s="17">
        <v>208.4</v>
      </c>
      <c r="E42" s="17">
        <v>0.12718199999999999</v>
      </c>
      <c r="F42" s="17">
        <v>6.1539999999999999</v>
      </c>
      <c r="G42" s="17">
        <v>0.90180300000000002</v>
      </c>
      <c r="H42" s="17">
        <v>8.3865999999999996E-2</v>
      </c>
      <c r="I42" s="17">
        <v>0.120602</v>
      </c>
      <c r="J42" s="17">
        <v>3.6735999999999998E-2</v>
      </c>
      <c r="K42" s="17">
        <v>0.30460799999999999</v>
      </c>
      <c r="L42" s="17">
        <v>487.1</v>
      </c>
      <c r="M42" s="17">
        <v>3.3785999999999997E-2</v>
      </c>
      <c r="N42" s="17">
        <v>599</v>
      </c>
      <c r="O42" s="17">
        <v>0</v>
      </c>
      <c r="P42" s="17">
        <v>0</v>
      </c>
      <c r="Q42" s="17">
        <v>0.89889699999999995</v>
      </c>
      <c r="R42" s="17">
        <v>7.0498000000000005E-2</v>
      </c>
      <c r="S42" s="17">
        <v>0.111822</v>
      </c>
      <c r="T42" s="17">
        <v>4.1324E-2</v>
      </c>
      <c r="U42" s="17">
        <v>0.36955500000000002</v>
      </c>
      <c r="V42" s="17">
        <v>441.5</v>
      </c>
      <c r="W42" s="17">
        <v>2.8E-5</v>
      </c>
      <c r="X42" s="17">
        <v>816</v>
      </c>
      <c r="Y42" s="17">
        <v>0</v>
      </c>
      <c r="Z42" s="17">
        <v>0</v>
      </c>
      <c r="AA42" s="17">
        <v>0.568546</v>
      </c>
      <c r="AB42" s="17">
        <v>0.26796999999999999</v>
      </c>
      <c r="AC42" s="17">
        <v>8.1571599999999994E-2</v>
      </c>
      <c r="AD42" s="17">
        <v>0.25</v>
      </c>
      <c r="AE42" s="17">
        <v>1705.3</v>
      </c>
    </row>
    <row r="43" spans="1:31">
      <c r="A43" s="17">
        <v>30</v>
      </c>
      <c r="B43" s="19">
        <v>0.53690972222222222</v>
      </c>
      <c r="C43" s="17">
        <v>16.899999999999999</v>
      </c>
      <c r="D43" s="17">
        <v>197.9</v>
      </c>
      <c r="E43" s="17">
        <v>0.102939</v>
      </c>
      <c r="F43" s="17">
        <v>4.9809999999999999</v>
      </c>
      <c r="G43" s="17">
        <v>0.70786899999999997</v>
      </c>
      <c r="H43" s="17">
        <v>9.3197000000000002E-2</v>
      </c>
      <c r="I43" s="17">
        <v>0.11981799999999999</v>
      </c>
      <c r="J43" s="17">
        <v>2.6620999999999999E-2</v>
      </c>
      <c r="K43" s="17">
        <v>0.22217700000000001</v>
      </c>
      <c r="L43" s="17">
        <v>408.6</v>
      </c>
      <c r="M43" s="17">
        <v>3.9999999999999998E-6</v>
      </c>
      <c r="N43" s="17">
        <v>563</v>
      </c>
      <c r="O43" s="17">
        <v>0</v>
      </c>
      <c r="P43" s="17">
        <v>0</v>
      </c>
      <c r="Q43" s="17">
        <v>0.87931499999999996</v>
      </c>
      <c r="R43" s="17">
        <v>7.2297E-2</v>
      </c>
      <c r="S43" s="17">
        <v>0.11127099999999999</v>
      </c>
      <c r="T43" s="17">
        <v>3.8973000000000001E-2</v>
      </c>
      <c r="U43" s="17">
        <v>0.35025600000000001</v>
      </c>
      <c r="V43" s="17">
        <v>387.1</v>
      </c>
      <c r="W43" s="17">
        <v>0.121</v>
      </c>
      <c r="X43" s="17">
        <v>461</v>
      </c>
      <c r="Y43" s="17">
        <v>0</v>
      </c>
      <c r="Z43" s="17">
        <v>0</v>
      </c>
      <c r="AA43" s="17">
        <v>0.53885499999999997</v>
      </c>
      <c r="AB43" s="17">
        <v>0.21504999999999999</v>
      </c>
      <c r="AC43" s="17">
        <v>8.0678600000000003E-2</v>
      </c>
      <c r="AD43" s="17">
        <v>0.25</v>
      </c>
      <c r="AE43" s="17">
        <v>2032.8</v>
      </c>
    </row>
    <row r="44" spans="1:31">
      <c r="A44" s="17">
        <v>31</v>
      </c>
      <c r="B44" s="19">
        <v>0.53696759259259264</v>
      </c>
      <c r="C44" s="17">
        <v>17.7</v>
      </c>
      <c r="D44" s="17">
        <v>190</v>
      </c>
      <c r="E44" s="17">
        <v>0.117718</v>
      </c>
      <c r="F44" s="17">
        <v>5.6959999999999997</v>
      </c>
      <c r="G44" s="17">
        <v>0.86118300000000003</v>
      </c>
      <c r="H44" s="17">
        <v>8.7966000000000003E-2</v>
      </c>
      <c r="I44" s="17">
        <v>0.119537</v>
      </c>
      <c r="J44" s="17">
        <v>3.1571000000000002E-2</v>
      </c>
      <c r="K44" s="17">
        <v>0.26411200000000001</v>
      </c>
      <c r="L44" s="17">
        <v>429.4</v>
      </c>
      <c r="M44" s="17">
        <v>4.4234999999999997E-2</v>
      </c>
      <c r="N44" s="17">
        <v>394</v>
      </c>
      <c r="O44" s="17">
        <v>0</v>
      </c>
      <c r="P44" s="17">
        <v>0</v>
      </c>
      <c r="Q44" s="17">
        <v>0.93411999999999995</v>
      </c>
      <c r="R44" s="17">
        <v>7.8150999999999998E-2</v>
      </c>
      <c r="S44" s="17">
        <v>0.12443</v>
      </c>
      <c r="T44" s="17">
        <v>4.6279000000000001E-2</v>
      </c>
      <c r="U44" s="17">
        <v>0.37192500000000001</v>
      </c>
      <c r="V44" s="17">
        <v>323.60000000000002</v>
      </c>
      <c r="W44" s="17">
        <v>1.9999999999999999E-6</v>
      </c>
      <c r="X44" s="17">
        <v>645</v>
      </c>
      <c r="Y44" s="17">
        <v>0</v>
      </c>
      <c r="Z44" s="17">
        <v>0</v>
      </c>
      <c r="AA44" s="17">
        <v>0.57219299999999995</v>
      </c>
      <c r="AB44" s="17">
        <v>0.16215099999999999</v>
      </c>
      <c r="AC44" s="17">
        <v>8.5655599999999998E-2</v>
      </c>
      <c r="AD44" s="17">
        <v>0.25</v>
      </c>
      <c r="AE44" s="17">
        <v>1934.2</v>
      </c>
    </row>
    <row r="45" spans="1:31">
      <c r="A45" s="17">
        <v>32</v>
      </c>
      <c r="B45" s="19">
        <v>0.53702546296296294</v>
      </c>
      <c r="C45" s="17">
        <v>18.399999999999999</v>
      </c>
      <c r="D45" s="17">
        <v>182.1</v>
      </c>
      <c r="E45" s="17">
        <v>0.111307</v>
      </c>
      <c r="F45" s="17">
        <v>5.3860000000000001</v>
      </c>
      <c r="G45" s="17">
        <v>0.85812600000000006</v>
      </c>
      <c r="H45" s="17">
        <v>9.3436000000000005E-2</v>
      </c>
      <c r="I45" s="17">
        <v>0.12295399999999999</v>
      </c>
      <c r="J45" s="17">
        <v>2.9517000000000002E-2</v>
      </c>
      <c r="K45" s="17">
        <v>0.24007000000000001</v>
      </c>
      <c r="L45" s="17">
        <v>440.3</v>
      </c>
      <c r="M45" s="17">
        <v>6.9999999999999999E-6</v>
      </c>
      <c r="N45" s="17">
        <v>624</v>
      </c>
      <c r="O45" s="17">
        <v>0</v>
      </c>
      <c r="P45" s="17">
        <v>0</v>
      </c>
      <c r="Q45" s="17">
        <v>0.90243899999999999</v>
      </c>
      <c r="R45" s="17">
        <v>7.2549000000000002E-2</v>
      </c>
      <c r="S45" s="17">
        <v>0.118967</v>
      </c>
      <c r="T45" s="17">
        <v>4.6418000000000001E-2</v>
      </c>
      <c r="U45" s="17">
        <v>0.39017400000000002</v>
      </c>
      <c r="V45" s="17">
        <v>336.9</v>
      </c>
      <c r="W45" s="17">
        <v>3.0000000000000001E-6</v>
      </c>
      <c r="X45" s="17">
        <v>424</v>
      </c>
      <c r="Y45" s="17">
        <v>0</v>
      </c>
      <c r="Z45" s="17">
        <v>0</v>
      </c>
      <c r="AA45" s="17">
        <v>0.600267</v>
      </c>
      <c r="AB45" s="17">
        <v>0.231515</v>
      </c>
      <c r="AC45" s="17">
        <v>8.3295400000000006E-2</v>
      </c>
      <c r="AD45" s="17">
        <v>0.25</v>
      </c>
      <c r="AE45" s="17">
        <v>1886.3</v>
      </c>
    </row>
    <row r="46" spans="1:31">
      <c r="A46" s="17">
        <v>33</v>
      </c>
      <c r="B46" s="19">
        <v>0.53707175925925921</v>
      </c>
      <c r="C46" s="17">
        <v>20</v>
      </c>
      <c r="D46" s="17">
        <v>170.6</v>
      </c>
      <c r="E46" s="17">
        <v>0.11362</v>
      </c>
      <c r="F46" s="17">
        <v>5.4980000000000002</v>
      </c>
      <c r="G46" s="17">
        <v>0.86717200000000005</v>
      </c>
      <c r="H46" s="17">
        <v>9.9180000000000004E-2</v>
      </c>
      <c r="I46" s="17">
        <v>0.13822400000000001</v>
      </c>
      <c r="J46" s="17">
        <v>3.9044000000000002E-2</v>
      </c>
      <c r="K46" s="17">
        <v>0.28246700000000002</v>
      </c>
      <c r="L46" s="17">
        <v>460.1</v>
      </c>
      <c r="M46" s="17">
        <v>6.0000000000000002E-6</v>
      </c>
      <c r="N46" s="17">
        <v>470</v>
      </c>
      <c r="O46" s="17">
        <v>0</v>
      </c>
      <c r="P46" s="17">
        <v>0</v>
      </c>
      <c r="Q46" s="17">
        <v>0.89983900000000006</v>
      </c>
      <c r="R46" s="17">
        <v>7.8841999999999995E-2</v>
      </c>
      <c r="S46" s="17">
        <v>0.127584</v>
      </c>
      <c r="T46" s="17">
        <v>4.8742000000000001E-2</v>
      </c>
      <c r="U46" s="17">
        <v>0.38204100000000002</v>
      </c>
      <c r="V46" s="17">
        <v>392.8</v>
      </c>
      <c r="W46" s="17">
        <v>1.9999999999999999E-6</v>
      </c>
      <c r="X46" s="17">
        <v>454</v>
      </c>
      <c r="Y46" s="17">
        <v>0</v>
      </c>
      <c r="Z46" s="17">
        <v>0</v>
      </c>
      <c r="AA46" s="17">
        <v>0.58775500000000003</v>
      </c>
      <c r="AB46" s="17">
        <v>0.18187300000000001</v>
      </c>
      <c r="AC46" s="17">
        <v>8.7706599999999996E-2</v>
      </c>
      <c r="AD46" s="17">
        <v>0.25</v>
      </c>
      <c r="AE46" s="17">
        <v>1805.3</v>
      </c>
    </row>
    <row r="47" spans="1:31">
      <c r="A47" s="17">
        <v>34</v>
      </c>
      <c r="B47" s="19">
        <v>0.53712962962962962</v>
      </c>
      <c r="C47" s="17">
        <v>20.8</v>
      </c>
      <c r="D47" s="17">
        <v>161.80000000000001</v>
      </c>
      <c r="E47" s="17">
        <v>8.9426000000000005E-2</v>
      </c>
      <c r="F47" s="17">
        <v>4.327</v>
      </c>
      <c r="G47" s="17">
        <v>0.87402999999999997</v>
      </c>
      <c r="H47" s="17">
        <v>0.110593</v>
      </c>
      <c r="I47" s="17">
        <v>0.15182399999999999</v>
      </c>
      <c r="J47" s="17">
        <v>4.1230999999999997E-2</v>
      </c>
      <c r="K47" s="17">
        <v>0.271569</v>
      </c>
      <c r="L47" s="17">
        <v>360.8</v>
      </c>
      <c r="M47" s="17">
        <v>1.9999999999999999E-6</v>
      </c>
      <c r="N47" s="17">
        <v>504</v>
      </c>
      <c r="O47" s="17">
        <v>0</v>
      </c>
      <c r="P47" s="17">
        <v>0</v>
      </c>
      <c r="Q47" s="17">
        <v>0.915883</v>
      </c>
      <c r="R47" s="17">
        <v>8.2631999999999997E-2</v>
      </c>
      <c r="S47" s="17">
        <v>0.13531199999999999</v>
      </c>
      <c r="T47" s="17">
        <v>5.2679999999999998E-2</v>
      </c>
      <c r="U47" s="17">
        <v>0.38932299999999997</v>
      </c>
      <c r="V47" s="17">
        <v>348.1</v>
      </c>
      <c r="W47" s="17">
        <v>9.9999999999999995E-7</v>
      </c>
      <c r="X47" s="17">
        <v>508</v>
      </c>
      <c r="Y47" s="17">
        <v>0</v>
      </c>
      <c r="Z47" s="17">
        <v>0</v>
      </c>
      <c r="AA47" s="17">
        <v>0.59895799999999999</v>
      </c>
      <c r="AB47" s="17">
        <v>0.150587</v>
      </c>
      <c r="AC47" s="17">
        <v>9.0564699999999998E-2</v>
      </c>
      <c r="AD47" s="17">
        <v>0.25</v>
      </c>
      <c r="AE47" s="17">
        <v>2301.6999999999998</v>
      </c>
    </row>
    <row r="48" spans="1:31">
      <c r="A48" s="17">
        <v>35</v>
      </c>
      <c r="B48" s="19">
        <v>0.53718750000000004</v>
      </c>
      <c r="C48" s="17">
        <v>21.9</v>
      </c>
      <c r="D48" s="17">
        <v>156.6</v>
      </c>
      <c r="E48" s="17">
        <v>0.117545</v>
      </c>
      <c r="F48" s="17">
        <v>5.6879999999999997</v>
      </c>
      <c r="G48" s="17">
        <v>0.86234200000000005</v>
      </c>
      <c r="H48" s="17">
        <v>0.105508</v>
      </c>
      <c r="I48" s="17">
        <v>0.154802</v>
      </c>
      <c r="J48" s="17">
        <v>4.9293999999999998E-2</v>
      </c>
      <c r="K48" s="17">
        <v>0.31843199999999999</v>
      </c>
      <c r="L48" s="17">
        <v>522.79999999999995</v>
      </c>
      <c r="M48" s="17">
        <v>1.9999999999999999E-6</v>
      </c>
      <c r="N48" s="17">
        <v>508</v>
      </c>
      <c r="O48" s="17">
        <v>0</v>
      </c>
      <c r="P48" s="17">
        <v>0</v>
      </c>
      <c r="Q48" s="17">
        <v>0.91740999999999995</v>
      </c>
      <c r="R48" s="17">
        <v>8.3174999999999999E-2</v>
      </c>
      <c r="S48" s="17">
        <v>0.13584399999999999</v>
      </c>
      <c r="T48" s="17">
        <v>5.2669000000000001E-2</v>
      </c>
      <c r="U48" s="17">
        <v>0.38772000000000001</v>
      </c>
      <c r="V48" s="17">
        <v>433.1</v>
      </c>
      <c r="W48" s="17">
        <v>3.0000000000000001E-6</v>
      </c>
      <c r="X48" s="17">
        <v>462</v>
      </c>
      <c r="Y48" s="17">
        <v>0</v>
      </c>
      <c r="Z48" s="17">
        <v>0</v>
      </c>
      <c r="AA48" s="17">
        <v>0.59649200000000002</v>
      </c>
      <c r="AB48" s="17">
        <v>0.20005700000000001</v>
      </c>
      <c r="AC48" s="17">
        <v>9.3711500000000003E-2</v>
      </c>
      <c r="AD48" s="17">
        <v>0.25</v>
      </c>
      <c r="AE48" s="17">
        <v>1588.8</v>
      </c>
    </row>
    <row r="49" spans="1:31">
      <c r="A49" s="17">
        <v>36</v>
      </c>
      <c r="B49" s="19">
        <v>0.53724537037037035</v>
      </c>
      <c r="C49" s="17">
        <v>22.8</v>
      </c>
      <c r="D49" s="17">
        <v>150.4</v>
      </c>
      <c r="E49" s="17">
        <v>0.121671</v>
      </c>
      <c r="F49" s="17">
        <v>5.8879999999999999</v>
      </c>
      <c r="G49" s="17">
        <v>0.93663399999999997</v>
      </c>
      <c r="H49" s="17">
        <v>0.111538</v>
      </c>
      <c r="I49" s="17">
        <v>0.159022</v>
      </c>
      <c r="J49" s="17">
        <v>4.7483999999999998E-2</v>
      </c>
      <c r="K49" s="17">
        <v>0.29859999999999998</v>
      </c>
      <c r="L49" s="17">
        <v>534.9</v>
      </c>
      <c r="M49" s="17">
        <v>9.0000000000000002E-6</v>
      </c>
      <c r="N49" s="17">
        <v>580</v>
      </c>
      <c r="O49" s="17">
        <v>0</v>
      </c>
      <c r="P49" s="17">
        <v>0</v>
      </c>
      <c r="Q49" s="17">
        <v>0.94299699999999997</v>
      </c>
      <c r="R49" s="17">
        <v>8.8775999999999994E-2</v>
      </c>
      <c r="S49" s="17">
        <v>0.152612</v>
      </c>
      <c r="T49" s="17">
        <v>6.3836000000000004E-2</v>
      </c>
      <c r="U49" s="17">
        <v>0.41828700000000002</v>
      </c>
      <c r="V49" s="17">
        <v>388</v>
      </c>
      <c r="W49" s="17">
        <v>3.0000000000000001E-6</v>
      </c>
      <c r="X49" s="17">
        <v>582</v>
      </c>
      <c r="Y49" s="17">
        <v>0</v>
      </c>
      <c r="Z49" s="17">
        <v>0</v>
      </c>
      <c r="AA49" s="17">
        <v>0.64351899999999995</v>
      </c>
      <c r="AB49" s="17">
        <v>0.21920899999999999</v>
      </c>
      <c r="AC49" s="17">
        <v>0.10277</v>
      </c>
      <c r="AD49" s="17">
        <v>0.25</v>
      </c>
      <c r="AE49" s="17">
        <v>1552.7</v>
      </c>
    </row>
    <row r="50" spans="1:31">
      <c r="A50" s="17">
        <v>37</v>
      </c>
      <c r="B50" s="19">
        <v>0.53729166666666661</v>
      </c>
      <c r="C50" s="17">
        <v>24</v>
      </c>
      <c r="D50" s="17">
        <v>140.69999999999999</v>
      </c>
      <c r="E50" s="17">
        <v>9.5905000000000004E-2</v>
      </c>
      <c r="F50" s="17">
        <v>4.641</v>
      </c>
      <c r="G50" s="17">
        <v>0.93105400000000005</v>
      </c>
      <c r="H50" s="17">
        <v>0.112992</v>
      </c>
      <c r="I50" s="17">
        <v>0.16400300000000001</v>
      </c>
      <c r="J50" s="17">
        <v>5.1011000000000001E-2</v>
      </c>
      <c r="K50" s="17">
        <v>0.31103500000000001</v>
      </c>
      <c r="L50" s="17">
        <v>457</v>
      </c>
      <c r="M50" s="17">
        <v>0.229156</v>
      </c>
      <c r="N50" s="17">
        <v>531</v>
      </c>
      <c r="O50" s="17">
        <v>0</v>
      </c>
      <c r="P50" s="17">
        <v>0</v>
      </c>
      <c r="Q50" s="17">
        <v>0.92504200000000003</v>
      </c>
      <c r="R50" s="17">
        <v>9.3636999999999998E-2</v>
      </c>
      <c r="S50" s="17">
        <v>0.15304799999999999</v>
      </c>
      <c r="T50" s="17">
        <v>5.9412E-2</v>
      </c>
      <c r="U50" s="17">
        <v>0.38818900000000001</v>
      </c>
      <c r="V50" s="17">
        <v>382.5</v>
      </c>
      <c r="W50" s="17">
        <v>6.0000000000000002E-6</v>
      </c>
      <c r="X50" s="17">
        <v>330</v>
      </c>
      <c r="Y50" s="17">
        <v>0</v>
      </c>
      <c r="Z50" s="17">
        <v>0</v>
      </c>
      <c r="AA50" s="17">
        <v>0.59721400000000002</v>
      </c>
      <c r="AB50" s="17">
        <v>0.170404</v>
      </c>
      <c r="AC50" s="17">
        <v>0.10376100000000001</v>
      </c>
      <c r="AD50" s="17">
        <v>0.25</v>
      </c>
      <c r="AE50" s="17">
        <v>1817.4</v>
      </c>
    </row>
    <row r="51" spans="1:31">
      <c r="A51" s="17">
        <v>38</v>
      </c>
      <c r="B51" s="19">
        <v>0.53734953703703703</v>
      </c>
      <c r="C51" s="17">
        <v>24.8</v>
      </c>
      <c r="D51" s="17">
        <v>137.19999999999999</v>
      </c>
      <c r="E51" s="17">
        <v>0.100215</v>
      </c>
      <c r="F51" s="17">
        <v>4.8490000000000002</v>
      </c>
      <c r="G51" s="17">
        <v>0.89829800000000004</v>
      </c>
      <c r="H51" s="17">
        <v>0.11676499999999999</v>
      </c>
      <c r="I51" s="17">
        <v>0.16539400000000001</v>
      </c>
      <c r="J51" s="17">
        <v>4.8627999999999998E-2</v>
      </c>
      <c r="K51" s="17">
        <v>0.294016</v>
      </c>
      <c r="L51" s="17">
        <v>502.3</v>
      </c>
      <c r="M51" s="17">
        <v>8.7583999999999995E-2</v>
      </c>
      <c r="N51" s="17">
        <v>752</v>
      </c>
      <c r="O51" s="17">
        <v>0</v>
      </c>
      <c r="P51" s="17">
        <v>0</v>
      </c>
      <c r="Q51" s="17">
        <v>0.90647800000000001</v>
      </c>
      <c r="R51" s="17">
        <v>9.2619000000000007E-2</v>
      </c>
      <c r="S51" s="17">
        <v>0.157503</v>
      </c>
      <c r="T51" s="17">
        <v>6.4883999999999997E-2</v>
      </c>
      <c r="U51" s="17">
        <v>0.41195300000000001</v>
      </c>
      <c r="V51" s="17">
        <v>392.6</v>
      </c>
      <c r="W51" s="17">
        <v>5.0000000000000004E-6</v>
      </c>
      <c r="X51" s="17">
        <v>568</v>
      </c>
      <c r="Y51" s="17">
        <v>0</v>
      </c>
      <c r="Z51" s="17">
        <v>0</v>
      </c>
      <c r="AA51" s="17">
        <v>0.63377399999999995</v>
      </c>
      <c r="AB51" s="17">
        <v>0.237704</v>
      </c>
      <c r="AC51" s="17">
        <v>0.108042</v>
      </c>
      <c r="AD51" s="17">
        <v>0.25</v>
      </c>
      <c r="AE51" s="17">
        <v>1653.6</v>
      </c>
    </row>
    <row r="52" spans="1:31">
      <c r="A52" s="17">
        <v>39</v>
      </c>
      <c r="B52" s="19">
        <v>0.53740740740740744</v>
      </c>
      <c r="C52" s="17">
        <v>26.4</v>
      </c>
      <c r="D52" s="17">
        <v>126.6</v>
      </c>
      <c r="E52" s="17">
        <v>0.104688</v>
      </c>
      <c r="F52" s="17">
        <v>5.0659999999999998</v>
      </c>
      <c r="G52" s="17">
        <v>0.92823199999999995</v>
      </c>
      <c r="H52" s="17">
        <v>0.113361</v>
      </c>
      <c r="I52" s="17">
        <v>0.16677600000000001</v>
      </c>
      <c r="J52" s="17">
        <v>5.3414999999999997E-2</v>
      </c>
      <c r="K52" s="17">
        <v>0.32028000000000001</v>
      </c>
      <c r="L52" s="17">
        <v>505.1</v>
      </c>
      <c r="M52" s="17">
        <v>0.37081999999999998</v>
      </c>
      <c r="N52" s="17">
        <v>603</v>
      </c>
      <c r="O52" s="17">
        <v>0</v>
      </c>
      <c r="P52" s="17">
        <v>0</v>
      </c>
      <c r="Q52" s="17">
        <v>0.94145800000000002</v>
      </c>
      <c r="R52" s="17">
        <v>9.0711E-2</v>
      </c>
      <c r="S52" s="17">
        <v>0.16067500000000001</v>
      </c>
      <c r="T52" s="17">
        <v>6.9963999999999998E-2</v>
      </c>
      <c r="U52" s="17">
        <v>0.43543700000000002</v>
      </c>
      <c r="V52" s="17">
        <v>385.8</v>
      </c>
      <c r="W52" s="17">
        <v>3.0000000000000001E-6</v>
      </c>
      <c r="X52" s="17">
        <v>516</v>
      </c>
      <c r="Y52" s="17">
        <v>0</v>
      </c>
      <c r="Z52" s="17">
        <v>0</v>
      </c>
      <c r="AA52" s="17">
        <v>0.66990300000000003</v>
      </c>
      <c r="AB52" s="17">
        <v>0.188384</v>
      </c>
      <c r="AC52" s="17">
        <v>0.103891</v>
      </c>
      <c r="AD52" s="17">
        <v>0.25</v>
      </c>
      <c r="AE52" s="17">
        <v>1644.4</v>
      </c>
    </row>
    <row r="53" spans="1:31">
      <c r="A53" s="17">
        <v>40</v>
      </c>
      <c r="B53" s="19">
        <v>0.53746527777777775</v>
      </c>
      <c r="C53" s="17">
        <v>26.6</v>
      </c>
      <c r="D53" s="17">
        <v>125.8</v>
      </c>
      <c r="E53" s="17">
        <v>9.1374999999999998E-2</v>
      </c>
      <c r="F53" s="17">
        <v>4.4219999999999997</v>
      </c>
      <c r="G53" s="17">
        <v>0.93738500000000002</v>
      </c>
      <c r="H53" s="17">
        <v>0.118356</v>
      </c>
      <c r="I53" s="17">
        <v>0.17757000000000001</v>
      </c>
      <c r="J53" s="17">
        <v>5.9214000000000003E-2</v>
      </c>
      <c r="K53" s="17">
        <v>0.33346700000000001</v>
      </c>
      <c r="L53" s="17">
        <v>451.3</v>
      </c>
      <c r="M53" s="17">
        <v>0.15922600000000001</v>
      </c>
      <c r="N53" s="17">
        <v>633</v>
      </c>
      <c r="O53" s="17">
        <v>0</v>
      </c>
      <c r="P53" s="17">
        <v>0</v>
      </c>
      <c r="Q53" s="17">
        <v>0.943801</v>
      </c>
      <c r="R53" s="17">
        <v>9.6091999999999997E-2</v>
      </c>
      <c r="S53" s="17">
        <v>0.166492</v>
      </c>
      <c r="T53" s="17">
        <v>7.0400000000000004E-2</v>
      </c>
      <c r="U53" s="17">
        <v>0.422844</v>
      </c>
      <c r="V53" s="17">
        <v>403.1</v>
      </c>
      <c r="W53" s="17">
        <v>6.0000000000000002E-6</v>
      </c>
      <c r="X53" s="17">
        <v>509</v>
      </c>
      <c r="Y53" s="17">
        <v>0</v>
      </c>
      <c r="Z53" s="17">
        <v>0</v>
      </c>
      <c r="AA53" s="17">
        <v>0.65052900000000002</v>
      </c>
      <c r="AB53" s="17">
        <v>0.17787900000000001</v>
      </c>
      <c r="AC53" s="17">
        <v>0.108615</v>
      </c>
      <c r="AD53" s="17">
        <v>0.25</v>
      </c>
      <c r="AE53" s="17">
        <v>1840.3</v>
      </c>
    </row>
    <row r="54" spans="1:31">
      <c r="A54" s="17">
        <v>41</v>
      </c>
      <c r="B54" s="19">
        <v>0.53751157407407402</v>
      </c>
      <c r="C54" s="17">
        <v>28.2</v>
      </c>
      <c r="D54" s="17">
        <v>117</v>
      </c>
      <c r="E54" s="17">
        <v>7.0752999999999996E-2</v>
      </c>
      <c r="F54" s="17">
        <v>3.4239999999999999</v>
      </c>
      <c r="G54" s="17">
        <v>0.93731799999999998</v>
      </c>
      <c r="H54" s="17">
        <v>0.123337</v>
      </c>
      <c r="I54" s="17">
        <v>0.18004600000000001</v>
      </c>
      <c r="J54" s="17">
        <v>5.6709000000000002E-2</v>
      </c>
      <c r="K54" s="17">
        <v>0.314971</v>
      </c>
      <c r="L54" s="17">
        <v>403.7</v>
      </c>
      <c r="M54" s="17">
        <v>1.7833000000000002E-2</v>
      </c>
      <c r="N54" s="17">
        <v>660</v>
      </c>
      <c r="O54" s="17">
        <v>0</v>
      </c>
      <c r="P54" s="17">
        <v>0</v>
      </c>
      <c r="Q54" s="17">
        <v>0.93911999999999995</v>
      </c>
      <c r="R54" s="17">
        <v>0.102728</v>
      </c>
      <c r="S54" s="17">
        <v>0.16682</v>
      </c>
      <c r="T54" s="17">
        <v>6.4091999999999996E-2</v>
      </c>
      <c r="U54" s="17">
        <v>0.38419999999999999</v>
      </c>
      <c r="V54" s="17">
        <v>323.39999999999998</v>
      </c>
      <c r="W54" s="17">
        <v>6.9999999999999999E-6</v>
      </c>
      <c r="X54" s="17">
        <v>642</v>
      </c>
      <c r="Y54" s="17">
        <v>0</v>
      </c>
      <c r="Z54" s="17">
        <v>0</v>
      </c>
      <c r="AA54" s="17">
        <v>0.59107699999999996</v>
      </c>
      <c r="AB54" s="17">
        <v>0.157916</v>
      </c>
      <c r="AC54" s="17">
        <v>0.112849</v>
      </c>
      <c r="AD54" s="17">
        <v>0.25</v>
      </c>
      <c r="AE54" s="17">
        <v>2057.3000000000002</v>
      </c>
    </row>
    <row r="55" spans="1:31">
      <c r="A55" s="17">
        <v>42</v>
      </c>
      <c r="B55" s="19">
        <v>0.53756944444444443</v>
      </c>
      <c r="C55" s="17">
        <v>29.1</v>
      </c>
      <c r="D55" s="17">
        <v>113.5</v>
      </c>
      <c r="E55" s="17">
        <v>7.4753E-2</v>
      </c>
      <c r="F55" s="17">
        <v>3.617</v>
      </c>
      <c r="G55" s="17">
        <v>0.92126600000000003</v>
      </c>
      <c r="H55" s="17">
        <v>0.13023699999999999</v>
      </c>
      <c r="I55" s="17">
        <v>0.18835199999999999</v>
      </c>
      <c r="J55" s="17">
        <v>5.8115E-2</v>
      </c>
      <c r="K55" s="17">
        <v>0.30854300000000001</v>
      </c>
      <c r="L55" s="17">
        <v>400.4</v>
      </c>
      <c r="M55" s="17">
        <v>0.22906599999999999</v>
      </c>
      <c r="N55" s="17">
        <v>549</v>
      </c>
      <c r="O55" s="17">
        <v>0</v>
      </c>
      <c r="P55" s="17">
        <v>0</v>
      </c>
      <c r="Q55" s="17">
        <v>0.94239600000000001</v>
      </c>
      <c r="R55" s="17">
        <v>0.10763200000000001</v>
      </c>
      <c r="S55" s="17">
        <v>0.18202199999999999</v>
      </c>
      <c r="T55" s="17">
        <v>7.4389999999999998E-2</v>
      </c>
      <c r="U55" s="17">
        <v>0.40868500000000002</v>
      </c>
      <c r="V55" s="17">
        <v>351.8</v>
      </c>
      <c r="W55" s="17">
        <v>6.9999999999999999E-6</v>
      </c>
      <c r="X55" s="17">
        <v>503</v>
      </c>
      <c r="Y55" s="17">
        <v>0</v>
      </c>
      <c r="Z55" s="17">
        <v>0</v>
      </c>
      <c r="AA55" s="17">
        <v>0.62874600000000003</v>
      </c>
      <c r="AB55" s="17">
        <v>0.13058</v>
      </c>
      <c r="AC55" s="17">
        <v>0.11734600000000001</v>
      </c>
      <c r="AD55" s="17">
        <v>0.25</v>
      </c>
      <c r="AE55" s="17">
        <v>2074.1999999999998</v>
      </c>
    </row>
    <row r="56" spans="1:31">
      <c r="A56" s="17">
        <v>43</v>
      </c>
      <c r="B56" s="19">
        <v>0.53762731481481485</v>
      </c>
      <c r="C56" s="17">
        <v>30.1</v>
      </c>
      <c r="D56" s="17">
        <v>109.1</v>
      </c>
      <c r="E56" s="17">
        <v>7.1683999999999998E-2</v>
      </c>
      <c r="F56" s="17">
        <v>3.4689999999999999</v>
      </c>
      <c r="G56" s="17">
        <v>0.92726900000000001</v>
      </c>
      <c r="H56" s="17">
        <v>0.12684500000000001</v>
      </c>
      <c r="I56" s="17">
        <v>0.190301</v>
      </c>
      <c r="J56" s="17">
        <v>6.3455999999999999E-2</v>
      </c>
      <c r="K56" s="17">
        <v>0.333449</v>
      </c>
      <c r="L56" s="17">
        <v>398.3</v>
      </c>
      <c r="M56" s="17">
        <v>1.5999999999999999E-5</v>
      </c>
      <c r="N56" s="17">
        <v>559</v>
      </c>
      <c r="O56" s="17">
        <v>0</v>
      </c>
      <c r="P56" s="17">
        <v>0</v>
      </c>
      <c r="Q56" s="17">
        <v>0.92381599999999997</v>
      </c>
      <c r="R56" s="17">
        <v>0.10586</v>
      </c>
      <c r="S56" s="17">
        <v>0.178954</v>
      </c>
      <c r="T56" s="17">
        <v>7.3094999999999993E-2</v>
      </c>
      <c r="U56" s="17">
        <v>0.40845399999999998</v>
      </c>
      <c r="V56" s="17">
        <v>405.3</v>
      </c>
      <c r="W56" s="17">
        <v>1.0000000000000001E-5</v>
      </c>
      <c r="X56" s="17">
        <v>392</v>
      </c>
      <c r="Y56" s="17">
        <v>0</v>
      </c>
      <c r="Z56" s="17">
        <v>0</v>
      </c>
      <c r="AA56" s="17">
        <v>0.62839100000000003</v>
      </c>
      <c r="AB56" s="17">
        <v>0.127495</v>
      </c>
      <c r="AC56" s="17">
        <v>0.115179</v>
      </c>
      <c r="AD56" s="17">
        <v>0.25</v>
      </c>
      <c r="AE56" s="17">
        <v>2085.3000000000002</v>
      </c>
    </row>
    <row r="57" spans="1:31">
      <c r="A57" s="17">
        <v>44</v>
      </c>
      <c r="B57" s="19">
        <v>0.53767361111111112</v>
      </c>
      <c r="C57" s="17">
        <v>31.1</v>
      </c>
      <c r="D57" s="17">
        <v>104.7</v>
      </c>
      <c r="E57" s="17">
        <v>8.1517000000000006E-2</v>
      </c>
      <c r="F57" s="17">
        <v>3.9449999999999998</v>
      </c>
      <c r="G57" s="17">
        <v>0.95833900000000005</v>
      </c>
      <c r="H57" s="17">
        <v>0.134854</v>
      </c>
      <c r="I57" s="17">
        <v>0.20661099999999999</v>
      </c>
      <c r="J57" s="17">
        <v>7.1757000000000001E-2</v>
      </c>
      <c r="K57" s="17">
        <v>0.347304</v>
      </c>
      <c r="L57" s="17">
        <v>445.1</v>
      </c>
      <c r="M57" s="17">
        <v>0.123408</v>
      </c>
      <c r="N57" s="17">
        <v>398</v>
      </c>
      <c r="O57" s="17">
        <v>0</v>
      </c>
      <c r="P57" s="17">
        <v>0</v>
      </c>
      <c r="Q57" s="17">
        <v>0.94348500000000002</v>
      </c>
      <c r="R57" s="17">
        <v>0.10854</v>
      </c>
      <c r="S57" s="17">
        <v>0.18716099999999999</v>
      </c>
      <c r="T57" s="17">
        <v>7.8620999999999996E-2</v>
      </c>
      <c r="U57" s="17">
        <v>0.42007</v>
      </c>
      <c r="V57" s="17">
        <v>359.8</v>
      </c>
      <c r="W57" s="17">
        <v>6.0000000000000002E-6</v>
      </c>
      <c r="X57" s="17">
        <v>442</v>
      </c>
      <c r="Y57" s="17">
        <v>0</v>
      </c>
      <c r="Z57" s="17">
        <v>0</v>
      </c>
      <c r="AA57" s="17">
        <v>0.646262</v>
      </c>
      <c r="AB57" s="17">
        <v>0.100443</v>
      </c>
      <c r="AC57" s="17">
        <v>0.116437</v>
      </c>
      <c r="AD57" s="17">
        <v>0.25</v>
      </c>
      <c r="AE57" s="17">
        <v>1866</v>
      </c>
    </row>
    <row r="58" spans="1:31">
      <c r="A58" s="17">
        <v>45</v>
      </c>
      <c r="B58" s="19">
        <v>0.53773148148148142</v>
      </c>
      <c r="C58" s="17">
        <v>32.200000000000003</v>
      </c>
      <c r="D58" s="17">
        <v>101.1</v>
      </c>
      <c r="E58" s="17">
        <v>8.0948000000000006E-2</v>
      </c>
      <c r="F58" s="17">
        <v>3.9169999999999998</v>
      </c>
      <c r="G58" s="17">
        <v>0.95407799999999998</v>
      </c>
      <c r="H58" s="17">
        <v>0.13728599999999999</v>
      </c>
      <c r="I58" s="17">
        <v>0.20741599999999999</v>
      </c>
      <c r="J58" s="17">
        <v>7.0129999999999998E-2</v>
      </c>
      <c r="K58" s="17">
        <v>0.33811099999999999</v>
      </c>
      <c r="L58" s="17">
        <v>434.2</v>
      </c>
      <c r="M58" s="17">
        <v>2.2499999999999999E-2</v>
      </c>
      <c r="N58" s="17">
        <v>446</v>
      </c>
      <c r="O58" s="17">
        <v>0</v>
      </c>
      <c r="P58" s="17">
        <v>0</v>
      </c>
      <c r="Q58" s="17">
        <v>0.96419500000000002</v>
      </c>
      <c r="R58" s="17">
        <v>0.108419</v>
      </c>
      <c r="S58" s="17">
        <v>0.19533800000000001</v>
      </c>
      <c r="T58" s="17">
        <v>8.6918999999999996E-2</v>
      </c>
      <c r="U58" s="17">
        <v>0.444965</v>
      </c>
      <c r="V58" s="17">
        <v>418.8</v>
      </c>
      <c r="W58" s="17">
        <v>1.2E-5</v>
      </c>
      <c r="X58" s="17">
        <v>577</v>
      </c>
      <c r="Y58" s="17">
        <v>0</v>
      </c>
      <c r="Z58" s="17">
        <v>0</v>
      </c>
      <c r="AA58" s="17">
        <v>0.684562</v>
      </c>
      <c r="AB58" s="17">
        <v>0.105471</v>
      </c>
      <c r="AC58" s="17">
        <v>0.117587</v>
      </c>
      <c r="AD58" s="17">
        <v>0.25</v>
      </c>
      <c r="AE58" s="17">
        <v>1912.8</v>
      </c>
    </row>
    <row r="59" spans="1:31">
      <c r="A59" s="17">
        <v>46</v>
      </c>
      <c r="B59" s="19">
        <v>0.53778935185185184</v>
      </c>
      <c r="C59" s="17">
        <v>33.1</v>
      </c>
      <c r="D59" s="17">
        <v>99.4</v>
      </c>
      <c r="E59" s="17">
        <v>7.7245999999999995E-2</v>
      </c>
      <c r="F59" s="17">
        <v>3.738</v>
      </c>
      <c r="G59" s="17">
        <v>0.95419200000000004</v>
      </c>
      <c r="H59" s="17">
        <v>0.13955200000000001</v>
      </c>
      <c r="I59" s="17">
        <v>0.21323700000000001</v>
      </c>
      <c r="J59" s="17">
        <v>7.3686000000000001E-2</v>
      </c>
      <c r="K59" s="17">
        <v>0.345557</v>
      </c>
      <c r="L59" s="17">
        <v>428.2</v>
      </c>
      <c r="M59" s="17">
        <v>1.56E-4</v>
      </c>
      <c r="N59" s="17">
        <v>557</v>
      </c>
      <c r="O59" s="17">
        <v>0</v>
      </c>
      <c r="P59" s="17">
        <v>0</v>
      </c>
      <c r="Q59" s="17">
        <v>0.96238100000000004</v>
      </c>
      <c r="R59" s="17">
        <v>0.109223</v>
      </c>
      <c r="S59" s="17">
        <v>0.19783700000000001</v>
      </c>
      <c r="T59" s="17">
        <v>8.8613999999999998E-2</v>
      </c>
      <c r="U59" s="17">
        <v>0.44791500000000001</v>
      </c>
      <c r="V59" s="17">
        <v>408.2</v>
      </c>
      <c r="W59" s="17">
        <v>3.4139999999999999E-3</v>
      </c>
      <c r="X59" s="17">
        <v>558</v>
      </c>
      <c r="Y59" s="17">
        <v>0</v>
      </c>
      <c r="Z59" s="17">
        <v>0</v>
      </c>
      <c r="AA59" s="17">
        <v>0.68910099999999996</v>
      </c>
      <c r="AB59" s="17">
        <v>0.124971</v>
      </c>
      <c r="AC59" s="17">
        <v>0.120297</v>
      </c>
      <c r="AD59" s="17">
        <v>0.25</v>
      </c>
      <c r="AE59" s="17">
        <v>1939.5</v>
      </c>
    </row>
    <row r="60" spans="1:31">
      <c r="A60" s="17">
        <v>47</v>
      </c>
      <c r="B60" s="19">
        <v>0.53784722222222225</v>
      </c>
      <c r="C60" s="17">
        <v>34.1</v>
      </c>
      <c r="D60" s="17">
        <v>97.6</v>
      </c>
      <c r="E60" s="17">
        <v>7.0044999999999996E-2</v>
      </c>
      <c r="F60" s="17">
        <v>3.3889999999999998</v>
      </c>
      <c r="G60" s="17">
        <v>0.93795700000000004</v>
      </c>
      <c r="H60" s="17">
        <v>0.151168</v>
      </c>
      <c r="I60" s="17">
        <v>0.223246</v>
      </c>
      <c r="J60" s="17">
        <v>7.2078000000000003E-2</v>
      </c>
      <c r="K60" s="17">
        <v>0.32286500000000001</v>
      </c>
      <c r="L60" s="17">
        <v>405.3</v>
      </c>
      <c r="M60" s="17">
        <v>0.15431800000000001</v>
      </c>
      <c r="N60" s="17">
        <v>407</v>
      </c>
      <c r="O60" s="17">
        <v>0</v>
      </c>
      <c r="P60" s="17">
        <v>0</v>
      </c>
      <c r="Q60" s="17">
        <v>0.95881099999999997</v>
      </c>
      <c r="R60" s="17">
        <v>0.12611900000000001</v>
      </c>
      <c r="S60" s="17">
        <v>0.217199</v>
      </c>
      <c r="T60" s="17">
        <v>9.1080999999999995E-2</v>
      </c>
      <c r="U60" s="17">
        <v>0.41934100000000002</v>
      </c>
      <c r="V60" s="17">
        <v>357.9</v>
      </c>
      <c r="W60" s="17">
        <v>9.0000000000000002E-6</v>
      </c>
      <c r="X60" s="17">
        <v>564</v>
      </c>
      <c r="Y60" s="17">
        <v>0</v>
      </c>
      <c r="Z60" s="17">
        <v>0</v>
      </c>
      <c r="AA60" s="17">
        <v>0.64514000000000005</v>
      </c>
      <c r="AB60" s="17">
        <v>8.8389700000000002E-2</v>
      </c>
      <c r="AC60" s="17">
        <v>0.13416900000000001</v>
      </c>
      <c r="AD60" s="17">
        <v>0.25</v>
      </c>
      <c r="AE60" s="17">
        <v>2049.1999999999998</v>
      </c>
    </row>
    <row r="61" spans="1:31">
      <c r="A61" s="17">
        <v>48</v>
      </c>
      <c r="B61" s="19">
        <v>0.53789351851851852</v>
      </c>
      <c r="C61" s="17">
        <v>35.5</v>
      </c>
      <c r="D61" s="17">
        <v>91.5</v>
      </c>
      <c r="E61" s="17">
        <v>7.0771000000000001E-2</v>
      </c>
      <c r="F61" s="17">
        <v>3.4249999999999998</v>
      </c>
      <c r="G61" s="17">
        <v>0.94569800000000004</v>
      </c>
      <c r="H61" s="17">
        <v>0.15484100000000001</v>
      </c>
      <c r="I61" s="17">
        <v>0.23682700000000001</v>
      </c>
      <c r="J61" s="17">
        <v>8.1985000000000002E-2</v>
      </c>
      <c r="K61" s="17">
        <v>0.34618300000000002</v>
      </c>
      <c r="L61" s="17">
        <v>404.5</v>
      </c>
      <c r="M61" s="17">
        <v>1.9671999999999999E-2</v>
      </c>
      <c r="N61" s="17">
        <v>429</v>
      </c>
      <c r="O61" s="17">
        <v>0</v>
      </c>
      <c r="P61" s="17">
        <v>0</v>
      </c>
      <c r="Q61" s="17">
        <v>0.97548699999999999</v>
      </c>
      <c r="R61" s="17">
        <v>0.11676499999999999</v>
      </c>
      <c r="S61" s="17">
        <v>0.21327699999999999</v>
      </c>
      <c r="T61" s="17">
        <v>9.6512000000000001E-2</v>
      </c>
      <c r="U61" s="17">
        <v>0.452519</v>
      </c>
      <c r="V61" s="17">
        <v>387.6</v>
      </c>
      <c r="W61" s="17">
        <v>2.6999999999999999E-5</v>
      </c>
      <c r="X61" s="17">
        <v>438</v>
      </c>
      <c r="Y61" s="17">
        <v>0</v>
      </c>
      <c r="Z61" s="17">
        <v>0</v>
      </c>
      <c r="AA61" s="17">
        <v>0.696183</v>
      </c>
      <c r="AB61" s="17">
        <v>8.7215799999999996E-2</v>
      </c>
      <c r="AC61" s="17">
        <v>0.12518199999999999</v>
      </c>
      <c r="AD61" s="17">
        <v>0.25</v>
      </c>
      <c r="AE61" s="17">
        <v>2053.3000000000002</v>
      </c>
    </row>
    <row r="62" spans="1:31">
      <c r="A62" s="17">
        <v>49</v>
      </c>
      <c r="B62" s="19">
        <v>0.53795138888888883</v>
      </c>
      <c r="C62" s="17">
        <v>36.1</v>
      </c>
      <c r="D62" s="17">
        <v>90.6</v>
      </c>
      <c r="E62" s="17">
        <v>6.9177000000000002E-2</v>
      </c>
      <c r="F62" s="17">
        <v>3.347</v>
      </c>
      <c r="G62" s="17">
        <v>0.93535599999999997</v>
      </c>
      <c r="H62" s="17">
        <v>0.15367700000000001</v>
      </c>
      <c r="I62" s="17">
        <v>0.23183500000000001</v>
      </c>
      <c r="J62" s="17">
        <v>7.8158000000000005E-2</v>
      </c>
      <c r="K62" s="17">
        <v>0.33712900000000001</v>
      </c>
      <c r="L62" s="17">
        <v>424.5</v>
      </c>
      <c r="M62" s="17">
        <v>0.15736700000000001</v>
      </c>
      <c r="N62" s="17">
        <v>462</v>
      </c>
      <c r="O62" s="17">
        <v>0</v>
      </c>
      <c r="P62" s="17">
        <v>0</v>
      </c>
      <c r="Q62" s="17">
        <v>0.97346200000000005</v>
      </c>
      <c r="R62" s="17">
        <v>0.12094299999999999</v>
      </c>
      <c r="S62" s="17">
        <v>0.21219099999999999</v>
      </c>
      <c r="T62" s="17">
        <v>9.1247999999999996E-2</v>
      </c>
      <c r="U62" s="17">
        <v>0.43002899999999999</v>
      </c>
      <c r="V62" s="17">
        <v>448.7</v>
      </c>
      <c r="W62" s="17">
        <v>0.16044800000000001</v>
      </c>
      <c r="X62" s="17">
        <v>375</v>
      </c>
      <c r="Y62" s="17">
        <v>0</v>
      </c>
      <c r="Z62" s="17">
        <v>0</v>
      </c>
      <c r="AA62" s="17">
        <v>0.66158300000000003</v>
      </c>
      <c r="AB62" s="17">
        <v>9.6670400000000004E-2</v>
      </c>
      <c r="AC62" s="17">
        <v>0.12976399999999999</v>
      </c>
      <c r="AD62" s="17">
        <v>0.25</v>
      </c>
      <c r="AE62" s="17">
        <v>1956.5</v>
      </c>
    </row>
    <row r="63" spans="1:31">
      <c r="A63" s="17">
        <v>50</v>
      </c>
      <c r="B63" s="19">
        <v>0.53800925925925924</v>
      </c>
      <c r="C63" s="17">
        <v>37.299999999999997</v>
      </c>
      <c r="D63" s="17">
        <v>86.2</v>
      </c>
      <c r="E63" s="17">
        <v>7.0472999999999994E-2</v>
      </c>
      <c r="F63" s="17">
        <v>3.41</v>
      </c>
      <c r="G63" s="17">
        <v>0.96657999999999999</v>
      </c>
      <c r="H63" s="17">
        <v>0.150367</v>
      </c>
      <c r="I63" s="17">
        <v>0.231993</v>
      </c>
      <c r="J63" s="17">
        <v>8.1626000000000004E-2</v>
      </c>
      <c r="K63" s="17">
        <v>0.35184700000000002</v>
      </c>
      <c r="L63" s="17">
        <v>458.2</v>
      </c>
      <c r="M63" s="17">
        <v>0.22917899999999999</v>
      </c>
      <c r="N63" s="17">
        <v>584</v>
      </c>
      <c r="O63" s="17">
        <v>0</v>
      </c>
      <c r="P63" s="17">
        <v>0</v>
      </c>
      <c r="Q63" s="17">
        <v>0.96419299999999997</v>
      </c>
      <c r="R63" s="17">
        <v>0.125446</v>
      </c>
      <c r="S63" s="17">
        <v>0.22357199999999999</v>
      </c>
      <c r="T63" s="17">
        <v>9.8126000000000005E-2</v>
      </c>
      <c r="U63" s="17">
        <v>0.43890200000000001</v>
      </c>
      <c r="V63" s="17">
        <v>404.1</v>
      </c>
      <c r="W63" s="17">
        <v>3.4084000000000003E-2</v>
      </c>
      <c r="X63" s="17">
        <v>640</v>
      </c>
      <c r="Y63" s="17">
        <v>0</v>
      </c>
      <c r="Z63" s="17">
        <v>0</v>
      </c>
      <c r="AA63" s="17">
        <v>0.67523299999999997</v>
      </c>
      <c r="AB63" s="17">
        <v>0.122005</v>
      </c>
      <c r="AC63" s="17">
        <v>0.13741800000000001</v>
      </c>
      <c r="AD63" s="17">
        <v>0.25</v>
      </c>
      <c r="AE63" s="17">
        <v>1812.7</v>
      </c>
    </row>
    <row r="64" spans="1:31">
      <c r="A64" s="17">
        <v>51</v>
      </c>
      <c r="B64" s="19">
        <v>0.53806712962962966</v>
      </c>
      <c r="C64" s="17">
        <v>38.4</v>
      </c>
      <c r="D64" s="17">
        <v>82.7</v>
      </c>
      <c r="E64" s="17">
        <v>6.8872000000000003E-2</v>
      </c>
      <c r="F64" s="17">
        <v>3.3330000000000002</v>
      </c>
      <c r="G64" s="17">
        <v>0.95456399999999997</v>
      </c>
      <c r="H64" s="17">
        <v>0.155782</v>
      </c>
      <c r="I64" s="17">
        <v>0.23766799999999999</v>
      </c>
      <c r="J64" s="17">
        <v>8.1884999999999999E-2</v>
      </c>
      <c r="K64" s="17">
        <v>0.34453600000000001</v>
      </c>
      <c r="L64" s="17">
        <v>463.1</v>
      </c>
      <c r="M64" s="17">
        <v>0.22917999999999999</v>
      </c>
      <c r="N64" s="17">
        <v>482</v>
      </c>
      <c r="O64" s="17">
        <v>0</v>
      </c>
      <c r="P64" s="17">
        <v>0</v>
      </c>
      <c r="Q64" s="17">
        <v>0.96674400000000005</v>
      </c>
      <c r="R64" s="17">
        <v>0.130746</v>
      </c>
      <c r="S64" s="17">
        <v>0.23002400000000001</v>
      </c>
      <c r="T64" s="17">
        <v>9.9278000000000005E-2</v>
      </c>
      <c r="U64" s="17">
        <v>0.43159900000000001</v>
      </c>
      <c r="V64" s="17">
        <v>392.6</v>
      </c>
      <c r="W64" s="17">
        <v>9.0000000000000002E-6</v>
      </c>
      <c r="X64" s="17">
        <v>328</v>
      </c>
      <c r="Y64" s="17">
        <v>0</v>
      </c>
      <c r="Z64" s="17">
        <v>0</v>
      </c>
      <c r="AA64" s="17">
        <v>0.66399900000000001</v>
      </c>
      <c r="AB64" s="17">
        <v>9.9891999999999995E-2</v>
      </c>
      <c r="AC64" s="17">
        <v>0.14066300000000001</v>
      </c>
      <c r="AD64" s="17">
        <v>0.25</v>
      </c>
      <c r="AE64" s="17">
        <v>1793.6</v>
      </c>
    </row>
    <row r="65" spans="1:31">
      <c r="A65" s="17">
        <v>52</v>
      </c>
      <c r="B65" s="19">
        <v>0.53811342592592593</v>
      </c>
      <c r="C65" s="17">
        <v>39.299999999999997</v>
      </c>
      <c r="D65" s="17">
        <v>80.900000000000006</v>
      </c>
      <c r="E65" s="17">
        <v>6.9713999999999998E-2</v>
      </c>
      <c r="F65" s="17">
        <v>3.3730000000000002</v>
      </c>
      <c r="G65" s="17">
        <v>0.96722799999999998</v>
      </c>
      <c r="H65" s="17">
        <v>0.158191</v>
      </c>
      <c r="I65" s="17">
        <v>0.25096000000000002</v>
      </c>
      <c r="J65" s="17">
        <v>9.2769000000000004E-2</v>
      </c>
      <c r="K65" s="17">
        <v>0.36965700000000001</v>
      </c>
      <c r="L65" s="17">
        <v>452.6</v>
      </c>
      <c r="M65" s="17">
        <v>0.17507800000000001</v>
      </c>
      <c r="N65" s="17">
        <v>511</v>
      </c>
      <c r="O65" s="17">
        <v>0</v>
      </c>
      <c r="P65" s="17">
        <v>0</v>
      </c>
      <c r="Q65" s="17">
        <v>0.96580699999999997</v>
      </c>
      <c r="R65" s="17">
        <v>0.12793499999999999</v>
      </c>
      <c r="S65" s="17">
        <v>0.23577699999999999</v>
      </c>
      <c r="T65" s="17">
        <v>0.10784199999999999</v>
      </c>
      <c r="U65" s="17">
        <v>0.45738899999999999</v>
      </c>
      <c r="V65" s="17">
        <v>494</v>
      </c>
      <c r="W65" s="17">
        <v>0.195023</v>
      </c>
      <c r="X65" s="17">
        <v>435</v>
      </c>
      <c r="Y65" s="17">
        <v>0</v>
      </c>
      <c r="Z65" s="17">
        <v>0</v>
      </c>
      <c r="AA65" s="17">
        <v>0.70367500000000005</v>
      </c>
      <c r="AB65" s="17">
        <v>0.10133</v>
      </c>
      <c r="AC65" s="17">
        <v>0.13886299999999999</v>
      </c>
      <c r="AD65" s="17">
        <v>0.25</v>
      </c>
      <c r="AE65" s="17">
        <v>1834.9</v>
      </c>
    </row>
    <row r="66" spans="1:31">
      <c r="A66" s="17">
        <v>53</v>
      </c>
      <c r="B66" s="19">
        <v>0.53817129629629623</v>
      </c>
      <c r="C66" s="17">
        <v>40.200000000000003</v>
      </c>
      <c r="D66" s="17">
        <v>77.400000000000006</v>
      </c>
      <c r="E66" s="17">
        <v>5.7692E-2</v>
      </c>
      <c r="F66" s="17">
        <v>2.7919999999999998</v>
      </c>
      <c r="G66" s="17">
        <v>0.95703899999999997</v>
      </c>
      <c r="H66" s="17">
        <v>0.16781499999999999</v>
      </c>
      <c r="I66" s="17">
        <v>0.25497199999999998</v>
      </c>
      <c r="J66" s="17">
        <v>8.7156999999999998E-2</v>
      </c>
      <c r="K66" s="17">
        <v>0.34183000000000002</v>
      </c>
      <c r="L66" s="17">
        <v>414.2</v>
      </c>
      <c r="M66" s="17">
        <v>8.7530999999999998E-2</v>
      </c>
      <c r="N66" s="17">
        <v>575</v>
      </c>
      <c r="O66" s="17">
        <v>0</v>
      </c>
      <c r="P66" s="17">
        <v>0</v>
      </c>
      <c r="Q66" s="17">
        <v>0.96785100000000002</v>
      </c>
      <c r="R66" s="17">
        <v>0.13478299999999999</v>
      </c>
      <c r="S66" s="17">
        <v>0.237183</v>
      </c>
      <c r="T66" s="17">
        <v>0.1024</v>
      </c>
      <c r="U66" s="17">
        <v>0.43173499999999998</v>
      </c>
      <c r="V66" s="17">
        <v>423.9</v>
      </c>
      <c r="W66" s="17">
        <v>1.1E-5</v>
      </c>
      <c r="X66" s="17">
        <v>476</v>
      </c>
      <c r="Y66" s="17">
        <v>0</v>
      </c>
      <c r="Z66" s="17">
        <v>0</v>
      </c>
      <c r="AA66" s="17">
        <v>0.66420800000000002</v>
      </c>
      <c r="AB66" s="17">
        <v>9.9801500000000001E-2</v>
      </c>
      <c r="AC66" s="17">
        <v>0.14500199999999999</v>
      </c>
      <c r="AD66" s="17">
        <v>0.25</v>
      </c>
      <c r="AE66" s="17">
        <v>2005.3</v>
      </c>
    </row>
    <row r="67" spans="1:31">
      <c r="A67" s="17">
        <v>54</v>
      </c>
      <c r="B67" s="19">
        <v>0.53822916666666665</v>
      </c>
      <c r="C67" s="17">
        <v>41.9</v>
      </c>
      <c r="D67" s="17">
        <v>71.2</v>
      </c>
      <c r="E67" s="17">
        <v>5.8616000000000001E-2</v>
      </c>
      <c r="F67" s="17">
        <v>2.8359999999999999</v>
      </c>
      <c r="G67" s="17">
        <v>0.96274999999999999</v>
      </c>
      <c r="H67" s="17">
        <v>0.16594</v>
      </c>
      <c r="I67" s="17">
        <v>0.26583299999999999</v>
      </c>
      <c r="J67" s="17">
        <v>9.9891999999999995E-2</v>
      </c>
      <c r="K67" s="17">
        <v>0.37577100000000002</v>
      </c>
      <c r="L67" s="17">
        <v>475.7</v>
      </c>
      <c r="M67" s="17">
        <v>0.176122</v>
      </c>
      <c r="N67" s="17">
        <v>721</v>
      </c>
      <c r="O67" s="17">
        <v>0</v>
      </c>
      <c r="P67" s="17">
        <v>0</v>
      </c>
      <c r="Q67" s="17">
        <v>0.97087400000000001</v>
      </c>
      <c r="R67" s="17">
        <v>0.137568</v>
      </c>
      <c r="S67" s="17">
        <v>0.24071999999999999</v>
      </c>
      <c r="T67" s="17">
        <v>0.10315199999999999</v>
      </c>
      <c r="U67" s="17">
        <v>0.42851400000000001</v>
      </c>
      <c r="V67" s="17">
        <v>435.8</v>
      </c>
      <c r="W67" s="17">
        <v>6.0000000000000002E-6</v>
      </c>
      <c r="X67" s="17">
        <v>497</v>
      </c>
      <c r="Y67" s="17">
        <v>0</v>
      </c>
      <c r="Z67" s="17">
        <v>0</v>
      </c>
      <c r="AA67" s="17">
        <v>0.65925199999999995</v>
      </c>
      <c r="AB67" s="17">
        <v>0.12828800000000001</v>
      </c>
      <c r="AC67" s="17">
        <v>0.15080099999999999</v>
      </c>
      <c r="AD67" s="17">
        <v>0.25</v>
      </c>
      <c r="AE67" s="17">
        <v>1746.1</v>
      </c>
    </row>
    <row r="68" spans="1:31">
      <c r="A68" s="17">
        <v>55</v>
      </c>
      <c r="B68" s="19">
        <v>0.53828703703703706</v>
      </c>
      <c r="C68" s="17">
        <v>42.4</v>
      </c>
      <c r="D68" s="17">
        <v>69.5</v>
      </c>
      <c r="E68" s="17">
        <v>5.3414999999999997E-2</v>
      </c>
      <c r="F68" s="17">
        <v>2.585</v>
      </c>
      <c r="G68" s="17">
        <v>0.96956500000000001</v>
      </c>
      <c r="H68" s="17">
        <v>0.17454500000000001</v>
      </c>
      <c r="I68" s="17">
        <v>0.27394600000000002</v>
      </c>
      <c r="J68" s="17">
        <v>9.9401000000000003E-2</v>
      </c>
      <c r="K68" s="17">
        <v>0.36284899999999998</v>
      </c>
      <c r="L68" s="17">
        <v>423.5</v>
      </c>
      <c r="M68" s="17">
        <v>3.628E-2</v>
      </c>
      <c r="N68" s="17">
        <v>470</v>
      </c>
      <c r="O68" s="17">
        <v>0</v>
      </c>
      <c r="P68" s="17">
        <v>0</v>
      </c>
      <c r="Q68" s="17">
        <v>0.97268200000000005</v>
      </c>
      <c r="R68" s="17">
        <v>0.142592</v>
      </c>
      <c r="S68" s="17">
        <v>0.24785199999999999</v>
      </c>
      <c r="T68" s="17">
        <v>0.10526000000000001</v>
      </c>
      <c r="U68" s="17">
        <v>0.42468899999999998</v>
      </c>
      <c r="V68" s="17">
        <v>429.3</v>
      </c>
      <c r="W68" s="17">
        <v>8.7526000000000007E-2</v>
      </c>
      <c r="X68" s="17">
        <v>484</v>
      </c>
      <c r="Y68" s="17">
        <v>0</v>
      </c>
      <c r="Z68" s="17">
        <v>0</v>
      </c>
      <c r="AA68" s="17">
        <v>0.65336799999999995</v>
      </c>
      <c r="AB68" s="17">
        <v>7.6878600000000005E-2</v>
      </c>
      <c r="AC68" s="17">
        <v>0.15068400000000001</v>
      </c>
      <c r="AD68" s="17">
        <v>0.25</v>
      </c>
      <c r="AE68" s="17">
        <v>1961.4</v>
      </c>
    </row>
    <row r="69" spans="1:31">
      <c r="A69" s="17">
        <v>56</v>
      </c>
      <c r="B69" s="19">
        <v>0.53833333333333333</v>
      </c>
      <c r="C69" s="17">
        <v>43.5</v>
      </c>
      <c r="D69" s="17">
        <v>65.099999999999994</v>
      </c>
      <c r="E69" s="17">
        <v>5.4096999999999999E-2</v>
      </c>
      <c r="F69" s="17">
        <v>2.6179999999999999</v>
      </c>
      <c r="G69" s="17">
        <v>0.97272199999999998</v>
      </c>
      <c r="H69" s="17">
        <v>0.17644299999999999</v>
      </c>
      <c r="I69" s="17">
        <v>0.28213100000000002</v>
      </c>
      <c r="J69" s="17">
        <v>0.105688</v>
      </c>
      <c r="K69" s="17">
        <v>0.37460500000000002</v>
      </c>
      <c r="L69" s="17">
        <v>441.7</v>
      </c>
      <c r="M69" s="17">
        <v>2.0759E-2</v>
      </c>
      <c r="N69" s="17">
        <v>416</v>
      </c>
      <c r="O69" s="17">
        <v>0</v>
      </c>
      <c r="P69" s="17">
        <v>0</v>
      </c>
      <c r="Q69" s="17">
        <v>0.96686000000000005</v>
      </c>
      <c r="R69" s="17">
        <v>0.14938799999999999</v>
      </c>
      <c r="S69" s="17">
        <v>0.26468000000000003</v>
      </c>
      <c r="T69" s="17">
        <v>0.11529200000000001</v>
      </c>
      <c r="U69" s="17">
        <v>0.435589</v>
      </c>
      <c r="V69" s="17">
        <v>442.1</v>
      </c>
      <c r="W69" s="17">
        <v>0.14283199999999999</v>
      </c>
      <c r="X69" s="17">
        <v>441</v>
      </c>
      <c r="Y69" s="17">
        <v>0</v>
      </c>
      <c r="Z69" s="17">
        <v>0</v>
      </c>
      <c r="AA69" s="17">
        <v>0.67013699999999998</v>
      </c>
      <c r="AB69" s="17">
        <v>6.7095299999999997E-2</v>
      </c>
      <c r="AC69" s="17">
        <v>0.15712400000000001</v>
      </c>
      <c r="AD69" s="17">
        <v>0.25</v>
      </c>
      <c r="AE69" s="17">
        <v>1880.4</v>
      </c>
    </row>
    <row r="70" spans="1:31">
      <c r="A70" s="17">
        <v>57</v>
      </c>
      <c r="B70" s="19">
        <v>0.53839120370370364</v>
      </c>
      <c r="C70" s="17">
        <v>44.4</v>
      </c>
      <c r="D70" s="17">
        <v>63.3</v>
      </c>
      <c r="E70" s="17">
        <v>5.7335999999999998E-2</v>
      </c>
      <c r="F70" s="17">
        <v>2.774</v>
      </c>
      <c r="G70" s="17">
        <v>0.97948999999999997</v>
      </c>
      <c r="H70" s="17">
        <v>0.183591</v>
      </c>
      <c r="I70" s="17">
        <v>0.29302499999999998</v>
      </c>
      <c r="J70" s="17">
        <v>0.109434</v>
      </c>
      <c r="K70" s="17">
        <v>0.37346200000000002</v>
      </c>
      <c r="L70" s="17">
        <v>479.9</v>
      </c>
      <c r="M70" s="17">
        <v>0.12886900000000001</v>
      </c>
      <c r="N70" s="17">
        <v>420</v>
      </c>
      <c r="O70" s="17">
        <v>0</v>
      </c>
      <c r="P70" s="17">
        <v>0</v>
      </c>
      <c r="Q70" s="17">
        <v>0.97986200000000001</v>
      </c>
      <c r="R70" s="17">
        <v>0.15332100000000001</v>
      </c>
      <c r="S70" s="17">
        <v>0.27318700000000001</v>
      </c>
      <c r="T70" s="17">
        <v>0.119865</v>
      </c>
      <c r="U70" s="17">
        <v>0.43876700000000002</v>
      </c>
      <c r="V70" s="17">
        <v>452.9</v>
      </c>
      <c r="W70" s="17">
        <v>1.1E-5</v>
      </c>
      <c r="X70" s="17">
        <v>457</v>
      </c>
      <c r="Y70" s="17">
        <v>0</v>
      </c>
      <c r="Z70" s="17">
        <v>0</v>
      </c>
      <c r="AA70" s="17">
        <v>0.67502600000000001</v>
      </c>
      <c r="AB70" s="17">
        <v>7.1333800000000003E-2</v>
      </c>
      <c r="AC70" s="17">
        <v>0.16187199999999999</v>
      </c>
      <c r="AD70" s="17">
        <v>0.25</v>
      </c>
      <c r="AE70" s="17">
        <v>1730.9</v>
      </c>
    </row>
    <row r="71" spans="1:31">
      <c r="A71" s="17">
        <v>58</v>
      </c>
      <c r="B71" s="19">
        <v>0.53844907407407405</v>
      </c>
      <c r="C71" s="17">
        <v>45.5</v>
      </c>
      <c r="D71" s="17">
        <v>59.8</v>
      </c>
      <c r="E71" s="17">
        <v>5.1055000000000003E-2</v>
      </c>
      <c r="F71" s="17">
        <v>2.4710000000000001</v>
      </c>
      <c r="G71" s="17">
        <v>0.97260800000000003</v>
      </c>
      <c r="H71" s="17">
        <v>0.18224699999999999</v>
      </c>
      <c r="I71" s="17">
        <v>0.30087700000000001</v>
      </c>
      <c r="J71" s="17">
        <v>0.11863</v>
      </c>
      <c r="K71" s="17">
        <v>0.39428099999999999</v>
      </c>
      <c r="L71" s="17">
        <v>483.6</v>
      </c>
      <c r="M71" s="17">
        <v>9.9999999999999995E-7</v>
      </c>
      <c r="N71" s="17">
        <v>572</v>
      </c>
      <c r="O71" s="17">
        <v>0</v>
      </c>
      <c r="P71" s="17">
        <v>0</v>
      </c>
      <c r="Q71" s="17">
        <v>0.97836299999999998</v>
      </c>
      <c r="R71" s="17">
        <v>0.158721</v>
      </c>
      <c r="S71" s="17">
        <v>0.27326299999999998</v>
      </c>
      <c r="T71" s="17">
        <v>0.114542</v>
      </c>
      <c r="U71" s="17">
        <v>0.41916500000000001</v>
      </c>
      <c r="V71" s="17">
        <v>458.7</v>
      </c>
      <c r="W71" s="17">
        <v>6.0000000000000002E-6</v>
      </c>
      <c r="X71" s="17">
        <v>484</v>
      </c>
      <c r="Y71" s="17">
        <v>0</v>
      </c>
      <c r="Z71" s="17">
        <v>0</v>
      </c>
      <c r="AA71" s="17">
        <v>0.64486900000000003</v>
      </c>
      <c r="AB71" s="17">
        <v>9.0624200000000002E-2</v>
      </c>
      <c r="AC71" s="17">
        <v>0.169101</v>
      </c>
      <c r="AD71" s="17">
        <v>0.25</v>
      </c>
      <c r="AE71" s="17">
        <v>1717.4</v>
      </c>
    </row>
    <row r="72" spans="1:31">
      <c r="A72" s="17">
        <v>59</v>
      </c>
      <c r="B72" s="19">
        <v>0.53850694444444447</v>
      </c>
      <c r="C72" s="17">
        <v>46.3</v>
      </c>
      <c r="D72" s="17">
        <v>57.2</v>
      </c>
      <c r="E72" s="17">
        <v>5.0090999999999997E-2</v>
      </c>
      <c r="F72" s="17">
        <v>2.4239999999999999</v>
      </c>
      <c r="G72" s="17">
        <v>0.97414599999999996</v>
      </c>
      <c r="H72" s="17">
        <v>0.192693</v>
      </c>
      <c r="I72" s="17">
        <v>0.31193199999999999</v>
      </c>
      <c r="J72" s="17">
        <v>0.119239</v>
      </c>
      <c r="K72" s="17">
        <v>0.38226100000000002</v>
      </c>
      <c r="L72" s="17">
        <v>472.4</v>
      </c>
      <c r="M72" s="17">
        <v>1.2999999999999999E-5</v>
      </c>
      <c r="N72" s="17">
        <v>458</v>
      </c>
      <c r="O72" s="17">
        <v>0</v>
      </c>
      <c r="P72" s="17">
        <v>0</v>
      </c>
      <c r="Q72" s="17">
        <v>0.97662099999999996</v>
      </c>
      <c r="R72" s="17">
        <v>0.16319800000000001</v>
      </c>
      <c r="S72" s="17">
        <v>0.286466</v>
      </c>
      <c r="T72" s="17">
        <v>0.123267</v>
      </c>
      <c r="U72" s="17">
        <v>0.43030400000000002</v>
      </c>
      <c r="V72" s="17">
        <v>469.7</v>
      </c>
      <c r="W72" s="17">
        <v>5.4130999999999999E-2</v>
      </c>
      <c r="X72" s="17">
        <v>425</v>
      </c>
      <c r="Y72" s="17">
        <v>0</v>
      </c>
      <c r="Z72" s="17">
        <v>0</v>
      </c>
      <c r="AA72" s="17">
        <v>0.66200599999999998</v>
      </c>
      <c r="AB72" s="17">
        <v>6.92353E-2</v>
      </c>
      <c r="AC72" s="17">
        <v>0.171733</v>
      </c>
      <c r="AD72" s="17">
        <v>0.25</v>
      </c>
      <c r="AE72" s="17">
        <v>1758.1</v>
      </c>
    </row>
    <row r="73" spans="1:31">
      <c r="A73" s="17">
        <v>60</v>
      </c>
      <c r="B73" s="19">
        <v>0.53855324074074074</v>
      </c>
      <c r="C73" s="17">
        <v>47.4</v>
      </c>
      <c r="D73" s="17">
        <v>53.6</v>
      </c>
      <c r="E73" s="17">
        <v>4.5067999999999997E-2</v>
      </c>
      <c r="F73" s="17">
        <v>2.181</v>
      </c>
      <c r="G73" s="17">
        <v>0.97110200000000002</v>
      </c>
      <c r="H73" s="17">
        <v>0.195269</v>
      </c>
      <c r="I73" s="17">
        <v>0.31503199999999998</v>
      </c>
      <c r="J73" s="17">
        <v>0.11976299999999999</v>
      </c>
      <c r="K73" s="17">
        <v>0.380162</v>
      </c>
      <c r="L73" s="17">
        <v>500.4</v>
      </c>
      <c r="M73" s="17">
        <v>3.3451000000000002E-2</v>
      </c>
      <c r="N73" s="17">
        <v>597</v>
      </c>
      <c r="O73" s="17">
        <v>0</v>
      </c>
      <c r="P73" s="17">
        <v>0</v>
      </c>
      <c r="Q73" s="17">
        <v>0.96953800000000001</v>
      </c>
      <c r="R73" s="17">
        <v>0.17255200000000001</v>
      </c>
      <c r="S73" s="17">
        <v>0.28640900000000002</v>
      </c>
      <c r="T73" s="17">
        <v>0.113857</v>
      </c>
      <c r="U73" s="17">
        <v>0.39753300000000003</v>
      </c>
      <c r="V73" s="17">
        <v>486</v>
      </c>
      <c r="W73" s="17">
        <v>0.17649999999999999</v>
      </c>
      <c r="X73" s="17">
        <v>404</v>
      </c>
      <c r="Y73" s="17">
        <v>0</v>
      </c>
      <c r="Z73" s="17">
        <v>0</v>
      </c>
      <c r="AA73" s="17">
        <v>0.61158900000000005</v>
      </c>
      <c r="AB73" s="17">
        <v>8.7994900000000001E-2</v>
      </c>
      <c r="AC73" s="17">
        <v>0.18257100000000001</v>
      </c>
      <c r="AD73" s="17">
        <v>0.25</v>
      </c>
      <c r="AE73" s="17">
        <v>1659.9</v>
      </c>
    </row>
    <row r="74" spans="1:31">
      <c r="A74" s="17">
        <v>61</v>
      </c>
      <c r="B74" s="19">
        <v>0.53861111111111104</v>
      </c>
      <c r="C74" s="17">
        <v>48.6</v>
      </c>
      <c r="D74" s="17">
        <v>50.1</v>
      </c>
      <c r="E74" s="17">
        <v>4.7801999999999997E-2</v>
      </c>
      <c r="F74" s="17">
        <v>2.3130000000000002</v>
      </c>
      <c r="G74" s="17">
        <v>0.97711899999999996</v>
      </c>
      <c r="H74" s="17">
        <v>0.20247000000000001</v>
      </c>
      <c r="I74" s="17">
        <v>0.32298399999999999</v>
      </c>
      <c r="J74" s="17">
        <v>0.120514</v>
      </c>
      <c r="K74" s="17">
        <v>0.37312800000000002</v>
      </c>
      <c r="L74" s="17">
        <v>508.7</v>
      </c>
      <c r="M74" s="17">
        <v>0.122696</v>
      </c>
      <c r="N74" s="17">
        <v>513</v>
      </c>
      <c r="O74" s="17">
        <v>0</v>
      </c>
      <c r="P74" s="17">
        <v>0</v>
      </c>
      <c r="Q74" s="17">
        <v>0.97696099999999997</v>
      </c>
      <c r="R74" s="17">
        <v>0.16964399999999999</v>
      </c>
      <c r="S74" s="17">
        <v>0.30113899999999999</v>
      </c>
      <c r="T74" s="17">
        <v>0.131495</v>
      </c>
      <c r="U74" s="17">
        <v>0.43665799999999999</v>
      </c>
      <c r="V74" s="17">
        <v>475.6</v>
      </c>
      <c r="W74" s="17">
        <v>4.1785000000000003E-2</v>
      </c>
      <c r="X74" s="17">
        <v>385</v>
      </c>
      <c r="Y74" s="17">
        <v>0</v>
      </c>
      <c r="Z74" s="17">
        <v>0</v>
      </c>
      <c r="AA74" s="17">
        <v>0.67178199999999999</v>
      </c>
      <c r="AB74" s="17">
        <v>7.3029499999999997E-2</v>
      </c>
      <c r="AC74" s="17">
        <v>0.17924699999999999</v>
      </c>
      <c r="AD74" s="17">
        <v>0.25</v>
      </c>
      <c r="AE74" s="17">
        <v>1632.7</v>
      </c>
    </row>
    <row r="75" spans="1:31">
      <c r="A75" s="17">
        <v>62</v>
      </c>
      <c r="B75" s="19">
        <v>0.53866898148148146</v>
      </c>
      <c r="C75" s="17">
        <v>49.4</v>
      </c>
      <c r="D75" s="17">
        <v>48.4</v>
      </c>
      <c r="E75" s="17">
        <v>4.5728999999999999E-2</v>
      </c>
      <c r="F75" s="17">
        <v>2.2130000000000001</v>
      </c>
      <c r="G75" s="17">
        <v>0.97634399999999999</v>
      </c>
      <c r="H75" s="17">
        <v>0.20705399999999999</v>
      </c>
      <c r="I75" s="17">
        <v>0.338729</v>
      </c>
      <c r="J75" s="17">
        <v>0.13167499999999999</v>
      </c>
      <c r="K75" s="17">
        <v>0.388733</v>
      </c>
      <c r="L75" s="17">
        <v>496.6</v>
      </c>
      <c r="M75" s="17">
        <v>4.8999999999999998E-5</v>
      </c>
      <c r="N75" s="17">
        <v>475</v>
      </c>
      <c r="O75" s="17">
        <v>0</v>
      </c>
      <c r="P75" s="17">
        <v>0</v>
      </c>
      <c r="Q75" s="17">
        <v>0.97599800000000003</v>
      </c>
      <c r="R75" s="17">
        <v>0.175479</v>
      </c>
      <c r="S75" s="17">
        <v>0.31297599999999998</v>
      </c>
      <c r="T75" s="17">
        <v>0.13749700000000001</v>
      </c>
      <c r="U75" s="17">
        <v>0.43932100000000002</v>
      </c>
      <c r="V75" s="17">
        <v>499.6</v>
      </c>
      <c r="W75" s="17">
        <v>3.0000000000000001E-6</v>
      </c>
      <c r="X75" s="17">
        <v>404</v>
      </c>
      <c r="Y75" s="17">
        <v>0</v>
      </c>
      <c r="Z75" s="17">
        <v>0</v>
      </c>
      <c r="AA75" s="17">
        <v>0.67587799999999998</v>
      </c>
      <c r="AB75" s="17">
        <v>6.4273899999999995E-2</v>
      </c>
      <c r="AC75" s="17">
        <v>0.18431700000000001</v>
      </c>
      <c r="AD75" s="17">
        <v>0.25</v>
      </c>
      <c r="AE75" s="17">
        <v>1672.5</v>
      </c>
    </row>
    <row r="76" spans="1:31">
      <c r="A76" s="17">
        <v>63</v>
      </c>
      <c r="B76" s="19">
        <v>0.53872685185185187</v>
      </c>
      <c r="C76" s="17">
        <v>51</v>
      </c>
      <c r="D76" s="17">
        <v>44</v>
      </c>
      <c r="E76" s="17">
        <v>3.9702000000000001E-2</v>
      </c>
      <c r="F76" s="17">
        <v>1.921</v>
      </c>
      <c r="G76" s="17">
        <v>0.97901700000000003</v>
      </c>
      <c r="H76" s="17">
        <v>0.21274399999999999</v>
      </c>
      <c r="I76" s="17">
        <v>0.34059</v>
      </c>
      <c r="J76" s="17">
        <v>0.12784499999999999</v>
      </c>
      <c r="K76" s="17">
        <v>0.375365</v>
      </c>
      <c r="L76" s="17">
        <v>485.2</v>
      </c>
      <c r="M76" s="17">
        <v>0.12886900000000001</v>
      </c>
      <c r="N76" s="17">
        <v>356</v>
      </c>
      <c r="O76" s="17">
        <v>0</v>
      </c>
      <c r="P76" s="17">
        <v>0</v>
      </c>
      <c r="Q76" s="17">
        <v>0.97468999999999995</v>
      </c>
      <c r="R76" s="17">
        <v>0.18104100000000001</v>
      </c>
      <c r="S76" s="17">
        <v>0.31225199999999997</v>
      </c>
      <c r="T76" s="17">
        <v>0.13121099999999999</v>
      </c>
      <c r="U76" s="17">
        <v>0.42020999999999997</v>
      </c>
      <c r="V76" s="17">
        <v>480.3</v>
      </c>
      <c r="W76" s="17">
        <v>8.7410000000000002E-2</v>
      </c>
      <c r="X76" s="17">
        <v>514</v>
      </c>
      <c r="Y76" s="17">
        <v>0</v>
      </c>
      <c r="Z76" s="17">
        <v>0</v>
      </c>
      <c r="AA76" s="17">
        <v>0.64647600000000005</v>
      </c>
      <c r="AB76" s="17">
        <v>4.3689100000000002E-2</v>
      </c>
      <c r="AC76" s="17">
        <v>0.18677299999999999</v>
      </c>
      <c r="AD76" s="17">
        <v>0.25</v>
      </c>
      <c r="AE76" s="17">
        <v>1711.9</v>
      </c>
    </row>
    <row r="77" spans="1:31">
      <c r="A77" s="17">
        <v>64</v>
      </c>
      <c r="B77" s="19">
        <v>0.53877314814814814</v>
      </c>
      <c r="C77" s="17">
        <v>51.7</v>
      </c>
      <c r="D77" s="17">
        <v>43.1</v>
      </c>
      <c r="E77" s="17">
        <v>3.9168000000000001E-2</v>
      </c>
      <c r="F77" s="17">
        <v>1.895</v>
      </c>
      <c r="G77" s="17">
        <v>0.97878699999999996</v>
      </c>
      <c r="H77" s="17">
        <v>0.20775399999999999</v>
      </c>
      <c r="I77" s="17">
        <v>0.33808700000000003</v>
      </c>
      <c r="J77" s="17">
        <v>0.130332</v>
      </c>
      <c r="K77" s="17">
        <v>0.38550000000000001</v>
      </c>
      <c r="L77" s="17">
        <v>470.3</v>
      </c>
      <c r="M77" s="17">
        <v>0.14163999999999999</v>
      </c>
      <c r="N77" s="17">
        <v>459</v>
      </c>
      <c r="O77" s="17">
        <v>0</v>
      </c>
      <c r="P77" s="17">
        <v>0</v>
      </c>
      <c r="Q77" s="17">
        <v>0.97923800000000005</v>
      </c>
      <c r="R77" s="17">
        <v>0.17432300000000001</v>
      </c>
      <c r="S77" s="17">
        <v>0.31168800000000002</v>
      </c>
      <c r="T77" s="17">
        <v>0.13736499999999999</v>
      </c>
      <c r="U77" s="17">
        <v>0.44071300000000002</v>
      </c>
      <c r="V77" s="17">
        <v>504.9</v>
      </c>
      <c r="W77" s="17">
        <v>8.4251999999999994E-2</v>
      </c>
      <c r="X77" s="17">
        <v>334</v>
      </c>
      <c r="Y77" s="17">
        <v>0</v>
      </c>
      <c r="Z77" s="17">
        <v>0</v>
      </c>
      <c r="AA77" s="17">
        <v>0.67801999999999996</v>
      </c>
      <c r="AB77" s="17">
        <v>5.30558E-2</v>
      </c>
      <c r="AC77" s="17">
        <v>0.18161099999999999</v>
      </c>
      <c r="AD77" s="17">
        <v>0.25</v>
      </c>
      <c r="AE77" s="17">
        <v>1766.1</v>
      </c>
    </row>
    <row r="78" spans="1:31">
      <c r="A78" s="17">
        <v>65</v>
      </c>
      <c r="B78" s="19">
        <v>0.53883101851851845</v>
      </c>
      <c r="C78" s="17">
        <v>52.3</v>
      </c>
      <c r="D78" s="17">
        <v>41.3</v>
      </c>
      <c r="E78" s="17">
        <v>3.8977999999999999E-2</v>
      </c>
      <c r="F78" s="17">
        <v>1.8859999999999999</v>
      </c>
      <c r="G78" s="17">
        <v>0.97341900000000003</v>
      </c>
      <c r="H78" s="17">
        <v>0.21773500000000001</v>
      </c>
      <c r="I78" s="17">
        <v>0.356018</v>
      </c>
      <c r="J78" s="17">
        <v>0.13828399999999999</v>
      </c>
      <c r="K78" s="17">
        <v>0.38841700000000001</v>
      </c>
      <c r="L78" s="17">
        <v>492.5</v>
      </c>
      <c r="M78" s="17">
        <v>8.3618999999999999E-2</v>
      </c>
      <c r="N78" s="17">
        <v>440</v>
      </c>
      <c r="O78" s="17">
        <v>0</v>
      </c>
      <c r="P78" s="17">
        <v>0</v>
      </c>
      <c r="Q78" s="17">
        <v>0.97637700000000005</v>
      </c>
      <c r="R78" s="17">
        <v>0.186721</v>
      </c>
      <c r="S78" s="17">
        <v>0.33092700000000003</v>
      </c>
      <c r="T78" s="17">
        <v>0.144206</v>
      </c>
      <c r="U78" s="17">
        <v>0.43576399999999998</v>
      </c>
      <c r="V78" s="17">
        <v>474.8</v>
      </c>
      <c r="W78" s="17">
        <v>9.8832000000000003E-2</v>
      </c>
      <c r="X78" s="17">
        <v>394</v>
      </c>
      <c r="Y78" s="17">
        <v>0</v>
      </c>
      <c r="Z78" s="17">
        <v>0</v>
      </c>
      <c r="AA78" s="17">
        <v>0.67040599999999995</v>
      </c>
      <c r="AB78" s="17">
        <v>5.1123599999999998E-2</v>
      </c>
      <c r="AC78" s="17">
        <v>0.19409299999999999</v>
      </c>
      <c r="AD78" s="17">
        <v>0.25</v>
      </c>
      <c r="AE78" s="17">
        <v>1686.6</v>
      </c>
    </row>
    <row r="79" spans="1:31">
      <c r="A79" s="17">
        <v>66</v>
      </c>
      <c r="B79" s="19">
        <v>0.53888888888888886</v>
      </c>
      <c r="C79" s="17">
        <v>53.9</v>
      </c>
      <c r="D79" s="17">
        <v>37.799999999999997</v>
      </c>
      <c r="E79" s="17">
        <v>3.6033999999999997E-2</v>
      </c>
      <c r="F79" s="17">
        <v>1.744</v>
      </c>
      <c r="G79" s="17">
        <v>0.97052799999999995</v>
      </c>
      <c r="H79" s="17">
        <v>0.22478200000000001</v>
      </c>
      <c r="I79" s="17">
        <v>0.35263</v>
      </c>
      <c r="J79" s="17">
        <v>0.12784799999999999</v>
      </c>
      <c r="K79" s="17">
        <v>0.36255599999999999</v>
      </c>
      <c r="L79" s="17">
        <v>474.3</v>
      </c>
      <c r="M79" s="17">
        <v>0.22917999999999999</v>
      </c>
      <c r="N79" s="17">
        <v>427</v>
      </c>
      <c r="O79" s="17">
        <v>0</v>
      </c>
      <c r="P79" s="17">
        <v>0</v>
      </c>
      <c r="Q79" s="17">
        <v>0.97549399999999997</v>
      </c>
      <c r="R79" s="17">
        <v>0.17668200000000001</v>
      </c>
      <c r="S79" s="17">
        <v>0.32349600000000001</v>
      </c>
      <c r="T79" s="17">
        <v>0.146814</v>
      </c>
      <c r="U79" s="17">
        <v>0.45383600000000002</v>
      </c>
      <c r="V79" s="17">
        <v>503.5</v>
      </c>
      <c r="W79" s="17">
        <v>0.13433800000000001</v>
      </c>
      <c r="X79" s="17">
        <v>342</v>
      </c>
      <c r="Y79" s="17">
        <v>0</v>
      </c>
      <c r="Z79" s="17">
        <v>0</v>
      </c>
      <c r="AA79" s="17">
        <v>0.69820899999999997</v>
      </c>
      <c r="AB79" s="17">
        <v>4.4053500000000002E-2</v>
      </c>
      <c r="AC79" s="17">
        <v>0.18315000000000001</v>
      </c>
      <c r="AD79" s="17">
        <v>0.25</v>
      </c>
      <c r="AE79" s="17">
        <v>1751.3</v>
      </c>
    </row>
    <row r="80" spans="1:31">
      <c r="A80" s="17">
        <v>67</v>
      </c>
      <c r="B80" s="19">
        <v>0.53894675925925928</v>
      </c>
      <c r="C80" s="17">
        <v>54.1</v>
      </c>
      <c r="D80" s="17">
        <v>37.799999999999997</v>
      </c>
      <c r="E80" s="17">
        <v>3.3082E-2</v>
      </c>
      <c r="F80" s="17">
        <v>1.601</v>
      </c>
      <c r="G80" s="17">
        <v>0.98160099999999995</v>
      </c>
      <c r="H80" s="17">
        <v>0.219359</v>
      </c>
      <c r="I80" s="17">
        <v>0.34809800000000002</v>
      </c>
      <c r="J80" s="17">
        <v>0.12873899999999999</v>
      </c>
      <c r="K80" s="17">
        <v>0.369836</v>
      </c>
      <c r="L80" s="17">
        <v>459.6</v>
      </c>
      <c r="M80" s="17">
        <v>0.187109</v>
      </c>
      <c r="N80" s="17">
        <v>480</v>
      </c>
      <c r="O80" s="17">
        <v>0</v>
      </c>
      <c r="P80" s="17">
        <v>0</v>
      </c>
      <c r="Q80" s="17">
        <v>0.97348299999999999</v>
      </c>
      <c r="R80" s="17">
        <v>0.17727899999999999</v>
      </c>
      <c r="S80" s="17">
        <v>0.31193500000000002</v>
      </c>
      <c r="T80" s="17">
        <v>0.134657</v>
      </c>
      <c r="U80" s="17">
        <v>0.43168099999999998</v>
      </c>
      <c r="V80" s="17">
        <v>536.70000000000005</v>
      </c>
      <c r="W80" s="17">
        <v>0.14463400000000001</v>
      </c>
      <c r="X80" s="17">
        <v>409</v>
      </c>
      <c r="Y80" s="17">
        <v>0</v>
      </c>
      <c r="Z80" s="17">
        <v>0</v>
      </c>
      <c r="AA80" s="17">
        <v>0.66412499999999997</v>
      </c>
      <c r="AB80" s="17">
        <v>4.7867699999999999E-2</v>
      </c>
      <c r="AC80" s="17">
        <v>0.183724</v>
      </c>
      <c r="AD80" s="17">
        <v>0.25</v>
      </c>
      <c r="AE80" s="17">
        <v>1807.2</v>
      </c>
    </row>
    <row r="81" spans="1:31">
      <c r="A81" s="17">
        <v>68</v>
      </c>
      <c r="B81" s="19">
        <v>0.53899305555555554</v>
      </c>
      <c r="C81" s="17">
        <v>55.7</v>
      </c>
      <c r="D81" s="17">
        <v>34.299999999999997</v>
      </c>
      <c r="E81" s="17">
        <v>3.3577000000000003E-2</v>
      </c>
      <c r="F81" s="17">
        <v>1.625</v>
      </c>
      <c r="G81" s="17">
        <v>0.97416199999999997</v>
      </c>
      <c r="H81" s="17">
        <v>0.21973999999999999</v>
      </c>
      <c r="I81" s="17">
        <v>0.353599</v>
      </c>
      <c r="J81" s="17">
        <v>0.13385900000000001</v>
      </c>
      <c r="K81" s="17">
        <v>0.37856099999999998</v>
      </c>
      <c r="L81" s="17">
        <v>514.5</v>
      </c>
      <c r="M81" s="17">
        <v>0.214031</v>
      </c>
      <c r="N81" s="17">
        <v>452</v>
      </c>
      <c r="O81" s="17">
        <v>0</v>
      </c>
      <c r="P81" s="17">
        <v>0</v>
      </c>
      <c r="Q81" s="17">
        <v>0.97036500000000003</v>
      </c>
      <c r="R81" s="17">
        <v>0.18587200000000001</v>
      </c>
      <c r="S81" s="17">
        <v>0.32645099999999999</v>
      </c>
      <c r="T81" s="17">
        <v>0.14057900000000001</v>
      </c>
      <c r="U81" s="17">
        <v>0.43062899999999998</v>
      </c>
      <c r="V81" s="17">
        <v>482.9</v>
      </c>
      <c r="W81" s="17">
        <v>1.9000000000000001E-4</v>
      </c>
      <c r="X81" s="17">
        <v>371</v>
      </c>
      <c r="Y81" s="17">
        <v>0</v>
      </c>
      <c r="Z81" s="17">
        <v>0</v>
      </c>
      <c r="AA81" s="17">
        <v>0.66250600000000004</v>
      </c>
      <c r="AB81" s="17">
        <v>4.5831999999999998E-2</v>
      </c>
      <c r="AC81" s="17">
        <v>0.19231500000000001</v>
      </c>
      <c r="AD81" s="17">
        <v>0.25</v>
      </c>
      <c r="AE81" s="17">
        <v>1614.4</v>
      </c>
    </row>
    <row r="82" spans="1:31">
      <c r="A82" s="17">
        <v>69</v>
      </c>
      <c r="B82" s="19">
        <v>0.53905092592592596</v>
      </c>
      <c r="C82" s="17">
        <v>56.8</v>
      </c>
      <c r="D82" s="17">
        <v>33.4</v>
      </c>
      <c r="E82" s="17">
        <v>3.1512999999999999E-2</v>
      </c>
      <c r="F82" s="17">
        <v>1.5249999999999999</v>
      </c>
      <c r="G82" s="17">
        <v>0.98455300000000001</v>
      </c>
      <c r="H82" s="17">
        <v>0.225938</v>
      </c>
      <c r="I82" s="17">
        <v>0.36769099999999999</v>
      </c>
      <c r="J82" s="17">
        <v>0.14175299999999999</v>
      </c>
      <c r="K82" s="17">
        <v>0.385523</v>
      </c>
      <c r="L82" s="17">
        <v>477.6</v>
      </c>
      <c r="M82" s="17">
        <v>2.5000000000000001E-5</v>
      </c>
      <c r="N82" s="17">
        <v>354</v>
      </c>
      <c r="O82" s="17">
        <v>0</v>
      </c>
      <c r="P82" s="17">
        <v>0</v>
      </c>
      <c r="Q82" s="17">
        <v>0.96965100000000004</v>
      </c>
      <c r="R82" s="17">
        <v>0.191749</v>
      </c>
      <c r="S82" s="17">
        <v>0.342945</v>
      </c>
      <c r="T82" s="17">
        <v>0.151195</v>
      </c>
      <c r="U82" s="17">
        <v>0.44087399999999999</v>
      </c>
      <c r="V82" s="17">
        <v>519.20000000000005</v>
      </c>
      <c r="W82" s="17">
        <v>4.8046999999999999E-2</v>
      </c>
      <c r="X82" s="17">
        <v>518</v>
      </c>
      <c r="Y82" s="17">
        <v>0</v>
      </c>
      <c r="Z82" s="17">
        <v>0</v>
      </c>
      <c r="AA82" s="17">
        <v>0.67826699999999995</v>
      </c>
      <c r="AB82" s="17">
        <v>3.2912799999999999E-2</v>
      </c>
      <c r="AC82" s="17">
        <v>0.19672600000000001</v>
      </c>
      <c r="AD82" s="17">
        <v>0.25</v>
      </c>
      <c r="AE82" s="17">
        <v>1739.2</v>
      </c>
    </row>
    <row r="83" spans="1:31">
      <c r="A83" s="17">
        <v>70</v>
      </c>
      <c r="B83" s="19">
        <v>0.53910879629629627</v>
      </c>
      <c r="C83" s="17">
        <v>57.7</v>
      </c>
      <c r="D83" s="17">
        <v>31.7</v>
      </c>
      <c r="E83" s="17">
        <v>3.1958E-2</v>
      </c>
      <c r="F83" s="17">
        <v>1.546</v>
      </c>
      <c r="G83" s="17">
        <v>0.97098300000000004</v>
      </c>
      <c r="H83" s="17">
        <v>0.240064</v>
      </c>
      <c r="I83" s="17">
        <v>0.38513500000000001</v>
      </c>
      <c r="J83" s="17">
        <v>0.14507100000000001</v>
      </c>
      <c r="K83" s="17">
        <v>0.37667600000000001</v>
      </c>
      <c r="L83" s="17">
        <v>519.20000000000005</v>
      </c>
      <c r="M83" s="17">
        <v>0.169763</v>
      </c>
      <c r="N83" s="17">
        <v>369</v>
      </c>
      <c r="O83" s="17">
        <v>0</v>
      </c>
      <c r="P83" s="17">
        <v>0</v>
      </c>
      <c r="Q83" s="17">
        <v>0.981742</v>
      </c>
      <c r="R83" s="17">
        <v>0.202762</v>
      </c>
      <c r="S83" s="17">
        <v>0.35894199999999998</v>
      </c>
      <c r="T83" s="17">
        <v>0.15618000000000001</v>
      </c>
      <c r="U83" s="17">
        <v>0.43511100000000003</v>
      </c>
      <c r="V83" s="17">
        <v>490.2</v>
      </c>
      <c r="W83" s="17">
        <v>2.3224000000000002E-2</v>
      </c>
      <c r="X83" s="17">
        <v>640</v>
      </c>
      <c r="Y83" s="17">
        <v>0</v>
      </c>
      <c r="Z83" s="17">
        <v>0</v>
      </c>
      <c r="AA83" s="17">
        <v>0.66940200000000005</v>
      </c>
      <c r="AB83" s="17">
        <v>3.5220000000000001E-2</v>
      </c>
      <c r="AC83" s="17">
        <v>0.208263</v>
      </c>
      <c r="AD83" s="17">
        <v>0.25</v>
      </c>
      <c r="AE83" s="17">
        <v>1599.6</v>
      </c>
    </row>
    <row r="84" spans="1:31">
      <c r="A84" s="17">
        <v>71</v>
      </c>
      <c r="B84" s="19">
        <v>0.53916666666666668</v>
      </c>
      <c r="C84" s="17">
        <v>59</v>
      </c>
      <c r="D84" s="17">
        <v>29</v>
      </c>
      <c r="E84" s="17">
        <v>2.8407999999999999E-2</v>
      </c>
      <c r="F84" s="17">
        <v>1.375</v>
      </c>
      <c r="G84" s="17">
        <v>0.97592000000000001</v>
      </c>
      <c r="H84" s="17">
        <v>0.24814900000000001</v>
      </c>
      <c r="I84" s="17">
        <v>0.39471299999999998</v>
      </c>
      <c r="J84" s="17">
        <v>0.146564</v>
      </c>
      <c r="K84" s="17">
        <v>0.37131799999999998</v>
      </c>
      <c r="L84" s="17">
        <v>506.9</v>
      </c>
      <c r="M84" s="17">
        <v>0.17537800000000001</v>
      </c>
      <c r="N84" s="17">
        <v>343</v>
      </c>
      <c r="O84" s="17">
        <v>0</v>
      </c>
      <c r="P84" s="17">
        <v>0</v>
      </c>
      <c r="Q84" s="17">
        <v>0.97234100000000001</v>
      </c>
      <c r="R84" s="17">
        <v>0.21060000000000001</v>
      </c>
      <c r="S84" s="17">
        <v>0.369251</v>
      </c>
      <c r="T84" s="17">
        <v>0.15865099999999999</v>
      </c>
      <c r="U84" s="17">
        <v>0.42965599999999998</v>
      </c>
      <c r="V84" s="17">
        <v>520.6</v>
      </c>
      <c r="W84" s="17">
        <v>0.12806999999999999</v>
      </c>
      <c r="X84" s="17">
        <v>348</v>
      </c>
      <c r="Y84" s="17">
        <v>0</v>
      </c>
      <c r="Z84" s="17">
        <v>0</v>
      </c>
      <c r="AA84" s="17">
        <v>0.66100899999999996</v>
      </c>
      <c r="AB84" s="17">
        <v>2.9478399999999998E-2</v>
      </c>
      <c r="AC84" s="17">
        <v>0.215277</v>
      </c>
      <c r="AD84" s="17">
        <v>0.25</v>
      </c>
      <c r="AE84" s="17">
        <v>1638.6</v>
      </c>
    </row>
    <row r="85" spans="1:31">
      <c r="A85" s="17">
        <v>72</v>
      </c>
      <c r="B85" s="19">
        <v>0.53921296296296295</v>
      </c>
      <c r="C85" s="17">
        <v>59.4</v>
      </c>
      <c r="D85" s="17">
        <v>29</v>
      </c>
      <c r="E85" s="17">
        <v>2.5205999999999999E-2</v>
      </c>
      <c r="F85" s="17">
        <v>1.22</v>
      </c>
      <c r="G85" s="17">
        <v>0.97903700000000005</v>
      </c>
      <c r="H85" s="17">
        <v>0.25817499999999999</v>
      </c>
      <c r="I85" s="17">
        <v>0.42321700000000001</v>
      </c>
      <c r="J85" s="17">
        <v>0.16504199999999999</v>
      </c>
      <c r="K85" s="17">
        <v>0.38996900000000001</v>
      </c>
      <c r="L85" s="17">
        <v>473.8</v>
      </c>
      <c r="M85" s="17">
        <v>6.2185999999999998E-2</v>
      </c>
      <c r="N85" s="17">
        <v>396</v>
      </c>
      <c r="O85" s="17">
        <v>0</v>
      </c>
      <c r="P85" s="17">
        <v>0</v>
      </c>
      <c r="Q85" s="17">
        <v>0.96445199999999998</v>
      </c>
      <c r="R85" s="17">
        <v>0.22668099999999999</v>
      </c>
      <c r="S85" s="17">
        <v>0.38342799999999999</v>
      </c>
      <c r="T85" s="17">
        <v>0.156747</v>
      </c>
      <c r="U85" s="17">
        <v>0.408804</v>
      </c>
      <c r="V85" s="17">
        <v>551</v>
      </c>
      <c r="W85" s="17">
        <v>0.19128899999999999</v>
      </c>
      <c r="X85" s="17">
        <v>477</v>
      </c>
      <c r="Y85" s="17">
        <v>0</v>
      </c>
      <c r="Z85" s="17">
        <v>0</v>
      </c>
      <c r="AA85" s="17">
        <v>0.62892899999999996</v>
      </c>
      <c r="AB85" s="17">
        <v>3.1731099999999998E-2</v>
      </c>
      <c r="AC85" s="17">
        <v>0.231655</v>
      </c>
      <c r="AD85" s="17">
        <v>0.25</v>
      </c>
      <c r="AE85" s="17">
        <v>1753</v>
      </c>
    </row>
    <row r="86" spans="1:31">
      <c r="A86" s="17">
        <v>73</v>
      </c>
      <c r="B86" s="19">
        <v>0.53927083333333337</v>
      </c>
      <c r="C86" s="17">
        <v>61.2</v>
      </c>
      <c r="D86" s="17">
        <v>26.4</v>
      </c>
      <c r="E86" s="17">
        <v>2.6589999999999999E-2</v>
      </c>
      <c r="F86" s="17">
        <v>1.2869999999999999</v>
      </c>
      <c r="G86" s="17">
        <v>0.972584</v>
      </c>
      <c r="H86" s="17">
        <v>0.26091799999999998</v>
      </c>
      <c r="I86" s="17">
        <v>0.430394</v>
      </c>
      <c r="J86" s="17">
        <v>0.16947599999999999</v>
      </c>
      <c r="K86" s="17">
        <v>0.39377000000000001</v>
      </c>
      <c r="L86" s="17">
        <v>522.20000000000005</v>
      </c>
      <c r="M86" s="17">
        <v>6.2379999999999998E-2</v>
      </c>
      <c r="N86" s="17">
        <v>399</v>
      </c>
      <c r="O86" s="17">
        <v>0</v>
      </c>
      <c r="P86" s="17">
        <v>0</v>
      </c>
      <c r="Q86" s="17">
        <v>0.97829500000000003</v>
      </c>
      <c r="R86" s="17">
        <v>0.228468</v>
      </c>
      <c r="S86" s="17">
        <v>0.40118399999999999</v>
      </c>
      <c r="T86" s="17">
        <v>0.17271700000000001</v>
      </c>
      <c r="U86" s="17">
        <v>0.43051699999999998</v>
      </c>
      <c r="V86" s="17">
        <v>525.79999999999995</v>
      </c>
      <c r="W86" s="17">
        <v>5.8979999999999998E-2</v>
      </c>
      <c r="X86" s="17">
        <v>449</v>
      </c>
      <c r="Y86" s="17">
        <v>0</v>
      </c>
      <c r="Z86" s="17">
        <v>0</v>
      </c>
      <c r="AA86" s="17">
        <v>0.66233399999999998</v>
      </c>
      <c r="AB86" s="17">
        <v>3.2028300000000003E-2</v>
      </c>
      <c r="AC86" s="17">
        <v>0.23399900000000001</v>
      </c>
      <c r="AD86" s="17">
        <v>0.25</v>
      </c>
      <c r="AE86" s="17">
        <v>1590.4</v>
      </c>
    </row>
    <row r="87" spans="1:31">
      <c r="A87" s="17">
        <v>74</v>
      </c>
      <c r="B87" s="19">
        <v>0.53932870370370367</v>
      </c>
      <c r="C87" s="17">
        <v>61.6</v>
      </c>
      <c r="D87" s="17">
        <v>25.5</v>
      </c>
      <c r="E87" s="17">
        <v>2.6738000000000001E-2</v>
      </c>
      <c r="F87" s="17">
        <v>1.294</v>
      </c>
      <c r="G87" s="17">
        <v>0.98784099999999997</v>
      </c>
      <c r="H87" s="17">
        <v>0.281055</v>
      </c>
      <c r="I87" s="17">
        <v>0.459845</v>
      </c>
      <c r="J87" s="17">
        <v>0.17879</v>
      </c>
      <c r="K87" s="17">
        <v>0.38880500000000001</v>
      </c>
      <c r="L87" s="17">
        <v>542.5</v>
      </c>
      <c r="M87" s="17">
        <v>0.17133699999999999</v>
      </c>
      <c r="N87" s="17">
        <v>469</v>
      </c>
      <c r="O87" s="17">
        <v>0</v>
      </c>
      <c r="P87" s="17">
        <v>0</v>
      </c>
      <c r="Q87" s="17">
        <v>0.98547300000000004</v>
      </c>
      <c r="R87" s="17">
        <v>0.249139</v>
      </c>
      <c r="S87" s="17">
        <v>0.439857</v>
      </c>
      <c r="T87" s="17">
        <v>0.190719</v>
      </c>
      <c r="U87" s="17">
        <v>0.43359199999999998</v>
      </c>
      <c r="V87" s="17">
        <v>515.1</v>
      </c>
      <c r="W87" s="17">
        <v>5.0608E-2</v>
      </c>
      <c r="X87" s="17">
        <v>430</v>
      </c>
      <c r="Y87" s="17">
        <v>0</v>
      </c>
      <c r="Z87" s="17">
        <v>0</v>
      </c>
      <c r="AA87" s="17">
        <v>0.66706500000000002</v>
      </c>
      <c r="AB87" s="17">
        <v>3.7603400000000002E-2</v>
      </c>
      <c r="AC87" s="17">
        <v>0.25630999999999998</v>
      </c>
      <c r="AD87" s="17">
        <v>0.25</v>
      </c>
      <c r="AE87" s="17">
        <v>1531</v>
      </c>
    </row>
    <row r="88" spans="1:31">
      <c r="A88" s="17">
        <v>75</v>
      </c>
      <c r="B88" s="19">
        <v>0.53937500000000005</v>
      </c>
      <c r="C88" s="17">
        <v>63</v>
      </c>
      <c r="D88" s="17">
        <v>23.7</v>
      </c>
      <c r="E88" s="17">
        <v>2.4147999999999999E-2</v>
      </c>
      <c r="F88" s="17">
        <v>1.169</v>
      </c>
      <c r="G88" s="17">
        <v>0.98812599999999995</v>
      </c>
      <c r="H88" s="17">
        <v>0.30573499999999998</v>
      </c>
      <c r="I88" s="17">
        <v>0.50546800000000003</v>
      </c>
      <c r="J88" s="17">
        <v>0.19973399999999999</v>
      </c>
      <c r="K88" s="17">
        <v>0.395146</v>
      </c>
      <c r="L88" s="17">
        <v>519.5</v>
      </c>
      <c r="M88" s="17">
        <v>0.13899400000000001</v>
      </c>
      <c r="N88" s="17">
        <v>363</v>
      </c>
      <c r="O88" s="17">
        <v>0</v>
      </c>
      <c r="P88" s="17">
        <v>0</v>
      </c>
      <c r="Q88" s="17">
        <v>0.98052099999999998</v>
      </c>
      <c r="R88" s="17">
        <v>0.25278499999999998</v>
      </c>
      <c r="S88" s="17">
        <v>0.44670300000000002</v>
      </c>
      <c r="T88" s="17">
        <v>0.19391800000000001</v>
      </c>
      <c r="U88" s="17">
        <v>0.43410900000000002</v>
      </c>
      <c r="V88" s="17">
        <v>560.4</v>
      </c>
      <c r="W88" s="17">
        <v>5.1927000000000001E-2</v>
      </c>
      <c r="X88" s="17">
        <v>367</v>
      </c>
      <c r="Y88" s="17">
        <v>0</v>
      </c>
      <c r="Z88" s="17">
        <v>0</v>
      </c>
      <c r="AA88" s="17">
        <v>0.66786100000000004</v>
      </c>
      <c r="AB88" s="17">
        <v>2.6230300000000002E-2</v>
      </c>
      <c r="AC88" s="17">
        <v>0.25787199999999999</v>
      </c>
      <c r="AD88" s="17">
        <v>0.25</v>
      </c>
      <c r="AE88" s="17">
        <v>1598.8</v>
      </c>
    </row>
    <row r="89" spans="1:31">
      <c r="A89" s="17">
        <v>76</v>
      </c>
      <c r="B89" s="19">
        <v>0.53943287037037035</v>
      </c>
      <c r="C89" s="17">
        <v>63.7</v>
      </c>
      <c r="D89" s="17">
        <v>22.9</v>
      </c>
      <c r="E89" s="17">
        <v>2.2721999999999999E-2</v>
      </c>
      <c r="F89" s="17">
        <v>1.1000000000000001</v>
      </c>
      <c r="G89" s="17">
        <v>0.98835099999999998</v>
      </c>
      <c r="H89" s="17">
        <v>0.29768699999999998</v>
      </c>
      <c r="I89" s="17">
        <v>0.491315</v>
      </c>
      <c r="J89" s="17">
        <v>0.19362799999999999</v>
      </c>
      <c r="K89" s="17">
        <v>0.39410200000000001</v>
      </c>
      <c r="L89" s="17">
        <v>522.29999999999995</v>
      </c>
      <c r="M89" s="17">
        <v>0.20893900000000001</v>
      </c>
      <c r="N89" s="17">
        <v>486</v>
      </c>
      <c r="O89" s="17">
        <v>0</v>
      </c>
      <c r="P89" s="17">
        <v>0</v>
      </c>
      <c r="Q89" s="17">
        <v>0.98088699999999995</v>
      </c>
      <c r="R89" s="17">
        <v>0.27140199999999998</v>
      </c>
      <c r="S89" s="17">
        <v>0.47215800000000002</v>
      </c>
      <c r="T89" s="17">
        <v>0.20075599999999999</v>
      </c>
      <c r="U89" s="17">
        <v>0.42518800000000001</v>
      </c>
      <c r="V89" s="17">
        <v>523.79999999999995</v>
      </c>
      <c r="W89" s="17">
        <v>0.179061</v>
      </c>
      <c r="X89" s="17">
        <v>475</v>
      </c>
      <c r="Y89" s="17">
        <v>0</v>
      </c>
      <c r="Z89" s="17">
        <v>0</v>
      </c>
      <c r="AA89" s="17">
        <v>0.65413600000000005</v>
      </c>
      <c r="AB89" s="17">
        <v>3.3791399999999999E-2</v>
      </c>
      <c r="AC89" s="17">
        <v>0.27818599999999999</v>
      </c>
      <c r="AD89" s="17">
        <v>0.25</v>
      </c>
      <c r="AE89" s="17">
        <v>1590.1</v>
      </c>
    </row>
    <row r="90" spans="1:31">
      <c r="A90" s="17">
        <v>77</v>
      </c>
      <c r="B90" s="19">
        <v>0.53949074074074077</v>
      </c>
      <c r="C90" s="17">
        <v>65.400000000000006</v>
      </c>
      <c r="D90" s="17">
        <v>20.2</v>
      </c>
      <c r="E90" s="17">
        <v>1.9200999999999999E-2</v>
      </c>
      <c r="F90" s="17">
        <v>0.92900000000000005</v>
      </c>
      <c r="G90" s="17">
        <v>0.98300799999999999</v>
      </c>
      <c r="H90" s="17">
        <v>0.28697699999999998</v>
      </c>
      <c r="I90" s="17">
        <v>0.47467199999999998</v>
      </c>
      <c r="J90" s="17">
        <v>0.187695</v>
      </c>
      <c r="K90" s="17">
        <v>0.39542100000000002</v>
      </c>
      <c r="L90" s="17">
        <v>509.6</v>
      </c>
      <c r="M90" s="17">
        <v>0.183203</v>
      </c>
      <c r="N90" s="17">
        <v>581</v>
      </c>
      <c r="O90" s="17">
        <v>0</v>
      </c>
      <c r="P90" s="17">
        <v>0</v>
      </c>
      <c r="Q90" s="17">
        <v>0.97650700000000001</v>
      </c>
      <c r="R90" s="17">
        <v>0.263158</v>
      </c>
      <c r="S90" s="17">
        <v>0.45118599999999998</v>
      </c>
      <c r="T90" s="17">
        <v>0.188028</v>
      </c>
      <c r="U90" s="17">
        <v>0.416742</v>
      </c>
      <c r="V90" s="17">
        <v>536</v>
      </c>
      <c r="W90" s="17">
        <v>0.32735500000000001</v>
      </c>
      <c r="X90" s="17">
        <v>426</v>
      </c>
      <c r="Y90" s="17">
        <v>0</v>
      </c>
      <c r="Z90" s="17">
        <v>0</v>
      </c>
      <c r="AA90" s="17">
        <v>0.64114099999999996</v>
      </c>
      <c r="AB90" s="17">
        <v>3.4811799999999997E-2</v>
      </c>
      <c r="AC90" s="17">
        <v>0.269704</v>
      </c>
      <c r="AD90" s="17">
        <v>0.25</v>
      </c>
      <c r="AE90" s="17">
        <v>1629.9</v>
      </c>
    </row>
    <row r="91" spans="1:31">
      <c r="A91" s="17">
        <v>78</v>
      </c>
      <c r="B91" s="19">
        <v>0.53954861111111108</v>
      </c>
      <c r="C91" s="17">
        <v>65.7</v>
      </c>
      <c r="D91" s="17">
        <v>20.2</v>
      </c>
      <c r="E91" s="17">
        <v>2.1287E-2</v>
      </c>
      <c r="F91" s="17">
        <v>1.03</v>
      </c>
      <c r="G91" s="17">
        <v>0.98265000000000002</v>
      </c>
      <c r="H91" s="17">
        <v>0.36503400000000003</v>
      </c>
      <c r="I91" s="17">
        <v>0.61280299999999999</v>
      </c>
      <c r="J91" s="17">
        <v>0.24776899999999999</v>
      </c>
      <c r="K91" s="17">
        <v>0.40432000000000001</v>
      </c>
      <c r="L91" s="17">
        <v>535.4</v>
      </c>
      <c r="M91" s="17">
        <v>2.077E-2</v>
      </c>
      <c r="N91" s="17">
        <v>408</v>
      </c>
      <c r="O91" s="17">
        <v>0</v>
      </c>
      <c r="P91" s="17">
        <v>0</v>
      </c>
      <c r="Q91" s="17">
        <v>0.98939299999999997</v>
      </c>
      <c r="R91" s="17">
        <v>0.273864</v>
      </c>
      <c r="S91" s="17">
        <v>0.48532900000000001</v>
      </c>
      <c r="T91" s="17">
        <v>0.21146499999999999</v>
      </c>
      <c r="U91" s="17">
        <v>0.43571500000000002</v>
      </c>
      <c r="V91" s="17">
        <v>540.4</v>
      </c>
      <c r="W91" s="17">
        <v>0.129077</v>
      </c>
      <c r="X91" s="17">
        <v>401</v>
      </c>
      <c r="Y91" s="17">
        <v>0</v>
      </c>
      <c r="Z91" s="17">
        <v>0</v>
      </c>
      <c r="AA91" s="17">
        <v>0.67033100000000001</v>
      </c>
      <c r="AB91" s="17">
        <v>2.5923499999999999E-2</v>
      </c>
      <c r="AC91" s="17">
        <v>0.27934599999999998</v>
      </c>
      <c r="AD91" s="17">
        <v>0.25</v>
      </c>
      <c r="AE91" s="17">
        <v>1551.3</v>
      </c>
    </row>
    <row r="92" spans="1:31">
      <c r="A92" s="17">
        <v>79</v>
      </c>
      <c r="B92" s="19">
        <v>0.53959490740740745</v>
      </c>
      <c r="C92" s="17">
        <v>67.400000000000006</v>
      </c>
      <c r="D92" s="17">
        <v>18.5</v>
      </c>
      <c r="E92" s="17">
        <v>2.171E-2</v>
      </c>
      <c r="F92" s="17">
        <v>1.0509999999999999</v>
      </c>
      <c r="G92" s="17">
        <v>0.99283699999999997</v>
      </c>
      <c r="H92" s="17">
        <v>0.863842</v>
      </c>
      <c r="I92" s="17">
        <v>1.4370879999999999</v>
      </c>
      <c r="J92" s="17">
        <v>0.57324600000000003</v>
      </c>
      <c r="K92" s="17">
        <v>0.39889400000000003</v>
      </c>
      <c r="L92" s="17">
        <v>612.79999999999995</v>
      </c>
      <c r="M92" s="17">
        <v>6.0839999999999998E-2</v>
      </c>
      <c r="N92" s="17">
        <v>387</v>
      </c>
      <c r="O92" s="17">
        <v>0</v>
      </c>
      <c r="P92" s="17">
        <v>0</v>
      </c>
      <c r="Q92" s="17">
        <v>0.99286300000000005</v>
      </c>
      <c r="R92" s="17">
        <v>0.65196100000000001</v>
      </c>
      <c r="S92" s="17">
        <v>1.13419</v>
      </c>
      <c r="T92" s="17">
        <v>0.48222900000000002</v>
      </c>
      <c r="U92" s="17">
        <v>0.425174</v>
      </c>
      <c r="V92" s="17">
        <v>595.70000000000005</v>
      </c>
      <c r="W92" s="17">
        <v>0.19314400000000001</v>
      </c>
      <c r="X92" s="17">
        <v>258</v>
      </c>
      <c r="Y92" s="17">
        <v>0</v>
      </c>
      <c r="Z92" s="17">
        <v>0</v>
      </c>
      <c r="AA92" s="17">
        <v>0.654115</v>
      </c>
      <c r="AB92" s="17">
        <v>2.5695699999999998E-2</v>
      </c>
      <c r="AC92" s="17">
        <v>0.66435299999999997</v>
      </c>
      <c r="AD92" s="17">
        <v>0.25</v>
      </c>
      <c r="AE92" s="17">
        <v>1355.4</v>
      </c>
    </row>
    <row r="93" spans="1:31">
      <c r="A93" s="17">
        <v>80</v>
      </c>
      <c r="B93" s="19">
        <v>0.53965277777777776</v>
      </c>
      <c r="C93" s="17">
        <v>68.099999999999994</v>
      </c>
      <c r="D93" s="17">
        <v>17.600000000000001</v>
      </c>
      <c r="E93" s="17">
        <v>2.2280999999999999E-2</v>
      </c>
      <c r="F93" s="17">
        <v>1.0780000000000001</v>
      </c>
      <c r="G93" s="17">
        <v>0.99666600000000005</v>
      </c>
      <c r="H93" s="17">
        <v>1.1063069999999999</v>
      </c>
      <c r="I93" s="17">
        <v>1.8622160000000001</v>
      </c>
      <c r="J93" s="17">
        <v>0.75590800000000002</v>
      </c>
      <c r="K93" s="17">
        <v>0.40591899999999997</v>
      </c>
      <c r="L93" s="17">
        <v>630.6</v>
      </c>
      <c r="M93" s="17">
        <v>0.14158299999999999</v>
      </c>
      <c r="N93" s="17">
        <v>287</v>
      </c>
      <c r="O93" s="17">
        <v>0</v>
      </c>
      <c r="P93" s="17">
        <v>0</v>
      </c>
      <c r="Q93" s="17">
        <v>0.99485699999999999</v>
      </c>
      <c r="R93" s="17">
        <v>1.0244629999999999</v>
      </c>
      <c r="S93" s="17">
        <v>1.836182</v>
      </c>
      <c r="T93" s="17">
        <v>0.81171899999999997</v>
      </c>
      <c r="U93" s="17">
        <v>0.44206899999999999</v>
      </c>
      <c r="V93" s="17">
        <v>636.70000000000005</v>
      </c>
      <c r="W93" s="17">
        <v>0.14164099999999999</v>
      </c>
      <c r="X93" s="17">
        <v>322</v>
      </c>
      <c r="Y93" s="17">
        <v>0</v>
      </c>
      <c r="Z93" s="17">
        <v>0</v>
      </c>
      <c r="AA93" s="17">
        <v>0.68010599999999999</v>
      </c>
      <c r="AB93" s="17">
        <v>1.8792199999999998E-2</v>
      </c>
      <c r="AC93" s="17">
        <v>1.03972</v>
      </c>
      <c r="AD93" s="17">
        <v>0.25</v>
      </c>
      <c r="AE93" s="17">
        <v>1317.1</v>
      </c>
    </row>
    <row r="94" spans="1:31">
      <c r="A94" s="17">
        <v>81</v>
      </c>
      <c r="B94" s="19">
        <v>0.53971064814814818</v>
      </c>
      <c r="C94" s="17">
        <v>69.2</v>
      </c>
      <c r="D94" s="17">
        <v>15.8</v>
      </c>
      <c r="E94" s="17">
        <v>2.0056000000000001E-2</v>
      </c>
      <c r="F94" s="17">
        <v>0.97</v>
      </c>
      <c r="G94" s="17">
        <v>0.99624699999999999</v>
      </c>
      <c r="H94" s="17">
        <v>1.1113820000000001</v>
      </c>
      <c r="I94" s="17">
        <v>1.918363</v>
      </c>
      <c r="J94" s="17">
        <v>0.80698099999999995</v>
      </c>
      <c r="K94" s="17">
        <v>0.42066100000000001</v>
      </c>
      <c r="L94" s="17">
        <v>629.70000000000005</v>
      </c>
      <c r="M94" s="17">
        <v>0.14164099999999999</v>
      </c>
      <c r="N94" s="17">
        <v>381</v>
      </c>
      <c r="O94" s="17">
        <v>0</v>
      </c>
      <c r="P94" s="17">
        <v>0</v>
      </c>
      <c r="Q94" s="17">
        <v>0.994699</v>
      </c>
      <c r="R94" s="17">
        <v>1.0068509999999999</v>
      </c>
      <c r="S94" s="17">
        <v>1.81227</v>
      </c>
      <c r="T94" s="17">
        <v>0.805419</v>
      </c>
      <c r="U94" s="17">
        <v>0.44442500000000001</v>
      </c>
      <c r="V94" s="17">
        <v>634.4</v>
      </c>
      <c r="W94" s="17">
        <v>0.14164099999999999</v>
      </c>
      <c r="X94" s="17">
        <v>443</v>
      </c>
      <c r="Y94" s="17">
        <v>0</v>
      </c>
      <c r="Z94" s="17">
        <v>0</v>
      </c>
      <c r="AA94" s="17">
        <v>0.68373099999999998</v>
      </c>
      <c r="AB94" s="17">
        <v>2.2370600000000001E-2</v>
      </c>
      <c r="AC94" s="17">
        <v>1.0248699999999999</v>
      </c>
      <c r="AD94" s="17">
        <v>0.25</v>
      </c>
      <c r="AE94" s="17">
        <v>1319.1</v>
      </c>
    </row>
    <row r="95" spans="1:31">
      <c r="A95" s="17">
        <v>82</v>
      </c>
      <c r="B95" s="19">
        <v>0.53976851851851848</v>
      </c>
      <c r="C95" s="17">
        <v>70.3</v>
      </c>
      <c r="D95" s="17">
        <v>15</v>
      </c>
      <c r="E95" s="17">
        <v>1.9923E-2</v>
      </c>
      <c r="F95" s="17">
        <v>0.96399999999999997</v>
      </c>
      <c r="G95" s="17">
        <v>0.99593100000000001</v>
      </c>
      <c r="H95" s="17">
        <v>1.084295</v>
      </c>
      <c r="I95" s="17">
        <v>1.892995</v>
      </c>
      <c r="J95" s="17">
        <v>0.80869999999999997</v>
      </c>
      <c r="K95" s="17">
        <v>0.42720599999999997</v>
      </c>
      <c r="L95" s="17">
        <v>646.1</v>
      </c>
      <c r="M95" s="17">
        <v>0.14164099999999999</v>
      </c>
      <c r="N95" s="17">
        <v>350</v>
      </c>
      <c r="O95" s="17">
        <v>0</v>
      </c>
      <c r="P95" s="17">
        <v>0</v>
      </c>
      <c r="Q95" s="17">
        <v>0.99506799999999995</v>
      </c>
      <c r="R95" s="17">
        <v>0.98792500000000005</v>
      </c>
      <c r="S95" s="17">
        <v>1.810832</v>
      </c>
      <c r="T95" s="17">
        <v>0.82290799999999997</v>
      </c>
      <c r="U95" s="17">
        <v>0.45443600000000001</v>
      </c>
      <c r="V95" s="17">
        <v>618.5</v>
      </c>
      <c r="W95" s="17">
        <v>0.18773599999999999</v>
      </c>
      <c r="X95" s="17">
        <v>286</v>
      </c>
      <c r="Y95" s="17">
        <v>0</v>
      </c>
      <c r="Z95" s="17">
        <v>0</v>
      </c>
      <c r="AA95" s="17">
        <v>0.69913199999999998</v>
      </c>
      <c r="AB95" s="17">
        <v>1.9968799999999998E-2</v>
      </c>
      <c r="AC95" s="17">
        <v>1.0043599999999999</v>
      </c>
      <c r="AD95" s="17">
        <v>0.25</v>
      </c>
      <c r="AE95" s="17">
        <v>1285.5</v>
      </c>
    </row>
    <row r="96" spans="1:31">
      <c r="A96" s="17">
        <v>83</v>
      </c>
      <c r="B96" s="19">
        <v>0.53981481481481486</v>
      </c>
      <c r="C96" s="17">
        <v>70.8</v>
      </c>
      <c r="D96" s="17">
        <v>14.1</v>
      </c>
      <c r="E96" s="17">
        <v>1.8234E-2</v>
      </c>
      <c r="F96" s="17">
        <v>0.88200000000000001</v>
      </c>
      <c r="G96" s="17">
        <v>0.99397199999999997</v>
      </c>
      <c r="H96" s="17">
        <v>1.0784609999999999</v>
      </c>
      <c r="I96" s="17">
        <v>1.8736189999999999</v>
      </c>
      <c r="J96" s="17">
        <v>0.79515800000000003</v>
      </c>
      <c r="K96" s="17">
        <v>0.42439700000000002</v>
      </c>
      <c r="L96" s="17">
        <v>618.6</v>
      </c>
      <c r="M96" s="17">
        <v>0.21151600000000001</v>
      </c>
      <c r="N96" s="17">
        <v>369</v>
      </c>
      <c r="O96" s="17">
        <v>0</v>
      </c>
      <c r="P96" s="17">
        <v>0</v>
      </c>
      <c r="Q96" s="17">
        <v>0.99607100000000004</v>
      </c>
      <c r="R96" s="17">
        <v>0.92148300000000005</v>
      </c>
      <c r="S96" s="17">
        <v>1.7099390000000001</v>
      </c>
      <c r="T96" s="17">
        <v>0.78845600000000005</v>
      </c>
      <c r="U96" s="17">
        <v>0.46110200000000001</v>
      </c>
      <c r="V96" s="17">
        <v>666.7</v>
      </c>
      <c r="W96" s="17">
        <v>0.23486399999999999</v>
      </c>
      <c r="X96" s="17">
        <v>282</v>
      </c>
      <c r="Y96" s="17">
        <v>0</v>
      </c>
      <c r="Z96" s="17">
        <v>0</v>
      </c>
      <c r="AA96" s="17">
        <v>0.70938800000000002</v>
      </c>
      <c r="AB96" s="17">
        <v>1.8948900000000001E-2</v>
      </c>
      <c r="AC96" s="17">
        <v>0.93642400000000003</v>
      </c>
      <c r="AD96" s="17">
        <v>0.25</v>
      </c>
      <c r="AE96" s="17">
        <v>1342.7</v>
      </c>
    </row>
    <row r="97" spans="1:31">
      <c r="A97" s="17">
        <v>84</v>
      </c>
      <c r="B97" s="19">
        <v>0.53987268518518516</v>
      </c>
      <c r="C97" s="17">
        <v>72.3</v>
      </c>
      <c r="D97" s="17">
        <v>12.3</v>
      </c>
      <c r="E97" s="17">
        <v>1.6801E-2</v>
      </c>
      <c r="F97" s="17">
        <v>0.81299999999999994</v>
      </c>
      <c r="G97" s="17">
        <v>0.99625900000000001</v>
      </c>
      <c r="H97" s="17">
        <v>0.950762</v>
      </c>
      <c r="I97" s="17">
        <v>1.6767730000000001</v>
      </c>
      <c r="J97" s="17">
        <v>0.72601000000000004</v>
      </c>
      <c r="K97" s="17">
        <v>0.432981</v>
      </c>
      <c r="L97" s="17">
        <v>649.20000000000005</v>
      </c>
      <c r="M97" s="17">
        <v>0.232377</v>
      </c>
      <c r="N97" s="17">
        <v>345</v>
      </c>
      <c r="O97" s="17">
        <v>0</v>
      </c>
      <c r="P97" s="17">
        <v>0</v>
      </c>
      <c r="Q97" s="17">
        <v>0.99313799999999997</v>
      </c>
      <c r="R97" s="17">
        <v>0.92239899999999997</v>
      </c>
      <c r="S97" s="17">
        <v>1.7127270000000001</v>
      </c>
      <c r="T97" s="17">
        <v>0.79032899999999995</v>
      </c>
      <c r="U97" s="17">
        <v>0.46144400000000002</v>
      </c>
      <c r="V97" s="17">
        <v>624.1</v>
      </c>
      <c r="W97" s="17">
        <v>0.14164099999999999</v>
      </c>
      <c r="X97" s="17">
        <v>329</v>
      </c>
      <c r="Y97" s="17">
        <v>0</v>
      </c>
      <c r="Z97" s="17">
        <v>0</v>
      </c>
      <c r="AA97" s="17">
        <v>0.70991499999999996</v>
      </c>
      <c r="AB97" s="17">
        <v>1.6341700000000001E-2</v>
      </c>
      <c r="AC97" s="17">
        <v>0.93531399999999998</v>
      </c>
      <c r="AD97" s="17">
        <v>0.25</v>
      </c>
      <c r="AE97" s="17">
        <v>1279.4000000000001</v>
      </c>
    </row>
    <row r="98" spans="1:31">
      <c r="A98" s="17">
        <v>85</v>
      </c>
      <c r="B98" s="19">
        <v>0.53993055555555558</v>
      </c>
      <c r="C98" s="17">
        <v>73</v>
      </c>
      <c r="D98" s="17">
        <v>12.3</v>
      </c>
      <c r="E98" s="17">
        <v>1.6917000000000001E-2</v>
      </c>
      <c r="F98" s="17">
        <v>0.81899999999999995</v>
      </c>
      <c r="G98" s="17">
        <v>0.99399700000000002</v>
      </c>
      <c r="H98" s="17">
        <v>0.939411</v>
      </c>
      <c r="I98" s="17">
        <v>1.6458539999999999</v>
      </c>
      <c r="J98" s="17">
        <v>0.70644300000000004</v>
      </c>
      <c r="K98" s="17">
        <v>0.429226</v>
      </c>
      <c r="L98" s="17">
        <v>644.4</v>
      </c>
      <c r="M98" s="17">
        <v>0.23519399999999999</v>
      </c>
      <c r="N98" s="17">
        <v>365</v>
      </c>
      <c r="O98" s="17">
        <v>0</v>
      </c>
      <c r="P98" s="17">
        <v>0</v>
      </c>
      <c r="Q98" s="17">
        <v>0.99551500000000004</v>
      </c>
      <c r="R98" s="17">
        <v>0.85952099999999998</v>
      </c>
      <c r="S98" s="17">
        <v>1.617113</v>
      </c>
      <c r="T98" s="17">
        <v>0.75759100000000001</v>
      </c>
      <c r="U98" s="17">
        <v>0.46848400000000001</v>
      </c>
      <c r="V98" s="17">
        <v>626.9</v>
      </c>
      <c r="W98" s="17">
        <v>0.169678</v>
      </c>
      <c r="X98" s="17">
        <v>313</v>
      </c>
      <c r="Y98" s="17">
        <v>0</v>
      </c>
      <c r="Z98" s="17">
        <v>0</v>
      </c>
      <c r="AA98" s="17">
        <v>0.72074499999999997</v>
      </c>
      <c r="AB98" s="17">
        <v>1.7129499999999999E-2</v>
      </c>
      <c r="AC98" s="17">
        <v>0.872498</v>
      </c>
      <c r="AD98" s="17">
        <v>0.25</v>
      </c>
      <c r="AE98" s="17">
        <v>1289</v>
      </c>
    </row>
    <row r="99" spans="1:31">
      <c r="A99" s="17">
        <v>86</v>
      </c>
      <c r="B99" s="19">
        <v>0.53998842592592589</v>
      </c>
      <c r="C99" s="17">
        <v>73.900000000000006</v>
      </c>
      <c r="D99" s="17">
        <v>11.4</v>
      </c>
      <c r="E99" s="17">
        <v>1.5592E-2</v>
      </c>
      <c r="F99" s="17">
        <v>0.754</v>
      </c>
      <c r="G99" s="17">
        <v>0.99530099999999999</v>
      </c>
      <c r="H99" s="17">
        <v>0.90045299999999995</v>
      </c>
      <c r="I99" s="17">
        <v>1.5748</v>
      </c>
      <c r="J99" s="17">
        <v>0.67434700000000003</v>
      </c>
      <c r="K99" s="17">
        <v>0.42821100000000001</v>
      </c>
      <c r="L99" s="17">
        <v>643.1</v>
      </c>
      <c r="M99" s="17">
        <v>0.21840599999999999</v>
      </c>
      <c r="N99" s="17">
        <v>344</v>
      </c>
      <c r="O99" s="17">
        <v>0</v>
      </c>
      <c r="P99" s="17">
        <v>0</v>
      </c>
      <c r="Q99" s="17">
        <v>0.99586200000000002</v>
      </c>
      <c r="R99" s="17">
        <v>0.83785200000000004</v>
      </c>
      <c r="S99" s="17">
        <v>1.565631</v>
      </c>
      <c r="T99" s="17">
        <v>0.72777899999999995</v>
      </c>
      <c r="U99" s="17">
        <v>0.46484700000000001</v>
      </c>
      <c r="V99" s="17">
        <v>626.20000000000005</v>
      </c>
      <c r="W99" s="17">
        <v>0.14164099999999999</v>
      </c>
      <c r="X99" s="17">
        <v>361</v>
      </c>
      <c r="Y99" s="17">
        <v>0</v>
      </c>
      <c r="Z99" s="17">
        <v>0</v>
      </c>
      <c r="AA99" s="17">
        <v>0.71514999999999995</v>
      </c>
      <c r="AB99" s="17">
        <v>1.49836E-2</v>
      </c>
      <c r="AC99" s="17">
        <v>0.84875699999999998</v>
      </c>
      <c r="AD99" s="17">
        <v>0.25</v>
      </c>
      <c r="AE99" s="17">
        <v>1291.4000000000001</v>
      </c>
    </row>
    <row r="100" spans="1:31">
      <c r="A100" s="17">
        <v>87</v>
      </c>
      <c r="B100" s="19">
        <v>0.54003472222222226</v>
      </c>
      <c r="C100" s="17">
        <v>75.2</v>
      </c>
      <c r="D100" s="17">
        <v>10.6</v>
      </c>
      <c r="E100" s="17">
        <v>1.486E-2</v>
      </c>
      <c r="F100" s="17">
        <v>0.71899999999999997</v>
      </c>
      <c r="G100" s="17">
        <v>0.99601600000000001</v>
      </c>
      <c r="H100" s="17">
        <v>0.92099399999999998</v>
      </c>
      <c r="I100" s="17">
        <v>1.6487529999999999</v>
      </c>
      <c r="J100" s="17">
        <v>0.72775900000000004</v>
      </c>
      <c r="K100" s="17">
        <v>0.44139899999999999</v>
      </c>
      <c r="L100" s="17">
        <v>661.9</v>
      </c>
      <c r="M100" s="17">
        <v>0.21204600000000001</v>
      </c>
      <c r="N100" s="17">
        <v>484</v>
      </c>
      <c r="O100" s="17">
        <v>0</v>
      </c>
      <c r="P100" s="17">
        <v>0</v>
      </c>
      <c r="Q100" s="17">
        <v>0.99631800000000004</v>
      </c>
      <c r="R100" s="17">
        <v>0.80027400000000004</v>
      </c>
      <c r="S100" s="17">
        <v>1.5062359999999999</v>
      </c>
      <c r="T100" s="17">
        <v>0.70596199999999998</v>
      </c>
      <c r="U100" s="17">
        <v>0.46869300000000003</v>
      </c>
      <c r="V100" s="17">
        <v>631.70000000000005</v>
      </c>
      <c r="W100" s="17">
        <v>0.233931</v>
      </c>
      <c r="X100" s="17">
        <v>338</v>
      </c>
      <c r="Y100" s="17">
        <v>0</v>
      </c>
      <c r="Z100" s="17">
        <v>0</v>
      </c>
      <c r="AA100" s="17">
        <v>0.72106599999999998</v>
      </c>
      <c r="AB100" s="17">
        <v>1.9937199999999999E-2</v>
      </c>
      <c r="AC100" s="17">
        <v>0.81434899999999999</v>
      </c>
      <c r="AD100" s="17">
        <v>0.25</v>
      </c>
      <c r="AE100" s="17">
        <v>1254.8</v>
      </c>
    </row>
    <row r="101" spans="1:31">
      <c r="A101" s="17">
        <v>88</v>
      </c>
      <c r="B101" s="19">
        <v>0.54009259259259257</v>
      </c>
      <c r="C101" s="17">
        <v>75.900000000000006</v>
      </c>
      <c r="D101" s="17">
        <v>9.6999999999999993</v>
      </c>
      <c r="E101" s="17">
        <v>1.2567999999999999E-2</v>
      </c>
      <c r="F101" s="17">
        <v>0.60799999999999998</v>
      </c>
      <c r="G101" s="17">
        <v>0.99463100000000004</v>
      </c>
      <c r="H101" s="17">
        <v>0.881517</v>
      </c>
      <c r="I101" s="17">
        <v>1.583037</v>
      </c>
      <c r="J101" s="17">
        <v>0.70152000000000003</v>
      </c>
      <c r="K101" s="17">
        <v>0.44314799999999999</v>
      </c>
      <c r="L101" s="17">
        <v>615.9</v>
      </c>
      <c r="M101" s="17">
        <v>0.17022300000000001</v>
      </c>
      <c r="N101" s="17">
        <v>305</v>
      </c>
      <c r="O101" s="17">
        <v>0</v>
      </c>
      <c r="P101" s="17">
        <v>0</v>
      </c>
      <c r="Q101" s="17">
        <v>0.99279300000000004</v>
      </c>
      <c r="R101" s="17">
        <v>0.83541399999999999</v>
      </c>
      <c r="S101" s="17">
        <v>1.548311</v>
      </c>
      <c r="T101" s="17">
        <v>0.712897</v>
      </c>
      <c r="U101" s="17">
        <v>0.46043499999999998</v>
      </c>
      <c r="V101" s="17">
        <v>619.6</v>
      </c>
      <c r="W101" s="17">
        <v>0.221998</v>
      </c>
      <c r="X101" s="17">
        <v>264</v>
      </c>
      <c r="Y101" s="17">
        <v>0</v>
      </c>
      <c r="Z101" s="17">
        <v>0</v>
      </c>
      <c r="AA101" s="17">
        <v>0.70836200000000005</v>
      </c>
      <c r="AB101" s="17">
        <v>1.0826000000000001E-2</v>
      </c>
      <c r="AC101" s="17">
        <v>0.84313199999999999</v>
      </c>
      <c r="AD101" s="17">
        <v>0.25</v>
      </c>
      <c r="AE101" s="17">
        <v>1348.5</v>
      </c>
    </row>
    <row r="102" spans="1:31">
      <c r="A102" s="17">
        <v>89</v>
      </c>
      <c r="B102" s="19">
        <v>0.54015046296296299</v>
      </c>
      <c r="C102" s="17">
        <v>77.400000000000006</v>
      </c>
      <c r="D102" s="17">
        <v>8.8000000000000007</v>
      </c>
      <c r="E102" s="17">
        <v>1.1868E-2</v>
      </c>
      <c r="F102" s="17">
        <v>0.57399999999999995</v>
      </c>
      <c r="G102" s="17">
        <v>0.99387199999999998</v>
      </c>
      <c r="H102" s="17">
        <v>0.88207899999999995</v>
      </c>
      <c r="I102" s="17">
        <v>1.585459</v>
      </c>
      <c r="J102" s="17">
        <v>0.70338000000000001</v>
      </c>
      <c r="K102" s="17">
        <v>0.44364399999999998</v>
      </c>
      <c r="L102" s="17">
        <v>624.9</v>
      </c>
      <c r="M102" s="17">
        <v>0.206182</v>
      </c>
      <c r="N102" s="17">
        <v>406</v>
      </c>
      <c r="O102" s="17">
        <v>0</v>
      </c>
      <c r="P102" s="17">
        <v>0</v>
      </c>
      <c r="Q102" s="17">
        <v>0.99635799999999997</v>
      </c>
      <c r="R102" s="17">
        <v>0.78967699999999996</v>
      </c>
      <c r="S102" s="17">
        <v>1.497269</v>
      </c>
      <c r="T102" s="17">
        <v>0.70759300000000003</v>
      </c>
      <c r="U102" s="17">
        <v>0.47258899999999998</v>
      </c>
      <c r="V102" s="17">
        <v>625.4</v>
      </c>
      <c r="W102" s="17">
        <v>0.23016300000000001</v>
      </c>
      <c r="X102" s="17">
        <v>308</v>
      </c>
      <c r="Y102" s="17">
        <v>0</v>
      </c>
      <c r="Z102" s="17">
        <v>0</v>
      </c>
      <c r="AA102" s="17">
        <v>0.72706000000000004</v>
      </c>
      <c r="AB102" s="17">
        <v>1.3239799999999999E-2</v>
      </c>
      <c r="AC102" s="17">
        <v>0.79904500000000001</v>
      </c>
      <c r="AD102" s="17">
        <v>0.25</v>
      </c>
      <c r="AE102" s="17">
        <v>1329.1</v>
      </c>
    </row>
    <row r="103" spans="1:31">
      <c r="A103" s="17">
        <v>90</v>
      </c>
      <c r="B103" s="19">
        <v>0.54020833333333329</v>
      </c>
      <c r="C103" s="17">
        <v>78.099999999999994</v>
      </c>
      <c r="D103" s="17">
        <v>8.8000000000000007</v>
      </c>
      <c r="E103" s="17">
        <v>1.2197E-2</v>
      </c>
      <c r="F103" s="17">
        <v>0.59</v>
      </c>
      <c r="G103" s="17">
        <v>0.99438700000000002</v>
      </c>
      <c r="H103" s="17">
        <v>0.80626200000000003</v>
      </c>
      <c r="I103" s="17">
        <v>1.4423870000000001</v>
      </c>
      <c r="J103" s="17">
        <v>0.63612599999999997</v>
      </c>
      <c r="K103" s="17">
        <v>0.441023</v>
      </c>
      <c r="L103" s="17">
        <v>653.5</v>
      </c>
      <c r="M103" s="17">
        <v>0.24030099999999999</v>
      </c>
      <c r="N103" s="17">
        <v>328</v>
      </c>
      <c r="O103" s="17">
        <v>0</v>
      </c>
      <c r="P103" s="17">
        <v>0</v>
      </c>
      <c r="Q103" s="17">
        <v>0.99214199999999997</v>
      </c>
      <c r="R103" s="17">
        <v>0.73621000000000003</v>
      </c>
      <c r="S103" s="17">
        <v>1.3722000000000001</v>
      </c>
      <c r="T103" s="17">
        <v>0.63599000000000006</v>
      </c>
      <c r="U103" s="17">
        <v>0.46348200000000001</v>
      </c>
      <c r="V103" s="17">
        <v>634.29999999999995</v>
      </c>
      <c r="W103" s="17">
        <v>0.206987</v>
      </c>
      <c r="X103" s="17">
        <v>307</v>
      </c>
      <c r="Y103" s="17">
        <v>0</v>
      </c>
      <c r="Z103" s="17">
        <v>0</v>
      </c>
      <c r="AA103" s="17">
        <v>0.71304999999999996</v>
      </c>
      <c r="AB103" s="17">
        <v>1.1228500000000001E-2</v>
      </c>
      <c r="AC103" s="17">
        <v>0.74335099999999998</v>
      </c>
      <c r="AD103" s="17">
        <v>0.25</v>
      </c>
      <c r="AE103" s="17">
        <v>1271</v>
      </c>
    </row>
    <row r="104" spans="1:31">
      <c r="A104" s="17">
        <v>91</v>
      </c>
      <c r="B104" s="19">
        <v>0.54025462962962967</v>
      </c>
      <c r="C104" s="17">
        <v>78.900000000000006</v>
      </c>
      <c r="D104" s="17">
        <v>7.9</v>
      </c>
      <c r="E104" s="17">
        <v>0</v>
      </c>
      <c r="F104" s="17">
        <v>0</v>
      </c>
      <c r="G104" s="17">
        <v>0.95895699999999995</v>
      </c>
      <c r="H104" s="17">
        <v>0.90489799999999998</v>
      </c>
      <c r="I104" s="17">
        <v>1.3257190000000001</v>
      </c>
      <c r="J104" s="17">
        <v>0.420821</v>
      </c>
      <c r="K104" s="17">
        <v>0.31742900000000002</v>
      </c>
      <c r="L104" s="17">
        <v>519</v>
      </c>
      <c r="M104" s="17">
        <v>0.22917899999999999</v>
      </c>
      <c r="N104" s="17">
        <v>0</v>
      </c>
      <c r="O104" s="17">
        <v>0</v>
      </c>
      <c r="P104" s="17">
        <v>0</v>
      </c>
      <c r="Q104" s="17">
        <v>0.99592099999999995</v>
      </c>
      <c r="R104" s="17">
        <v>0.71729299999999996</v>
      </c>
      <c r="S104" s="17">
        <v>1.3405469999999999</v>
      </c>
      <c r="T104" s="17">
        <v>0.62325299999999995</v>
      </c>
      <c r="U104" s="17">
        <v>0.46492499999999998</v>
      </c>
      <c r="V104" s="17">
        <v>616.29999999999995</v>
      </c>
      <c r="W104" s="17">
        <v>0.245505</v>
      </c>
      <c r="X104" s="17">
        <v>331</v>
      </c>
      <c r="Y104" s="17">
        <v>0</v>
      </c>
      <c r="Z104" s="17">
        <v>0</v>
      </c>
    </row>
    <row r="105" spans="1:31">
      <c r="A105" s="17">
        <v>92</v>
      </c>
      <c r="B105" s="19">
        <v>0.54031249999999997</v>
      </c>
      <c r="C105" s="17">
        <v>80.5</v>
      </c>
      <c r="D105" s="17">
        <v>7</v>
      </c>
      <c r="E105" s="17">
        <v>9.8420000000000001E-3</v>
      </c>
      <c r="F105" s="17">
        <v>0.47599999999999998</v>
      </c>
      <c r="G105" s="17">
        <v>0.99075899999999995</v>
      </c>
      <c r="H105" s="17">
        <v>0.71941500000000003</v>
      </c>
      <c r="I105" s="17">
        <v>1.2912729999999999</v>
      </c>
      <c r="J105" s="17">
        <v>0.57185799999999998</v>
      </c>
      <c r="K105" s="17">
        <v>0.44286399999999998</v>
      </c>
      <c r="L105" s="17">
        <v>644</v>
      </c>
      <c r="M105" s="17">
        <v>0.188748</v>
      </c>
      <c r="N105" s="17">
        <v>384</v>
      </c>
      <c r="O105" s="17">
        <v>0</v>
      </c>
      <c r="P105" s="17">
        <v>0</v>
      </c>
      <c r="Q105" s="17">
        <v>0.99328499999999997</v>
      </c>
      <c r="R105" s="17">
        <v>0.73031599999999997</v>
      </c>
      <c r="S105" s="17">
        <v>1.3884259999999999</v>
      </c>
      <c r="T105" s="17">
        <v>0.65810999999999997</v>
      </c>
      <c r="U105" s="17">
        <v>0.473997</v>
      </c>
      <c r="V105" s="17">
        <v>616.4</v>
      </c>
      <c r="W105" s="17">
        <v>0.30922699999999997</v>
      </c>
      <c r="X105" s="17">
        <v>373</v>
      </c>
      <c r="Y105" s="17">
        <v>0</v>
      </c>
      <c r="Z105" s="17">
        <v>0</v>
      </c>
      <c r="AA105" s="17">
        <v>0.72922600000000004</v>
      </c>
      <c r="AB105" s="17">
        <v>1.03588E-2</v>
      </c>
      <c r="AC105" s="17">
        <v>0.73713399999999996</v>
      </c>
      <c r="AD105" s="17">
        <v>0.25</v>
      </c>
      <c r="AE105" s="17">
        <v>1289.8</v>
      </c>
    </row>
    <row r="106" spans="1:31">
      <c r="A106" s="17">
        <v>93</v>
      </c>
      <c r="B106" s="19">
        <v>0.54037037037037039</v>
      </c>
      <c r="C106" s="17">
        <v>81</v>
      </c>
      <c r="D106" s="17">
        <v>7</v>
      </c>
      <c r="E106" s="17">
        <v>9.7380000000000001E-3</v>
      </c>
      <c r="F106" s="17">
        <v>0.47099999999999997</v>
      </c>
      <c r="G106" s="17">
        <v>0.98958299999999999</v>
      </c>
      <c r="H106" s="17">
        <v>0.69225700000000001</v>
      </c>
      <c r="I106" s="17">
        <v>1.2545440000000001</v>
      </c>
      <c r="J106" s="17">
        <v>0.56228699999999998</v>
      </c>
      <c r="K106" s="17">
        <v>0.44819999999999999</v>
      </c>
      <c r="L106" s="17">
        <v>646.79999999999995</v>
      </c>
      <c r="M106" s="17">
        <v>0.27909</v>
      </c>
      <c r="N106" s="17">
        <v>348</v>
      </c>
      <c r="O106" s="17">
        <v>0</v>
      </c>
      <c r="P106" s="17">
        <v>0</v>
      </c>
      <c r="Q106" s="17">
        <v>0.99485500000000004</v>
      </c>
      <c r="R106" s="17">
        <v>0.70134200000000002</v>
      </c>
      <c r="S106" s="17">
        <v>1.3145960000000001</v>
      </c>
      <c r="T106" s="17">
        <v>0.61325300000000005</v>
      </c>
      <c r="U106" s="17">
        <v>0.46649600000000002</v>
      </c>
      <c r="V106" s="17">
        <v>608.5</v>
      </c>
      <c r="W106" s="17">
        <v>0.24945899999999999</v>
      </c>
      <c r="X106" s="17">
        <v>372</v>
      </c>
      <c r="Y106" s="17">
        <v>0</v>
      </c>
      <c r="Z106" s="17">
        <v>0</v>
      </c>
      <c r="AA106" s="17">
        <v>0.71768600000000005</v>
      </c>
      <c r="AB106" s="17">
        <v>9.4522100000000008E-3</v>
      </c>
      <c r="AC106" s="17">
        <v>0.70713899999999996</v>
      </c>
      <c r="AD106" s="17">
        <v>0.25</v>
      </c>
      <c r="AE106" s="17">
        <v>1284.0999999999999</v>
      </c>
    </row>
    <row r="107" spans="1:31">
      <c r="A107" s="17">
        <v>94</v>
      </c>
      <c r="B107" s="19">
        <v>0.5404282407407407</v>
      </c>
      <c r="C107" s="17">
        <v>82.1</v>
      </c>
      <c r="D107" s="17">
        <v>6.2</v>
      </c>
      <c r="E107" s="17">
        <v>8.7039999999999999E-3</v>
      </c>
      <c r="F107" s="17">
        <v>0.42099999999999999</v>
      </c>
      <c r="G107" s="17">
        <v>0.99173199999999995</v>
      </c>
      <c r="H107" s="17">
        <v>0.66697700000000004</v>
      </c>
      <c r="I107" s="17">
        <v>1.200814</v>
      </c>
      <c r="J107" s="17">
        <v>0.53383700000000001</v>
      </c>
      <c r="K107" s="17">
        <v>0.44456299999999999</v>
      </c>
      <c r="L107" s="17">
        <v>648</v>
      </c>
      <c r="M107" s="17">
        <v>0.24216199999999999</v>
      </c>
      <c r="N107" s="17">
        <v>369</v>
      </c>
      <c r="O107" s="17">
        <v>0</v>
      </c>
      <c r="P107" s="17">
        <v>0</v>
      </c>
      <c r="Q107" s="17">
        <v>0.99265400000000004</v>
      </c>
      <c r="R107" s="17">
        <v>0.64923200000000003</v>
      </c>
      <c r="S107" s="17">
        <v>1.237382</v>
      </c>
      <c r="T107" s="17">
        <v>0.58814999999999995</v>
      </c>
      <c r="U107" s="17">
        <v>0.47531800000000002</v>
      </c>
      <c r="V107" s="17">
        <v>619.70000000000005</v>
      </c>
      <c r="W107" s="17">
        <v>0.21846599999999999</v>
      </c>
      <c r="X107" s="17">
        <v>377</v>
      </c>
      <c r="Y107" s="17">
        <v>0</v>
      </c>
      <c r="Z107" s="17">
        <v>0</v>
      </c>
      <c r="AA107" s="17">
        <v>0.73125799999999996</v>
      </c>
      <c r="AB107" s="17">
        <v>8.7849299999999998E-3</v>
      </c>
      <c r="AC107" s="17">
        <v>0.65439899999999995</v>
      </c>
      <c r="AD107" s="17">
        <v>0.25</v>
      </c>
      <c r="AE107" s="17">
        <v>1281.8</v>
      </c>
    </row>
    <row r="108" spans="1:31">
      <c r="A108" s="17">
        <v>95</v>
      </c>
      <c r="B108" s="19">
        <v>0.54047453703703707</v>
      </c>
      <c r="C108" s="17">
        <v>83</v>
      </c>
      <c r="D108" s="17">
        <v>6.2</v>
      </c>
      <c r="E108" s="17">
        <v>8.3260000000000001E-3</v>
      </c>
      <c r="F108" s="17">
        <v>0.40300000000000002</v>
      </c>
      <c r="G108" s="17">
        <v>0.99269700000000005</v>
      </c>
      <c r="H108" s="17">
        <v>0.65912999999999999</v>
      </c>
      <c r="I108" s="17">
        <v>1.1821079999999999</v>
      </c>
      <c r="J108" s="17">
        <v>0.52297800000000005</v>
      </c>
      <c r="K108" s="17">
        <v>0.442411</v>
      </c>
      <c r="L108" s="17">
        <v>620.20000000000005</v>
      </c>
      <c r="M108" s="17">
        <v>0.21879599999999999</v>
      </c>
      <c r="N108" s="17">
        <v>338</v>
      </c>
      <c r="O108" s="17">
        <v>0</v>
      </c>
      <c r="P108" s="17">
        <v>0</v>
      </c>
      <c r="Q108" s="17">
        <v>0.99338400000000004</v>
      </c>
      <c r="R108" s="17">
        <v>0.615591</v>
      </c>
      <c r="S108" s="17">
        <v>1.171602</v>
      </c>
      <c r="T108" s="17">
        <v>0.55601100000000003</v>
      </c>
      <c r="U108" s="17">
        <v>0.47457300000000002</v>
      </c>
      <c r="V108" s="17">
        <v>619.1</v>
      </c>
      <c r="W108" s="17">
        <v>0.21468200000000001</v>
      </c>
      <c r="X108" s="17">
        <v>329</v>
      </c>
      <c r="Y108" s="17">
        <v>0</v>
      </c>
      <c r="Z108" s="17">
        <v>0</v>
      </c>
      <c r="AA108" s="17">
        <v>0.73011300000000001</v>
      </c>
      <c r="AB108" s="17">
        <v>7.7070000000000003E-3</v>
      </c>
      <c r="AC108" s="17">
        <v>0.61987599999999998</v>
      </c>
      <c r="AD108" s="17">
        <v>0.25</v>
      </c>
      <c r="AE108" s="17">
        <v>1339.2</v>
      </c>
    </row>
    <row r="109" spans="1:31">
      <c r="A109" s="17">
        <v>96</v>
      </c>
      <c r="B109" s="19">
        <v>0.54053240740740738</v>
      </c>
      <c r="C109" s="17">
        <v>85.1</v>
      </c>
      <c r="D109" s="17">
        <v>5.3</v>
      </c>
      <c r="E109" s="17">
        <v>7.2859999999999999E-3</v>
      </c>
      <c r="F109" s="17">
        <v>0.35299999999999998</v>
      </c>
      <c r="G109" s="17">
        <v>0.99369200000000002</v>
      </c>
      <c r="H109" s="17">
        <v>0.689581</v>
      </c>
      <c r="I109" s="17">
        <v>1.21607</v>
      </c>
      <c r="J109" s="17">
        <v>0.52648899999999998</v>
      </c>
      <c r="K109" s="17">
        <v>0.43294300000000002</v>
      </c>
      <c r="L109" s="17">
        <v>653</v>
      </c>
      <c r="M109" s="17">
        <v>0.34109400000000001</v>
      </c>
      <c r="N109" s="17">
        <v>315</v>
      </c>
      <c r="O109" s="17">
        <v>0</v>
      </c>
      <c r="P109" s="17">
        <v>0</v>
      </c>
      <c r="Q109" s="17">
        <v>0.99322600000000005</v>
      </c>
      <c r="R109" s="17">
        <v>0.62518499999999999</v>
      </c>
      <c r="S109" s="17">
        <v>1.1568419999999999</v>
      </c>
      <c r="T109" s="17">
        <v>0.53165799999999996</v>
      </c>
      <c r="U109" s="17">
        <v>0.45957700000000001</v>
      </c>
      <c r="V109" s="17">
        <v>632.5</v>
      </c>
      <c r="W109" s="17">
        <v>0.27867500000000001</v>
      </c>
      <c r="X109" s="17">
        <v>342</v>
      </c>
      <c r="Y109" s="17">
        <v>0</v>
      </c>
      <c r="Z109" s="17">
        <v>0</v>
      </c>
      <c r="AA109" s="17">
        <v>0.70704100000000003</v>
      </c>
      <c r="AB109" s="17">
        <v>6.5000700000000002E-3</v>
      </c>
      <c r="AC109" s="17">
        <v>0.62863999999999998</v>
      </c>
      <c r="AD109" s="17">
        <v>0.25</v>
      </c>
      <c r="AE109" s="17">
        <v>1271.9000000000001</v>
      </c>
    </row>
    <row r="110" spans="1:31">
      <c r="A110" s="17">
        <v>97</v>
      </c>
      <c r="B110" s="19">
        <v>0.54059027777777779</v>
      </c>
      <c r="C110" s="17">
        <v>84.7</v>
      </c>
      <c r="D110" s="17">
        <v>5.3</v>
      </c>
      <c r="E110" s="17">
        <v>7.5859999999999999E-3</v>
      </c>
      <c r="F110" s="17">
        <v>0.36699999999999999</v>
      </c>
      <c r="G110" s="17">
        <v>0.99203600000000003</v>
      </c>
      <c r="H110" s="17">
        <v>0.66898299999999999</v>
      </c>
      <c r="I110" s="17">
        <v>1.219015</v>
      </c>
      <c r="J110" s="17">
        <v>0.55003199999999997</v>
      </c>
      <c r="K110" s="17">
        <v>0.45121</v>
      </c>
      <c r="L110" s="17">
        <v>664.2</v>
      </c>
      <c r="M110" s="17">
        <v>0.26678299999999999</v>
      </c>
      <c r="N110" s="17">
        <v>317</v>
      </c>
      <c r="O110" s="17">
        <v>0</v>
      </c>
      <c r="P110" s="17">
        <v>0</v>
      </c>
      <c r="Q110" s="17">
        <v>0.99230799999999997</v>
      </c>
      <c r="R110" s="17">
        <v>0.63326899999999997</v>
      </c>
      <c r="S110" s="17">
        <v>1.195981</v>
      </c>
      <c r="T110" s="17">
        <v>0.56271199999999999</v>
      </c>
      <c r="U110" s="17">
        <v>0.470503</v>
      </c>
      <c r="V110" s="17">
        <v>621.79999999999995</v>
      </c>
      <c r="W110" s="17">
        <v>0.26091700000000001</v>
      </c>
      <c r="X110" s="17">
        <v>363</v>
      </c>
      <c r="Y110" s="17">
        <v>0</v>
      </c>
      <c r="Z110" s="17">
        <v>0</v>
      </c>
      <c r="AA110" s="17">
        <v>0.72384999999999999</v>
      </c>
      <c r="AB110" s="17">
        <v>6.6459300000000004E-3</v>
      </c>
      <c r="AC110" s="17">
        <v>0.63700800000000002</v>
      </c>
      <c r="AD110" s="17">
        <v>0.25</v>
      </c>
      <c r="AE110" s="17">
        <v>1250.4000000000001</v>
      </c>
    </row>
    <row r="111" spans="1:31">
      <c r="A111" s="17">
        <v>98</v>
      </c>
      <c r="B111" s="19">
        <v>0.5406481481481481</v>
      </c>
      <c r="C111" s="17">
        <v>86.9</v>
      </c>
      <c r="D111" s="17">
        <v>4.4000000000000004</v>
      </c>
      <c r="E111" s="17">
        <v>6.5269999999999998E-3</v>
      </c>
      <c r="F111" s="17">
        <v>0.316</v>
      </c>
      <c r="G111" s="17">
        <v>0.98816499999999996</v>
      </c>
      <c r="H111" s="17">
        <v>0.65406399999999998</v>
      </c>
      <c r="I111" s="17">
        <v>1.1673309999999999</v>
      </c>
      <c r="J111" s="17">
        <v>0.51326700000000003</v>
      </c>
      <c r="K111" s="17">
        <v>0.439693</v>
      </c>
      <c r="L111" s="17">
        <v>709</v>
      </c>
      <c r="M111" s="17">
        <v>0.30043999999999998</v>
      </c>
      <c r="N111" s="17">
        <v>476</v>
      </c>
      <c r="O111" s="17">
        <v>0</v>
      </c>
      <c r="P111" s="17">
        <v>0</v>
      </c>
      <c r="Q111" s="17">
        <v>0.99394499999999997</v>
      </c>
      <c r="R111" s="17">
        <v>0.61077099999999995</v>
      </c>
      <c r="S111" s="17">
        <v>1.1228860000000001</v>
      </c>
      <c r="T111" s="17">
        <v>0.51211499999999999</v>
      </c>
      <c r="U111" s="17">
        <v>0.456071</v>
      </c>
      <c r="V111" s="17">
        <v>644</v>
      </c>
      <c r="W111" s="17">
        <v>0.30252299999999999</v>
      </c>
      <c r="X111" s="17">
        <v>376</v>
      </c>
      <c r="Y111" s="17">
        <v>0</v>
      </c>
      <c r="Z111" s="17">
        <v>0</v>
      </c>
      <c r="AA111" s="17">
        <v>0.70164700000000002</v>
      </c>
      <c r="AB111" s="17">
        <v>8.8578900000000002E-3</v>
      </c>
      <c r="AC111" s="17">
        <v>0.61530700000000005</v>
      </c>
      <c r="AD111" s="17">
        <v>0.25</v>
      </c>
      <c r="AE111" s="17">
        <v>1171.4000000000001</v>
      </c>
    </row>
    <row r="112" spans="1:31">
      <c r="A112" s="17">
        <v>99</v>
      </c>
      <c r="B112" s="19">
        <v>0.54069444444444448</v>
      </c>
      <c r="C112" s="17">
        <v>87.1</v>
      </c>
      <c r="D112" s="17">
        <v>4.4000000000000004</v>
      </c>
      <c r="E112" s="17">
        <v>6.1409999999999998E-3</v>
      </c>
      <c r="F112" s="17">
        <v>0.29699999999999999</v>
      </c>
      <c r="G112" s="17">
        <v>0.99138400000000004</v>
      </c>
      <c r="H112" s="17">
        <v>0.62515399999999999</v>
      </c>
      <c r="I112" s="17">
        <v>1.1338919999999999</v>
      </c>
      <c r="J112" s="17">
        <v>0.50873800000000002</v>
      </c>
      <c r="K112" s="17">
        <v>0.44866499999999998</v>
      </c>
      <c r="L112" s="17">
        <v>657.4</v>
      </c>
      <c r="M112" s="17">
        <v>0.267206</v>
      </c>
      <c r="N112" s="17">
        <v>367</v>
      </c>
      <c r="O112" s="17">
        <v>0</v>
      </c>
      <c r="P112" s="17">
        <v>0</v>
      </c>
      <c r="Q112" s="17">
        <v>0.99231999999999998</v>
      </c>
      <c r="R112" s="17">
        <v>0.62095800000000001</v>
      </c>
      <c r="S112" s="17">
        <v>1.1533659999999999</v>
      </c>
      <c r="T112" s="17">
        <v>0.53240799999999999</v>
      </c>
      <c r="U112" s="17">
        <v>0.46161200000000002</v>
      </c>
      <c r="V112" s="17">
        <v>628.4</v>
      </c>
      <c r="W112" s="17">
        <v>0.30503000000000002</v>
      </c>
      <c r="X112" s="17">
        <v>378</v>
      </c>
      <c r="Y112" s="17">
        <v>0</v>
      </c>
      <c r="Z112" s="17">
        <v>0</v>
      </c>
      <c r="AA112" s="17">
        <v>0.71017200000000003</v>
      </c>
      <c r="AB112" s="17">
        <v>6.3421600000000003E-3</v>
      </c>
      <c r="AC112" s="17">
        <v>0.62433499999999997</v>
      </c>
      <c r="AD112" s="17">
        <v>0.25</v>
      </c>
      <c r="AE112" s="17">
        <v>1263.3</v>
      </c>
    </row>
    <row r="113" spans="1:31">
      <c r="A113" s="17">
        <v>100</v>
      </c>
      <c r="B113" s="19">
        <v>0.54075231481481478</v>
      </c>
      <c r="C113" s="17">
        <v>88.9</v>
      </c>
      <c r="D113" s="17">
        <v>4.4000000000000004</v>
      </c>
      <c r="E113" s="17">
        <v>6.3460000000000001E-3</v>
      </c>
      <c r="F113" s="17">
        <v>0.307</v>
      </c>
      <c r="G113" s="17">
        <v>0.98910200000000004</v>
      </c>
      <c r="H113" s="17">
        <v>0.57489199999999996</v>
      </c>
      <c r="I113" s="17">
        <v>1.03685</v>
      </c>
      <c r="J113" s="17">
        <v>0.46195799999999998</v>
      </c>
      <c r="K113" s="17">
        <v>0.44553999999999999</v>
      </c>
      <c r="L113" s="17">
        <v>662</v>
      </c>
      <c r="M113" s="17">
        <v>0.32089899999999999</v>
      </c>
      <c r="N113" s="17">
        <v>335</v>
      </c>
      <c r="O113" s="17">
        <v>0</v>
      </c>
      <c r="P113" s="17">
        <v>0</v>
      </c>
      <c r="Q113" s="17">
        <v>0.99567499999999998</v>
      </c>
      <c r="R113" s="17">
        <v>0.58321500000000004</v>
      </c>
      <c r="S113" s="17">
        <v>1.107793</v>
      </c>
      <c r="T113" s="17">
        <v>0.52457799999999999</v>
      </c>
      <c r="U113" s="17">
        <v>0.47353499999999998</v>
      </c>
      <c r="V113" s="17">
        <v>620.1</v>
      </c>
      <c r="W113" s="17">
        <v>0.234767</v>
      </c>
      <c r="X113" s="17">
        <v>338</v>
      </c>
      <c r="Y113" s="17">
        <v>0</v>
      </c>
      <c r="Z113" s="17">
        <v>0</v>
      </c>
      <c r="AA113" s="17">
        <v>0.72851500000000002</v>
      </c>
      <c r="AB113" s="17">
        <v>5.8347499999999997E-3</v>
      </c>
      <c r="AC113" s="17">
        <v>0.58627499999999999</v>
      </c>
      <c r="AD113" s="17">
        <v>0.25</v>
      </c>
      <c r="AE113" s="17">
        <v>1254.7</v>
      </c>
    </row>
    <row r="114" spans="1:31">
      <c r="A114" s="17">
        <v>101</v>
      </c>
      <c r="B114" s="19">
        <v>0.5408101851851852</v>
      </c>
      <c r="C114" s="17">
        <v>89.2</v>
      </c>
      <c r="D114" s="17">
        <v>4.4000000000000004</v>
      </c>
      <c r="E114" s="17">
        <v>6.2399999999999999E-3</v>
      </c>
      <c r="F114" s="17">
        <v>0.30199999999999999</v>
      </c>
      <c r="G114" s="17">
        <v>0.98968199999999995</v>
      </c>
      <c r="H114" s="17">
        <v>0.545157</v>
      </c>
      <c r="I114" s="17">
        <v>0.992641</v>
      </c>
      <c r="J114" s="17">
        <v>0.44748399999999999</v>
      </c>
      <c r="K114" s="17">
        <v>0.45080100000000001</v>
      </c>
      <c r="L114" s="17">
        <v>664.7</v>
      </c>
      <c r="M114" s="17">
        <v>0.29649199999999998</v>
      </c>
      <c r="N114" s="17">
        <v>318</v>
      </c>
      <c r="O114" s="17">
        <v>0</v>
      </c>
      <c r="P114" s="17">
        <v>0</v>
      </c>
      <c r="Q114" s="17">
        <v>0.987155</v>
      </c>
      <c r="R114" s="17">
        <v>0.52384200000000003</v>
      </c>
      <c r="S114" s="17">
        <v>0.97656200000000004</v>
      </c>
      <c r="T114" s="17">
        <v>0.45272099999999998</v>
      </c>
      <c r="U114" s="17">
        <v>0.463586</v>
      </c>
      <c r="V114" s="17">
        <v>655.6</v>
      </c>
      <c r="W114" s="17">
        <v>0.28548099999999998</v>
      </c>
      <c r="X114" s="17">
        <v>435</v>
      </c>
      <c r="Y114" s="17">
        <v>0</v>
      </c>
      <c r="Z114" s="17">
        <v>0</v>
      </c>
      <c r="AA114" s="17">
        <v>0.71320899999999998</v>
      </c>
      <c r="AB114" s="17">
        <v>5.5653999999999999E-3</v>
      </c>
      <c r="AC114" s="17">
        <v>0.52636099999999997</v>
      </c>
      <c r="AD114" s="17">
        <v>0.25</v>
      </c>
      <c r="AE114" s="17">
        <v>1249.5999999999999</v>
      </c>
    </row>
    <row r="115" spans="1:31">
      <c r="A115" s="17">
        <v>102</v>
      </c>
      <c r="B115" s="19">
        <v>0.5408680555555555</v>
      </c>
      <c r="C115" s="17">
        <v>90.9</v>
      </c>
      <c r="D115" s="17">
        <v>3.5</v>
      </c>
      <c r="E115" s="17">
        <v>5.2810000000000001E-3</v>
      </c>
      <c r="F115" s="17">
        <v>0.25600000000000001</v>
      </c>
      <c r="G115" s="17">
        <v>0.98687999999999998</v>
      </c>
      <c r="H115" s="17">
        <v>0.51702999999999999</v>
      </c>
      <c r="I115" s="17">
        <v>0.928508</v>
      </c>
      <c r="J115" s="17">
        <v>0.41147800000000001</v>
      </c>
      <c r="K115" s="17">
        <v>0.44316100000000003</v>
      </c>
      <c r="L115" s="17">
        <v>671.7</v>
      </c>
      <c r="M115" s="17">
        <v>0.32630500000000001</v>
      </c>
      <c r="N115" s="17">
        <v>289</v>
      </c>
      <c r="O115" s="17">
        <v>0</v>
      </c>
      <c r="P115" s="17">
        <v>0</v>
      </c>
      <c r="Q115" s="17">
        <v>0.99251</v>
      </c>
      <c r="R115" s="17">
        <v>0.54788800000000004</v>
      </c>
      <c r="S115" s="17">
        <v>1.062988</v>
      </c>
      <c r="T115" s="17">
        <v>0.5151</v>
      </c>
      <c r="U115" s="17">
        <v>0.48457800000000001</v>
      </c>
      <c r="V115" s="17">
        <v>620.6</v>
      </c>
      <c r="W115" s="17">
        <v>0.25918400000000003</v>
      </c>
      <c r="X115" s="17">
        <v>306</v>
      </c>
      <c r="Y115" s="17">
        <v>0</v>
      </c>
      <c r="Z115" s="17">
        <v>0</v>
      </c>
      <c r="AA115" s="17">
        <v>0.74550399999999994</v>
      </c>
      <c r="AB115" s="17">
        <v>4.0961599999999997E-3</v>
      </c>
      <c r="AC115" s="17">
        <v>0.54999799999999999</v>
      </c>
      <c r="AD115" s="17">
        <v>0.25</v>
      </c>
      <c r="AE115" s="17">
        <v>1236.5</v>
      </c>
    </row>
    <row r="116" spans="1:31">
      <c r="A116" s="17">
        <v>103</v>
      </c>
      <c r="B116" s="19">
        <v>0.54091435185185188</v>
      </c>
      <c r="C116" s="17">
        <v>91.2</v>
      </c>
      <c r="D116" s="17">
        <v>3.5</v>
      </c>
      <c r="E116" s="17">
        <v>4.9789999999999999E-3</v>
      </c>
      <c r="F116" s="17">
        <v>0.24099999999999999</v>
      </c>
      <c r="G116" s="17">
        <v>0.98963400000000001</v>
      </c>
      <c r="H116" s="17">
        <v>0.46636499999999997</v>
      </c>
      <c r="I116" s="17">
        <v>0.82887</v>
      </c>
      <c r="J116" s="17">
        <v>0.36250500000000002</v>
      </c>
      <c r="K116" s="17">
        <v>0.43734899999999999</v>
      </c>
      <c r="L116" s="17">
        <v>649.70000000000005</v>
      </c>
      <c r="M116" s="17">
        <v>0.28328199999999998</v>
      </c>
      <c r="N116" s="17">
        <v>380</v>
      </c>
      <c r="O116" s="17">
        <v>0</v>
      </c>
      <c r="P116" s="17">
        <v>0</v>
      </c>
      <c r="Q116" s="17">
        <v>0.99336999999999998</v>
      </c>
      <c r="R116" s="17">
        <v>0.42998799999999998</v>
      </c>
      <c r="S116" s="17">
        <v>0.81581099999999995</v>
      </c>
      <c r="T116" s="17">
        <v>0.38582300000000003</v>
      </c>
      <c r="U116" s="17">
        <v>0.47293200000000002</v>
      </c>
      <c r="V116" s="17">
        <v>665.9</v>
      </c>
      <c r="W116" s="17">
        <v>0.233593</v>
      </c>
      <c r="X116" s="17">
        <v>281</v>
      </c>
      <c r="Y116" s="17">
        <v>0</v>
      </c>
      <c r="Z116" s="17">
        <v>0</v>
      </c>
      <c r="AA116" s="17">
        <v>0.72758699999999998</v>
      </c>
      <c r="AB116" s="17">
        <v>5.1995499999999998E-3</v>
      </c>
      <c r="AC116" s="17">
        <v>0.43199399999999999</v>
      </c>
      <c r="AD116" s="17">
        <v>0.25</v>
      </c>
      <c r="AE116" s="17">
        <v>1278.4000000000001</v>
      </c>
    </row>
    <row r="117" spans="1:31">
      <c r="A117" s="17">
        <v>104</v>
      </c>
      <c r="B117" s="19">
        <v>0.54097222222222219</v>
      </c>
      <c r="C117" s="17">
        <v>93.1</v>
      </c>
      <c r="D117" s="17">
        <v>3.5</v>
      </c>
      <c r="E117" s="17">
        <v>5.1500000000000001E-3</v>
      </c>
      <c r="F117" s="17">
        <v>0.249</v>
      </c>
      <c r="G117" s="17">
        <v>0.97942399999999996</v>
      </c>
      <c r="H117" s="17">
        <v>0.44875700000000002</v>
      </c>
      <c r="I117" s="17">
        <v>0.78829499999999997</v>
      </c>
      <c r="J117" s="17">
        <v>0.33953800000000001</v>
      </c>
      <c r="K117" s="17">
        <v>0.430724</v>
      </c>
      <c r="L117" s="17">
        <v>697.8</v>
      </c>
      <c r="M117" s="17">
        <v>0.33124900000000002</v>
      </c>
      <c r="N117" s="17">
        <v>428</v>
      </c>
      <c r="O117" s="17">
        <v>0</v>
      </c>
      <c r="P117" s="17">
        <v>0</v>
      </c>
      <c r="Q117" s="17">
        <v>0.995286</v>
      </c>
      <c r="R117" s="17">
        <v>0.43787999999999999</v>
      </c>
      <c r="S117" s="17">
        <v>0.80484699999999998</v>
      </c>
      <c r="T117" s="17">
        <v>0.36696699999999999</v>
      </c>
      <c r="U117" s="17">
        <v>0.45594600000000002</v>
      </c>
      <c r="V117" s="17">
        <v>662</v>
      </c>
      <c r="W117" s="17">
        <v>0.31472299999999997</v>
      </c>
      <c r="X117" s="17">
        <v>334</v>
      </c>
      <c r="Y117" s="17">
        <v>0</v>
      </c>
      <c r="Z117" s="17">
        <v>0</v>
      </c>
      <c r="AA117" s="17">
        <v>0.70145599999999997</v>
      </c>
      <c r="AB117" s="17">
        <v>6.2820100000000002E-3</v>
      </c>
      <c r="AC117" s="17">
        <v>0.44018499999999999</v>
      </c>
      <c r="AD117" s="17">
        <v>0.25</v>
      </c>
      <c r="AE117" s="17">
        <v>1190.3</v>
      </c>
    </row>
    <row r="118" spans="1:31">
      <c r="A118" s="17">
        <v>105</v>
      </c>
      <c r="B118" s="19">
        <v>0.5410300925925926</v>
      </c>
      <c r="C118" s="17">
        <v>93.2</v>
      </c>
      <c r="D118" s="17">
        <v>3.5</v>
      </c>
      <c r="E118" s="17">
        <v>5.0010000000000002E-3</v>
      </c>
      <c r="F118" s="17">
        <v>0.24199999999999999</v>
      </c>
      <c r="G118" s="17">
        <v>0.985711</v>
      </c>
      <c r="H118" s="17">
        <v>0.44590800000000003</v>
      </c>
      <c r="I118" s="17">
        <v>0.786972</v>
      </c>
      <c r="J118" s="17">
        <v>0.34106399999999998</v>
      </c>
      <c r="K118" s="17">
        <v>0.43338700000000002</v>
      </c>
      <c r="L118" s="17">
        <v>668</v>
      </c>
      <c r="M118" s="17">
        <v>0.354495</v>
      </c>
      <c r="N118" s="17">
        <v>411</v>
      </c>
      <c r="O118" s="17">
        <v>0</v>
      </c>
      <c r="P118" s="17">
        <v>0</v>
      </c>
      <c r="Q118" s="17">
        <v>0.991066</v>
      </c>
      <c r="R118" s="17">
        <v>0.403951</v>
      </c>
      <c r="S118" s="17">
        <v>0.75112699999999999</v>
      </c>
      <c r="T118" s="17">
        <v>0.34717700000000001</v>
      </c>
      <c r="U118" s="17">
        <v>0.46220800000000001</v>
      </c>
      <c r="V118" s="17">
        <v>653.4</v>
      </c>
      <c r="W118" s="17">
        <v>0.33921699999999999</v>
      </c>
      <c r="X118" s="17">
        <v>392</v>
      </c>
      <c r="Y118" s="17">
        <v>0</v>
      </c>
      <c r="Z118" s="17">
        <v>0</v>
      </c>
      <c r="AA118" s="17">
        <v>0.71108899999999997</v>
      </c>
      <c r="AB118" s="17">
        <v>5.7746899999999999E-3</v>
      </c>
      <c r="AC118" s="17">
        <v>0.40595500000000001</v>
      </c>
      <c r="AD118" s="17">
        <v>0.25</v>
      </c>
      <c r="AE118" s="17">
        <v>1243.3</v>
      </c>
    </row>
    <row r="119" spans="1:31">
      <c r="A119" s="17">
        <v>106</v>
      </c>
      <c r="B119" s="19">
        <v>0.54107638888888887</v>
      </c>
      <c r="C119" s="17">
        <v>95.3</v>
      </c>
      <c r="D119" s="17">
        <v>2.6</v>
      </c>
      <c r="E119" s="17">
        <v>3.9050000000000001E-3</v>
      </c>
      <c r="F119" s="17">
        <v>0.189</v>
      </c>
      <c r="G119" s="17">
        <v>0.98580800000000002</v>
      </c>
      <c r="H119" s="17">
        <v>0.42725600000000002</v>
      </c>
      <c r="I119" s="17">
        <v>0.764517</v>
      </c>
      <c r="J119" s="17">
        <v>0.33726099999999998</v>
      </c>
      <c r="K119" s="17">
        <v>0.44114199999999998</v>
      </c>
      <c r="L119" s="17">
        <v>717.9</v>
      </c>
      <c r="M119" s="17">
        <v>0.27110099999999998</v>
      </c>
      <c r="N119" s="17">
        <v>443</v>
      </c>
      <c r="O119" s="17">
        <v>0</v>
      </c>
      <c r="P119" s="17">
        <v>0</v>
      </c>
      <c r="Q119" s="17">
        <v>0.98749900000000002</v>
      </c>
      <c r="R119" s="17">
        <v>0.38773600000000003</v>
      </c>
      <c r="S119" s="17">
        <v>0.70177100000000003</v>
      </c>
      <c r="T119" s="17">
        <v>0.31403500000000001</v>
      </c>
      <c r="U119" s="17">
        <v>0.44749</v>
      </c>
      <c r="V119" s="17">
        <v>665.6</v>
      </c>
      <c r="W119" s="17">
        <v>0.35894300000000001</v>
      </c>
      <c r="X119" s="17">
        <v>399</v>
      </c>
      <c r="Y119" s="17">
        <v>0</v>
      </c>
      <c r="Z119" s="17">
        <v>0</v>
      </c>
      <c r="AA119" s="17">
        <v>0.68844499999999997</v>
      </c>
      <c r="AB119" s="17">
        <v>5.0268999999999999E-3</v>
      </c>
      <c r="AC119" s="17">
        <v>0.38931399999999999</v>
      </c>
      <c r="AD119" s="17">
        <v>0.25</v>
      </c>
      <c r="AE119" s="17">
        <v>1157</v>
      </c>
    </row>
    <row r="120" spans="1:31">
      <c r="A120" s="17">
        <v>107</v>
      </c>
      <c r="B120" s="19">
        <v>0.54113425925925929</v>
      </c>
      <c r="C120" s="17">
        <v>95.6</v>
      </c>
      <c r="D120" s="17">
        <v>2.6</v>
      </c>
      <c r="E120" s="17">
        <v>3.8739999999999998E-3</v>
      </c>
      <c r="F120" s="17">
        <v>0.187</v>
      </c>
      <c r="G120" s="17">
        <v>0.982738</v>
      </c>
      <c r="H120" s="17">
        <v>0.40618500000000002</v>
      </c>
      <c r="I120" s="17">
        <v>0.70657800000000004</v>
      </c>
      <c r="J120" s="17">
        <v>0.30039300000000002</v>
      </c>
      <c r="K120" s="17">
        <v>0.42513800000000002</v>
      </c>
      <c r="L120" s="17">
        <v>708.2</v>
      </c>
      <c r="M120" s="17">
        <v>0.37081700000000001</v>
      </c>
      <c r="N120" s="17">
        <v>429</v>
      </c>
      <c r="O120" s="17">
        <v>0</v>
      </c>
      <c r="P120" s="17">
        <v>0</v>
      </c>
      <c r="Q120" s="17">
        <v>0.98744299999999996</v>
      </c>
      <c r="R120" s="17">
        <v>0.37515900000000002</v>
      </c>
      <c r="S120" s="17">
        <v>0.68189299999999997</v>
      </c>
      <c r="T120" s="17">
        <v>0.30673499999999998</v>
      </c>
      <c r="U120" s="17">
        <v>0.44982800000000001</v>
      </c>
      <c r="V120" s="17">
        <v>706.8</v>
      </c>
      <c r="W120" s="17">
        <v>0.29126200000000002</v>
      </c>
      <c r="X120" s="17">
        <v>407</v>
      </c>
      <c r="Y120" s="17">
        <v>0</v>
      </c>
      <c r="Z120" s="17">
        <v>0</v>
      </c>
      <c r="AA120" s="17">
        <v>0.69204299999999996</v>
      </c>
      <c r="AB120" s="17">
        <v>4.7976599999999996E-3</v>
      </c>
      <c r="AC120" s="17">
        <v>0.37663000000000002</v>
      </c>
      <c r="AD120" s="17">
        <v>0.25</v>
      </c>
      <c r="AE120" s="17">
        <v>1172.8</v>
      </c>
    </row>
    <row r="121" spans="1:31">
      <c r="A121" s="17">
        <v>108</v>
      </c>
      <c r="B121" s="19">
        <v>0.5411921296296297</v>
      </c>
      <c r="C121" s="17">
        <v>97.1</v>
      </c>
      <c r="D121" s="17">
        <v>2.6</v>
      </c>
      <c r="E121" s="17">
        <v>3.8760000000000001E-3</v>
      </c>
      <c r="F121" s="17">
        <v>0.188</v>
      </c>
      <c r="G121" s="17">
        <v>0.97848900000000005</v>
      </c>
      <c r="H121" s="17">
        <v>0.38809100000000002</v>
      </c>
      <c r="I121" s="17">
        <v>0.66987799999999997</v>
      </c>
      <c r="J121" s="17">
        <v>0.28178700000000001</v>
      </c>
      <c r="K121" s="17">
        <v>0.42065399999999997</v>
      </c>
      <c r="L121" s="17">
        <v>719.8</v>
      </c>
      <c r="M121" s="17">
        <v>0.32877800000000001</v>
      </c>
      <c r="N121" s="17">
        <v>392</v>
      </c>
      <c r="O121" s="17">
        <v>0</v>
      </c>
      <c r="P121" s="17">
        <v>0</v>
      </c>
      <c r="Q121" s="17">
        <v>0.98362799999999995</v>
      </c>
      <c r="R121" s="17">
        <v>0.360767</v>
      </c>
      <c r="S121" s="17">
        <v>0.64730799999999999</v>
      </c>
      <c r="T121" s="17">
        <v>0.28654099999999999</v>
      </c>
      <c r="U121" s="17">
        <v>0.442666</v>
      </c>
      <c r="V121" s="17">
        <v>701.1</v>
      </c>
      <c r="W121" s="17">
        <v>0.37081999999999998</v>
      </c>
      <c r="X121" s="17">
        <v>332</v>
      </c>
      <c r="Y121" s="17">
        <v>0</v>
      </c>
      <c r="Z121" s="17">
        <v>0</v>
      </c>
      <c r="AA121" s="17">
        <v>0.68102399999999996</v>
      </c>
      <c r="AB121" s="17">
        <v>4.4667200000000004E-3</v>
      </c>
      <c r="AC121" s="17">
        <v>0.36204700000000001</v>
      </c>
      <c r="AD121" s="17">
        <v>0.25</v>
      </c>
      <c r="AE121" s="17">
        <v>1153.9000000000001</v>
      </c>
    </row>
    <row r="122" spans="1:31">
      <c r="A122" s="17">
        <v>109</v>
      </c>
      <c r="B122" s="19">
        <v>0.54125000000000001</v>
      </c>
      <c r="C122" s="17">
        <v>97.4</v>
      </c>
      <c r="D122" s="17">
        <v>2.6</v>
      </c>
      <c r="E122" s="17">
        <v>3.7669999999999999E-3</v>
      </c>
      <c r="F122" s="17">
        <v>0.182</v>
      </c>
      <c r="G122" s="17">
        <v>0.98046199999999994</v>
      </c>
      <c r="H122" s="17">
        <v>0.39581100000000002</v>
      </c>
      <c r="I122" s="17">
        <v>0.69861899999999999</v>
      </c>
      <c r="J122" s="17">
        <v>0.30280800000000002</v>
      </c>
      <c r="K122" s="17">
        <v>0.43343799999999999</v>
      </c>
      <c r="L122" s="17">
        <v>689.3</v>
      </c>
      <c r="M122" s="17">
        <v>0.30882500000000002</v>
      </c>
      <c r="N122" s="17">
        <v>463</v>
      </c>
      <c r="O122" s="17">
        <v>0</v>
      </c>
      <c r="P122" s="17">
        <v>0</v>
      </c>
      <c r="Q122" s="17">
        <v>0.98146</v>
      </c>
      <c r="R122" s="17">
        <v>0.359514</v>
      </c>
      <c r="S122" s="17">
        <v>0.65317199999999997</v>
      </c>
      <c r="T122" s="17">
        <v>0.29365799999999997</v>
      </c>
      <c r="U122" s="17">
        <v>0.44958700000000001</v>
      </c>
      <c r="V122" s="17">
        <v>659.9</v>
      </c>
      <c r="W122" s="17">
        <v>0.28358800000000001</v>
      </c>
      <c r="X122" s="17">
        <v>339</v>
      </c>
      <c r="Y122" s="17">
        <v>0</v>
      </c>
      <c r="Z122" s="17">
        <v>0</v>
      </c>
      <c r="AA122" s="17">
        <v>0.69167299999999998</v>
      </c>
      <c r="AB122" s="17">
        <v>5.0436999999999999E-3</v>
      </c>
      <c r="AC122" s="17">
        <v>0.36099599999999998</v>
      </c>
      <c r="AD122" s="17">
        <v>0.25</v>
      </c>
      <c r="AE122" s="17">
        <v>1205</v>
      </c>
    </row>
    <row r="123" spans="1:31">
      <c r="A123" s="17">
        <v>110</v>
      </c>
      <c r="B123" s="19">
        <v>0.54129629629629628</v>
      </c>
      <c r="C123" s="17">
        <v>98.9</v>
      </c>
      <c r="D123" s="17">
        <v>2.6</v>
      </c>
      <c r="E123" s="17">
        <v>3.751E-3</v>
      </c>
      <c r="F123" s="17">
        <v>0.182</v>
      </c>
      <c r="G123" s="17">
        <v>0.98531000000000002</v>
      </c>
      <c r="H123" s="17">
        <v>0.38104700000000002</v>
      </c>
      <c r="I123" s="17">
        <v>0.68008800000000003</v>
      </c>
      <c r="J123" s="17">
        <v>0.299041</v>
      </c>
      <c r="K123" s="17">
        <v>0.43970900000000002</v>
      </c>
      <c r="L123" s="17">
        <v>684.7</v>
      </c>
      <c r="M123" s="17">
        <v>0.31341599999999997</v>
      </c>
      <c r="N123" s="17">
        <v>372</v>
      </c>
      <c r="O123" s="17">
        <v>0</v>
      </c>
      <c r="P123" s="17">
        <v>0</v>
      </c>
      <c r="Q123" s="17">
        <v>0.98502299999999998</v>
      </c>
      <c r="R123" s="17">
        <v>0.36094100000000001</v>
      </c>
      <c r="S123" s="17">
        <v>0.65645399999999998</v>
      </c>
      <c r="T123" s="17">
        <v>0.29551300000000003</v>
      </c>
      <c r="U123" s="17">
        <v>0.45016499999999998</v>
      </c>
      <c r="V123" s="17">
        <v>670.2</v>
      </c>
      <c r="W123" s="17">
        <v>0.33432200000000001</v>
      </c>
      <c r="X123" s="17">
        <v>461</v>
      </c>
      <c r="Y123" s="17">
        <v>0</v>
      </c>
      <c r="Z123" s="17">
        <v>0</v>
      </c>
      <c r="AA123" s="17">
        <v>0.69256200000000001</v>
      </c>
      <c r="AB123" s="17">
        <v>4.0243500000000003E-3</v>
      </c>
      <c r="AC123" s="17">
        <v>0.36213000000000001</v>
      </c>
      <c r="AD123" s="17">
        <v>0.25</v>
      </c>
      <c r="AE123" s="17">
        <v>1213</v>
      </c>
    </row>
    <row r="124" spans="1:31">
      <c r="A124" s="17">
        <v>111</v>
      </c>
      <c r="B124" s="19">
        <v>0.54135416666666669</v>
      </c>
      <c r="C124" s="17">
        <v>99.6</v>
      </c>
      <c r="D124" s="17">
        <v>2.6</v>
      </c>
      <c r="E124" s="17">
        <v>3.8270000000000001E-3</v>
      </c>
      <c r="F124" s="17">
        <v>0.185</v>
      </c>
      <c r="G124" s="17">
        <v>0.98661799999999999</v>
      </c>
      <c r="H124" s="17">
        <v>0.383187</v>
      </c>
      <c r="I124" s="17">
        <v>0.69057199999999996</v>
      </c>
      <c r="J124" s="17">
        <v>0.30738599999999999</v>
      </c>
      <c r="K124" s="17">
        <v>0.44511699999999998</v>
      </c>
      <c r="L124" s="17">
        <v>685.1</v>
      </c>
      <c r="M124" s="17">
        <v>0.34065899999999999</v>
      </c>
      <c r="N124" s="17">
        <v>412</v>
      </c>
      <c r="O124" s="17">
        <v>0</v>
      </c>
      <c r="P124" s="17">
        <v>0</v>
      </c>
      <c r="Q124" s="17">
        <v>0.98417100000000002</v>
      </c>
      <c r="R124" s="17">
        <v>0.35139100000000001</v>
      </c>
      <c r="S124" s="17">
        <v>0.64985300000000001</v>
      </c>
      <c r="T124" s="17">
        <v>0.29846200000000001</v>
      </c>
      <c r="U124" s="17">
        <v>0.45927600000000002</v>
      </c>
      <c r="V124" s="17">
        <v>691.3</v>
      </c>
      <c r="W124" s="17">
        <v>0.25959599999999999</v>
      </c>
      <c r="X124" s="17">
        <v>431</v>
      </c>
      <c r="Y124" s="17">
        <v>0</v>
      </c>
      <c r="Z124" s="17">
        <v>0</v>
      </c>
      <c r="AA124" s="17">
        <v>0.70657899999999996</v>
      </c>
      <c r="AB124" s="17">
        <v>4.4676200000000003E-3</v>
      </c>
      <c r="AC124" s="17">
        <v>0.35272399999999998</v>
      </c>
      <c r="AD124" s="17">
        <v>0.25</v>
      </c>
      <c r="AE124" s="17">
        <v>1212.3</v>
      </c>
    </row>
    <row r="125" spans="1:31">
      <c r="A125" s="17">
        <v>112</v>
      </c>
      <c r="B125" s="19">
        <v>0.54141203703703711</v>
      </c>
      <c r="C125" s="17">
        <v>101.1</v>
      </c>
      <c r="D125" s="17">
        <v>1.8</v>
      </c>
      <c r="E125" s="17">
        <v>2.5070000000000001E-3</v>
      </c>
      <c r="F125" s="17">
        <v>0.121</v>
      </c>
      <c r="G125" s="17">
        <v>0.98748100000000005</v>
      </c>
      <c r="H125" s="17">
        <v>0.37691000000000002</v>
      </c>
      <c r="I125" s="17">
        <v>0.66021200000000002</v>
      </c>
      <c r="J125" s="17">
        <v>0.283302</v>
      </c>
      <c r="K125" s="17">
        <v>0.42910799999999999</v>
      </c>
      <c r="L125" s="17">
        <v>687.2</v>
      </c>
      <c r="M125" s="17">
        <v>0.30503400000000003</v>
      </c>
      <c r="N125" s="17">
        <v>405</v>
      </c>
      <c r="O125" s="17">
        <v>0</v>
      </c>
      <c r="P125" s="17">
        <v>0</v>
      </c>
      <c r="Q125" s="17">
        <v>0.98320099999999999</v>
      </c>
      <c r="R125" s="17">
        <v>0.349412</v>
      </c>
      <c r="S125" s="17">
        <v>0.634239</v>
      </c>
      <c r="T125" s="17">
        <v>0.28482800000000003</v>
      </c>
      <c r="U125" s="17">
        <v>0.44908500000000001</v>
      </c>
      <c r="V125" s="17">
        <v>695.3</v>
      </c>
      <c r="W125" s="17">
        <v>0.30057400000000001</v>
      </c>
      <c r="X125" s="17">
        <v>409</v>
      </c>
      <c r="Y125" s="17">
        <v>0</v>
      </c>
      <c r="Z125" s="17">
        <v>0</v>
      </c>
      <c r="AA125" s="17">
        <v>0.69089999999999996</v>
      </c>
      <c r="AB125" s="17">
        <v>2.9401499999999999E-3</v>
      </c>
      <c r="AC125" s="17">
        <v>0.35024899999999998</v>
      </c>
      <c r="AD125" s="17">
        <v>0.25</v>
      </c>
      <c r="AE125" s="17">
        <v>1208.5999999999999</v>
      </c>
    </row>
    <row r="126" spans="1:31">
      <c r="A126" s="17">
        <v>113</v>
      </c>
      <c r="B126" s="19">
        <v>0.54146990740740741</v>
      </c>
      <c r="C126" s="17">
        <v>101.8</v>
      </c>
      <c r="D126" s="17">
        <v>1.8</v>
      </c>
      <c r="E126" s="17">
        <v>2.6610000000000002E-3</v>
      </c>
      <c r="F126" s="17">
        <v>0.129</v>
      </c>
      <c r="G126" s="17">
        <v>0.98426100000000005</v>
      </c>
      <c r="H126" s="17">
        <v>0.36579</v>
      </c>
      <c r="I126" s="17">
        <v>0.65032400000000001</v>
      </c>
      <c r="J126" s="17">
        <v>0.28453400000000001</v>
      </c>
      <c r="K126" s="17">
        <v>0.43752600000000003</v>
      </c>
      <c r="L126" s="17">
        <v>712.2</v>
      </c>
      <c r="M126" s="17">
        <v>0.29595900000000003</v>
      </c>
      <c r="N126" s="17">
        <v>430</v>
      </c>
      <c r="O126" s="17">
        <v>0</v>
      </c>
      <c r="P126" s="17">
        <v>0</v>
      </c>
      <c r="Q126" s="17">
        <v>0.98994400000000005</v>
      </c>
      <c r="R126" s="17">
        <v>0.33798600000000001</v>
      </c>
      <c r="S126" s="17">
        <v>0.62617299999999998</v>
      </c>
      <c r="T126" s="17">
        <v>0.28818700000000003</v>
      </c>
      <c r="U126" s="17">
        <v>0.46023599999999998</v>
      </c>
      <c r="V126" s="17">
        <v>680.8</v>
      </c>
      <c r="W126" s="17">
        <v>0.19350400000000001</v>
      </c>
      <c r="X126" s="17">
        <v>433</v>
      </c>
      <c r="Y126" s="17">
        <v>0</v>
      </c>
      <c r="Z126" s="17">
        <v>0</v>
      </c>
      <c r="AA126" s="17">
        <v>0.70805499999999999</v>
      </c>
      <c r="AB126" s="17">
        <v>3.2305699999999999E-3</v>
      </c>
      <c r="AC126" s="17">
        <v>0.33891700000000002</v>
      </c>
      <c r="AD126" s="17">
        <v>0.25</v>
      </c>
      <c r="AE126" s="17">
        <v>1166.2</v>
      </c>
    </row>
    <row r="127" spans="1:31">
      <c r="A127" s="17">
        <v>114</v>
      </c>
      <c r="B127" s="19">
        <v>0.54151620370370368</v>
      </c>
      <c r="C127" s="17">
        <v>102.9</v>
      </c>
      <c r="D127" s="17">
        <v>1.8</v>
      </c>
      <c r="E127" s="17">
        <v>2.5140000000000002E-3</v>
      </c>
      <c r="F127" s="17">
        <v>0.122</v>
      </c>
      <c r="G127" s="17">
        <v>0.98199499999999995</v>
      </c>
      <c r="H127" s="17">
        <v>0.36160500000000001</v>
      </c>
      <c r="I127" s="17">
        <v>0.62826099999999996</v>
      </c>
      <c r="J127" s="17">
        <v>0.266656</v>
      </c>
      <c r="K127" s="17">
        <v>0.42443500000000001</v>
      </c>
      <c r="L127" s="17">
        <v>698.8</v>
      </c>
      <c r="M127" s="17">
        <v>0.37081999999999998</v>
      </c>
      <c r="N127" s="17">
        <v>382</v>
      </c>
      <c r="O127" s="17">
        <v>0</v>
      </c>
      <c r="P127" s="17">
        <v>0</v>
      </c>
      <c r="Q127" s="17">
        <v>0.985236</v>
      </c>
      <c r="R127" s="17">
        <v>0.34443600000000002</v>
      </c>
      <c r="S127" s="17">
        <v>0.61826300000000001</v>
      </c>
      <c r="T127" s="17">
        <v>0.27382800000000002</v>
      </c>
      <c r="U127" s="17">
        <v>0.44289800000000001</v>
      </c>
      <c r="V127" s="17">
        <v>670.4</v>
      </c>
      <c r="W127" s="17">
        <v>0.37081999999999998</v>
      </c>
      <c r="X127" s="17">
        <v>320</v>
      </c>
      <c r="Y127" s="17">
        <v>0</v>
      </c>
      <c r="Z127" s="17">
        <v>0</v>
      </c>
      <c r="AA127" s="17">
        <v>0.68138200000000004</v>
      </c>
      <c r="AB127" s="17">
        <v>2.8184E-3</v>
      </c>
      <c r="AC127" s="17">
        <v>0.34520699999999999</v>
      </c>
      <c r="AD127" s="17">
        <v>0.25</v>
      </c>
      <c r="AE127" s="17">
        <v>1188.5999999999999</v>
      </c>
    </row>
    <row r="128" spans="1:31">
      <c r="A128" s="17">
        <v>115</v>
      </c>
      <c r="B128" s="19">
        <v>0.5415740740740741</v>
      </c>
      <c r="C128" s="17">
        <v>104</v>
      </c>
      <c r="D128" s="17">
        <v>1.8</v>
      </c>
      <c r="E128" s="17">
        <v>2.6909999999999998E-3</v>
      </c>
      <c r="F128" s="17">
        <v>0.13</v>
      </c>
      <c r="G128" s="17">
        <v>0.97320399999999996</v>
      </c>
      <c r="H128" s="17">
        <v>0.37152400000000002</v>
      </c>
      <c r="I128" s="17">
        <v>0.64546099999999995</v>
      </c>
      <c r="J128" s="17">
        <v>0.27393699999999999</v>
      </c>
      <c r="K128" s="17">
        <v>0.42440499999999998</v>
      </c>
      <c r="L128" s="17">
        <v>751.6</v>
      </c>
      <c r="M128" s="17">
        <v>0.37081999999999998</v>
      </c>
      <c r="N128" s="17">
        <v>449</v>
      </c>
      <c r="O128" s="17">
        <v>0</v>
      </c>
      <c r="P128" s="17">
        <v>0</v>
      </c>
      <c r="Q128" s="17">
        <v>0.98458299999999999</v>
      </c>
      <c r="R128" s="17">
        <v>0.34747600000000001</v>
      </c>
      <c r="S128" s="17">
        <v>0.62182700000000002</v>
      </c>
      <c r="T128" s="17">
        <v>0.27435100000000001</v>
      </c>
      <c r="U128" s="17">
        <v>0.44120100000000001</v>
      </c>
      <c r="V128" s="17">
        <v>616.70000000000005</v>
      </c>
      <c r="W128" s="17">
        <v>0.317776</v>
      </c>
      <c r="X128" s="17">
        <v>350</v>
      </c>
      <c r="Y128" s="17">
        <v>0</v>
      </c>
      <c r="Z128" s="17">
        <v>0</v>
      </c>
      <c r="AA128" s="17">
        <v>0.67877100000000001</v>
      </c>
      <c r="AB128" s="17">
        <v>3.55726E-3</v>
      </c>
      <c r="AC128" s="17">
        <v>0.34845199999999998</v>
      </c>
      <c r="AD128" s="17">
        <v>0.25</v>
      </c>
      <c r="AE128" s="17">
        <v>1105.0999999999999</v>
      </c>
    </row>
    <row r="129" spans="1:31">
      <c r="A129" s="17">
        <v>116</v>
      </c>
      <c r="B129" s="19">
        <v>0.54163194444444451</v>
      </c>
      <c r="C129" s="17">
        <v>105.1</v>
      </c>
      <c r="D129" s="17">
        <v>1.8</v>
      </c>
      <c r="E129" s="17">
        <v>2.4759999999999999E-3</v>
      </c>
      <c r="F129" s="17">
        <v>0.12</v>
      </c>
      <c r="G129" s="17">
        <v>0.97531400000000001</v>
      </c>
      <c r="H129" s="17">
        <v>0.34371699999999999</v>
      </c>
      <c r="I129" s="17">
        <v>0.59403099999999998</v>
      </c>
      <c r="J129" s="17">
        <v>0.25031399999999998</v>
      </c>
      <c r="K129" s="17">
        <v>0.42138199999999998</v>
      </c>
      <c r="L129" s="17">
        <v>717.3</v>
      </c>
      <c r="M129" s="17">
        <v>0.36201499999999998</v>
      </c>
      <c r="N129" s="17">
        <v>452</v>
      </c>
      <c r="O129" s="17">
        <v>0</v>
      </c>
      <c r="P129" s="17">
        <v>0</v>
      </c>
      <c r="Q129" s="17">
        <v>0.97755300000000001</v>
      </c>
      <c r="R129" s="17">
        <v>0.33210699999999999</v>
      </c>
      <c r="S129" s="17">
        <v>0.57786300000000002</v>
      </c>
      <c r="T129" s="17">
        <v>0.245756</v>
      </c>
      <c r="U129" s="17">
        <v>0.425284</v>
      </c>
      <c r="V129" s="17">
        <v>628.1</v>
      </c>
      <c r="W129" s="17">
        <v>0.39492300000000002</v>
      </c>
      <c r="X129" s="17">
        <v>436</v>
      </c>
      <c r="Y129" s="17">
        <v>0</v>
      </c>
      <c r="Z129" s="17">
        <v>0</v>
      </c>
      <c r="AA129" s="17">
        <v>0.65428399999999998</v>
      </c>
      <c r="AB129" s="17">
        <v>3.4210600000000001E-3</v>
      </c>
      <c r="AC129" s="17">
        <v>0.33294699999999999</v>
      </c>
      <c r="AD129" s="17">
        <v>0.25</v>
      </c>
      <c r="AE129" s="17">
        <v>1157.9000000000001</v>
      </c>
    </row>
    <row r="130" spans="1:31">
      <c r="A130" s="17">
        <v>117</v>
      </c>
      <c r="B130" s="19">
        <v>0.54168981481481482</v>
      </c>
      <c r="C130" s="17">
        <v>105.8</v>
      </c>
      <c r="D130" s="17">
        <v>1.8</v>
      </c>
      <c r="E130" s="17">
        <v>2.5119999999999999E-3</v>
      </c>
      <c r="F130" s="17">
        <v>0.122</v>
      </c>
      <c r="G130" s="17">
        <v>0.97416100000000005</v>
      </c>
      <c r="H130" s="17">
        <v>0.33565200000000001</v>
      </c>
      <c r="I130" s="17">
        <v>0.59100399999999997</v>
      </c>
      <c r="J130" s="17">
        <v>0.25535200000000002</v>
      </c>
      <c r="K130" s="17">
        <v>0.43206499999999998</v>
      </c>
      <c r="L130" s="17">
        <v>704.3</v>
      </c>
      <c r="M130" s="17">
        <v>0.25356499999999998</v>
      </c>
      <c r="N130" s="17">
        <v>391</v>
      </c>
      <c r="O130" s="17">
        <v>0</v>
      </c>
      <c r="P130" s="17">
        <v>0</v>
      </c>
      <c r="Q130" s="17">
        <v>0.98292599999999997</v>
      </c>
      <c r="R130" s="17">
        <v>0.32009399999999999</v>
      </c>
      <c r="S130" s="17">
        <v>0.57070100000000001</v>
      </c>
      <c r="T130" s="17">
        <v>0.250606</v>
      </c>
      <c r="U130" s="17">
        <v>0.43912099999999998</v>
      </c>
      <c r="V130" s="17">
        <v>664.5</v>
      </c>
      <c r="W130" s="17">
        <v>0.27094400000000002</v>
      </c>
      <c r="X130" s="17">
        <v>422</v>
      </c>
      <c r="Y130" s="17">
        <v>0</v>
      </c>
      <c r="Z130" s="17">
        <v>0</v>
      </c>
      <c r="AA130" s="17">
        <v>0.67557</v>
      </c>
      <c r="AB130" s="17">
        <v>2.90851E-3</v>
      </c>
      <c r="AC130" s="17">
        <v>0.32082300000000002</v>
      </c>
      <c r="AD130" s="17">
        <v>0.25</v>
      </c>
      <c r="AE130" s="17">
        <v>1179.3</v>
      </c>
    </row>
    <row r="131" spans="1:31">
      <c r="A131" s="17">
        <v>118</v>
      </c>
      <c r="B131" s="19">
        <v>0.54173611111111108</v>
      </c>
      <c r="C131" s="17">
        <v>107.1</v>
      </c>
      <c r="D131" s="17">
        <v>1.8</v>
      </c>
      <c r="E131" s="17">
        <v>2.5569999999999998E-3</v>
      </c>
      <c r="F131" s="17">
        <v>0.124</v>
      </c>
      <c r="G131" s="17">
        <v>0.97192699999999999</v>
      </c>
      <c r="H131" s="17">
        <v>0.30883699999999997</v>
      </c>
      <c r="I131" s="17">
        <v>0.52411799999999997</v>
      </c>
      <c r="J131" s="17">
        <v>0.215281</v>
      </c>
      <c r="K131" s="17">
        <v>0.41074899999999998</v>
      </c>
      <c r="L131" s="17">
        <v>710</v>
      </c>
      <c r="M131" s="17">
        <v>0.39717400000000003</v>
      </c>
      <c r="N131" s="17">
        <v>501</v>
      </c>
      <c r="O131" s="17">
        <v>0</v>
      </c>
      <c r="P131" s="17">
        <v>0</v>
      </c>
      <c r="Q131" s="17">
        <v>0.97576300000000005</v>
      </c>
      <c r="R131" s="17">
        <v>0.289632</v>
      </c>
      <c r="S131" s="17">
        <v>0.520729</v>
      </c>
      <c r="T131" s="17">
        <v>0.231097</v>
      </c>
      <c r="U131" s="17">
        <v>0.44379400000000002</v>
      </c>
      <c r="V131" s="17">
        <v>690.7</v>
      </c>
      <c r="W131" s="17">
        <v>0.26146799999999998</v>
      </c>
      <c r="X131" s="17">
        <v>402</v>
      </c>
      <c r="Y131" s="17">
        <v>0</v>
      </c>
      <c r="Z131" s="17">
        <v>0</v>
      </c>
      <c r="AA131" s="17">
        <v>0.68276099999999995</v>
      </c>
      <c r="AB131" s="17">
        <v>3.7536599999999998E-3</v>
      </c>
      <c r="AC131" s="17">
        <v>0.29049999999999998</v>
      </c>
      <c r="AD131" s="17">
        <v>0.25</v>
      </c>
      <c r="AE131" s="17">
        <v>1169.9000000000001</v>
      </c>
    </row>
    <row r="132" spans="1:31">
      <c r="A132" s="17">
        <v>119</v>
      </c>
      <c r="B132" s="19">
        <v>0.5417939814814815</v>
      </c>
      <c r="C132" s="17">
        <v>108</v>
      </c>
      <c r="D132" s="17">
        <v>1.8</v>
      </c>
      <c r="E132" s="17">
        <v>2.464E-3</v>
      </c>
      <c r="F132" s="17">
        <v>0.11899999999999999</v>
      </c>
      <c r="G132" s="17">
        <v>0.96138199999999996</v>
      </c>
      <c r="H132" s="17">
        <v>0.29968600000000001</v>
      </c>
      <c r="I132" s="17">
        <v>0.49785600000000002</v>
      </c>
      <c r="J132" s="17">
        <v>0.19817000000000001</v>
      </c>
      <c r="K132" s="17">
        <v>0.39804800000000001</v>
      </c>
      <c r="L132" s="17">
        <v>707.7</v>
      </c>
      <c r="M132" s="17">
        <v>0.35601300000000002</v>
      </c>
      <c r="N132" s="17">
        <v>499</v>
      </c>
      <c r="O132" s="17">
        <v>0</v>
      </c>
      <c r="P132" s="17">
        <v>0</v>
      </c>
      <c r="Q132" s="17">
        <v>0.97379599999999999</v>
      </c>
      <c r="R132" s="17">
        <v>0.27594200000000002</v>
      </c>
      <c r="S132" s="17">
        <v>0.48324600000000001</v>
      </c>
      <c r="T132" s="17">
        <v>0.20730499999999999</v>
      </c>
      <c r="U132" s="17">
        <v>0.428983</v>
      </c>
      <c r="V132" s="17">
        <v>705.8</v>
      </c>
      <c r="W132" s="17">
        <v>0.35576000000000002</v>
      </c>
      <c r="X132" s="17">
        <v>367</v>
      </c>
      <c r="Y132" s="17">
        <v>0</v>
      </c>
      <c r="Z132" s="17">
        <v>0</v>
      </c>
      <c r="AA132" s="17">
        <v>0.65997399999999995</v>
      </c>
      <c r="AB132" s="17">
        <v>3.7268100000000001E-3</v>
      </c>
      <c r="AC132" s="17">
        <v>0.27671400000000002</v>
      </c>
      <c r="AD132" s="17">
        <v>0.25</v>
      </c>
      <c r="AE132" s="17">
        <v>1173.5999999999999</v>
      </c>
    </row>
    <row r="133" spans="1:31">
      <c r="A133" s="17">
        <v>120</v>
      </c>
      <c r="B133" s="19">
        <v>0.54185185185185192</v>
      </c>
      <c r="C133" s="17">
        <v>109.1</v>
      </c>
      <c r="D133" s="17">
        <v>1.8</v>
      </c>
      <c r="E133" s="17">
        <v>2.663E-3</v>
      </c>
      <c r="F133" s="17">
        <v>0.129</v>
      </c>
      <c r="G133" s="17">
        <v>0.97976099999999999</v>
      </c>
      <c r="H133" s="17">
        <v>0.28581899999999999</v>
      </c>
      <c r="I133" s="17">
        <v>0.49906</v>
      </c>
      <c r="J133" s="17">
        <v>0.21324100000000001</v>
      </c>
      <c r="K133" s="17">
        <v>0.42728500000000003</v>
      </c>
      <c r="L133" s="17">
        <v>744.7</v>
      </c>
      <c r="M133" s="17">
        <v>0.313392</v>
      </c>
      <c r="N133" s="17">
        <v>394</v>
      </c>
      <c r="O133" s="17">
        <v>0</v>
      </c>
      <c r="P133" s="17">
        <v>0</v>
      </c>
      <c r="Q133" s="17">
        <v>0.97733400000000004</v>
      </c>
      <c r="R133" s="17">
        <v>0.25825900000000002</v>
      </c>
      <c r="S133" s="17">
        <v>0.46144299999999999</v>
      </c>
      <c r="T133" s="17">
        <v>0.203184</v>
      </c>
      <c r="U133" s="17">
        <v>0.44032399999999999</v>
      </c>
      <c r="V133" s="17">
        <v>717.1</v>
      </c>
      <c r="W133" s="17">
        <v>0.33760299999999999</v>
      </c>
      <c r="X133" s="17">
        <v>575</v>
      </c>
      <c r="Y133" s="17">
        <v>0</v>
      </c>
      <c r="Z133" s="17">
        <v>0</v>
      </c>
      <c r="AA133" s="17">
        <v>0.67742100000000005</v>
      </c>
      <c r="AB133" s="17">
        <v>3.09663E-3</v>
      </c>
      <c r="AC133" s="17">
        <v>0.25888800000000001</v>
      </c>
      <c r="AD133" s="17">
        <v>0.25</v>
      </c>
      <c r="AE133" s="17">
        <v>1115.3</v>
      </c>
    </row>
    <row r="134" spans="1:31">
      <c r="A134" s="17">
        <v>121</v>
      </c>
      <c r="B134" s="19">
        <v>0.54190972222222222</v>
      </c>
      <c r="C134" s="17">
        <v>110</v>
      </c>
      <c r="D134" s="17">
        <v>1.8</v>
      </c>
      <c r="E134" s="17">
        <v>2.5929999999999998E-3</v>
      </c>
      <c r="F134" s="17">
        <v>0.125</v>
      </c>
      <c r="G134" s="17">
        <v>0.966526</v>
      </c>
      <c r="H134" s="17">
        <v>0.25749499999999997</v>
      </c>
      <c r="I134" s="17">
        <v>0.43124200000000001</v>
      </c>
      <c r="J134" s="17">
        <v>0.17374700000000001</v>
      </c>
      <c r="K134" s="17">
        <v>0.40289900000000001</v>
      </c>
      <c r="L134" s="17">
        <v>729.7</v>
      </c>
      <c r="M134" s="17">
        <v>0.34804099999999999</v>
      </c>
      <c r="N134" s="17">
        <v>561</v>
      </c>
      <c r="O134" s="17">
        <v>0</v>
      </c>
      <c r="P134" s="17">
        <v>0</v>
      </c>
      <c r="Q134" s="17">
        <v>0.98490500000000003</v>
      </c>
      <c r="R134" s="17">
        <v>0.241342</v>
      </c>
      <c r="S134" s="17">
        <v>0.429537</v>
      </c>
      <c r="T134" s="17">
        <v>0.188195</v>
      </c>
      <c r="U134" s="17">
        <v>0.438135</v>
      </c>
      <c r="V134" s="17">
        <v>698.6</v>
      </c>
      <c r="W134" s="17">
        <v>0.35014000000000001</v>
      </c>
      <c r="X134" s="17">
        <v>387</v>
      </c>
      <c r="Y134" s="17">
        <v>0</v>
      </c>
      <c r="Z134" s="17">
        <v>0</v>
      </c>
      <c r="AA134" s="17">
        <v>0.67405400000000004</v>
      </c>
      <c r="AB134" s="17">
        <v>4.3155299999999997E-3</v>
      </c>
      <c r="AC134" s="17">
        <v>0.24215400000000001</v>
      </c>
      <c r="AD134" s="17">
        <v>0.25</v>
      </c>
      <c r="AE134" s="17">
        <v>1138.2</v>
      </c>
    </row>
    <row r="135" spans="1:31">
      <c r="A135" s="17">
        <v>122</v>
      </c>
      <c r="B135" s="19">
        <v>0.54195601851851849</v>
      </c>
      <c r="C135" s="17">
        <v>110.7</v>
      </c>
      <c r="D135" s="17">
        <v>0.9</v>
      </c>
      <c r="E135" s="17">
        <v>1.193E-3</v>
      </c>
      <c r="F135" s="17">
        <v>5.8000000000000003E-2</v>
      </c>
      <c r="G135" s="17">
        <v>0.95704800000000001</v>
      </c>
      <c r="H135" s="17">
        <v>0.23141500000000001</v>
      </c>
      <c r="I135" s="17">
        <v>0.384237</v>
      </c>
      <c r="J135" s="17">
        <v>0.15282200000000001</v>
      </c>
      <c r="K135" s="17">
        <v>0.397729</v>
      </c>
      <c r="L135" s="17">
        <v>725.3</v>
      </c>
      <c r="M135" s="17">
        <v>0.362653</v>
      </c>
      <c r="N135" s="17">
        <v>504</v>
      </c>
      <c r="O135" s="17">
        <v>0</v>
      </c>
      <c r="P135" s="17">
        <v>0</v>
      </c>
      <c r="Q135" s="17">
        <v>0.96460999999999997</v>
      </c>
      <c r="R135" s="17">
        <v>0.222081</v>
      </c>
      <c r="S135" s="17">
        <v>0.37308599999999997</v>
      </c>
      <c r="T135" s="17">
        <v>0.151005</v>
      </c>
      <c r="U135" s="17">
        <v>0.40474599999999999</v>
      </c>
      <c r="V135" s="17">
        <v>661.9</v>
      </c>
      <c r="W135" s="17">
        <v>0.28328199999999998</v>
      </c>
      <c r="X135" s="17">
        <v>350</v>
      </c>
      <c r="Y135" s="17">
        <v>0</v>
      </c>
      <c r="Z135" s="17">
        <v>0</v>
      </c>
      <c r="AA135" s="17">
        <v>0.62268699999999999</v>
      </c>
      <c r="AB135" s="17">
        <v>1.93012E-3</v>
      </c>
      <c r="AC135" s="17">
        <v>0.22237199999999999</v>
      </c>
      <c r="AD135" s="17">
        <v>0.25</v>
      </c>
      <c r="AE135" s="17">
        <v>1145.0999999999999</v>
      </c>
    </row>
    <row r="136" spans="1:31">
      <c r="A136" s="17">
        <v>123</v>
      </c>
      <c r="B136" s="19">
        <v>0.54201388888888891</v>
      </c>
      <c r="C136" s="17">
        <v>112.6</v>
      </c>
      <c r="D136" s="17">
        <v>0.9</v>
      </c>
      <c r="E136" s="17">
        <v>1.2700000000000001E-3</v>
      </c>
      <c r="F136" s="17">
        <v>6.0999999999999999E-2</v>
      </c>
      <c r="G136" s="17">
        <v>0.952712</v>
      </c>
      <c r="H136" s="17">
        <v>0.223047</v>
      </c>
      <c r="I136" s="17">
        <v>0.37509799999999999</v>
      </c>
      <c r="J136" s="17">
        <v>0.15205099999999999</v>
      </c>
      <c r="K136" s="17">
        <v>0.40536299999999997</v>
      </c>
      <c r="L136" s="17">
        <v>765.8</v>
      </c>
      <c r="M136" s="17">
        <v>0.37081999999999998</v>
      </c>
      <c r="N136" s="17">
        <v>345</v>
      </c>
      <c r="O136" s="17">
        <v>0</v>
      </c>
      <c r="P136" s="17">
        <v>0</v>
      </c>
      <c r="Q136" s="17">
        <v>0.96777400000000002</v>
      </c>
      <c r="R136" s="17">
        <v>0.207675</v>
      </c>
      <c r="S136" s="17">
        <v>0.35067700000000002</v>
      </c>
      <c r="T136" s="17">
        <v>0.14300199999999999</v>
      </c>
      <c r="U136" s="17">
        <v>0.40778799999999998</v>
      </c>
      <c r="V136" s="17">
        <v>684</v>
      </c>
      <c r="W136" s="17">
        <v>0.37081900000000001</v>
      </c>
      <c r="X136" s="17">
        <v>509</v>
      </c>
      <c r="Y136" s="17">
        <v>0</v>
      </c>
      <c r="Z136" s="17">
        <v>0</v>
      </c>
      <c r="AA136" s="17">
        <v>0.62736499999999995</v>
      </c>
      <c r="AB136" s="17">
        <v>1.3971299999999999E-3</v>
      </c>
      <c r="AC136" s="17">
        <v>0.207875</v>
      </c>
      <c r="AD136" s="17">
        <v>0.25</v>
      </c>
      <c r="AE136" s="17">
        <v>1084.5999999999999</v>
      </c>
    </row>
    <row r="137" spans="1:31">
      <c r="A137" s="17">
        <v>124</v>
      </c>
      <c r="B137" s="19">
        <v>0.54207175925925932</v>
      </c>
      <c r="C137" s="17">
        <v>112.6</v>
      </c>
      <c r="D137" s="17">
        <v>0.9</v>
      </c>
      <c r="E137" s="17">
        <v>1.2149999999999999E-3</v>
      </c>
      <c r="F137" s="17">
        <v>5.8999999999999997E-2</v>
      </c>
      <c r="G137" s="17">
        <v>0.96311599999999997</v>
      </c>
      <c r="H137" s="17">
        <v>0.22111</v>
      </c>
      <c r="I137" s="17">
        <v>0.36966599999999999</v>
      </c>
      <c r="J137" s="17">
        <v>0.14855599999999999</v>
      </c>
      <c r="K137" s="17">
        <v>0.401866</v>
      </c>
      <c r="L137" s="17">
        <v>737</v>
      </c>
      <c r="M137" s="17">
        <v>0.34559800000000002</v>
      </c>
      <c r="N137" s="17">
        <v>407</v>
      </c>
      <c r="O137" s="17">
        <v>0</v>
      </c>
      <c r="P137" s="17">
        <v>0</v>
      </c>
      <c r="Q137" s="17">
        <v>0.97415600000000002</v>
      </c>
      <c r="R137" s="17">
        <v>0.204513</v>
      </c>
      <c r="S137" s="17">
        <v>0.34398299999999998</v>
      </c>
      <c r="T137" s="17">
        <v>0.13947000000000001</v>
      </c>
      <c r="U137" s="17">
        <v>0.40545500000000001</v>
      </c>
      <c r="V137" s="17">
        <v>697.7</v>
      </c>
      <c r="W137" s="17">
        <v>0.43830200000000002</v>
      </c>
      <c r="X137" s="17">
        <v>563</v>
      </c>
      <c r="Y137" s="17">
        <v>0</v>
      </c>
      <c r="Z137" s="17">
        <v>0</v>
      </c>
      <c r="AA137" s="17">
        <v>0.62377700000000003</v>
      </c>
      <c r="AB137" s="17">
        <v>1.5873700000000001E-3</v>
      </c>
      <c r="AC137" s="17">
        <v>0.204735</v>
      </c>
      <c r="AD137" s="17">
        <v>0.25</v>
      </c>
      <c r="AE137" s="17">
        <v>1127</v>
      </c>
    </row>
    <row r="138" spans="1:31">
      <c r="A138" s="17">
        <v>125</v>
      </c>
      <c r="B138" s="19">
        <v>0.54212962962962963</v>
      </c>
      <c r="C138" s="17">
        <v>114.6</v>
      </c>
      <c r="D138" s="17">
        <v>0.9</v>
      </c>
      <c r="E138" s="17">
        <v>1.2199999999999999E-3</v>
      </c>
      <c r="F138" s="17">
        <v>5.8999999999999997E-2</v>
      </c>
      <c r="G138" s="17">
        <v>0.95422399999999996</v>
      </c>
      <c r="H138" s="17">
        <v>0.22458900000000001</v>
      </c>
      <c r="I138" s="17">
        <v>0.36183599999999999</v>
      </c>
      <c r="J138" s="17">
        <v>0.13724600000000001</v>
      </c>
      <c r="K138" s="17">
        <v>0.379305</v>
      </c>
      <c r="L138" s="17">
        <v>710.5</v>
      </c>
      <c r="M138" s="17">
        <v>0.40653600000000001</v>
      </c>
      <c r="N138" s="17">
        <v>575</v>
      </c>
      <c r="O138" s="17">
        <v>0</v>
      </c>
      <c r="P138" s="17">
        <v>0</v>
      </c>
      <c r="Q138" s="17">
        <v>0.94964599999999999</v>
      </c>
      <c r="R138" s="17">
        <v>0.19433800000000001</v>
      </c>
      <c r="S138" s="17">
        <v>0.336536</v>
      </c>
      <c r="T138" s="17">
        <v>0.14219799999999999</v>
      </c>
      <c r="U138" s="17">
        <v>0.42253499999999999</v>
      </c>
      <c r="V138" s="17">
        <v>695.5</v>
      </c>
      <c r="W138" s="17">
        <v>0.20885600000000001</v>
      </c>
      <c r="X138" s="17">
        <v>461</v>
      </c>
      <c r="Y138" s="17">
        <v>0</v>
      </c>
      <c r="Z138" s="17">
        <v>0</v>
      </c>
      <c r="AA138" s="17">
        <v>0.65005400000000002</v>
      </c>
      <c r="AB138" s="17">
        <v>2.1598400000000001E-3</v>
      </c>
      <c r="AC138" s="17">
        <v>0.19464500000000001</v>
      </c>
      <c r="AD138" s="17">
        <v>0.25</v>
      </c>
      <c r="AE138" s="17">
        <v>1168.9000000000001</v>
      </c>
    </row>
    <row r="139" spans="1:31">
      <c r="A139" s="17">
        <v>126</v>
      </c>
      <c r="B139" s="19">
        <v>0.54217592592592589</v>
      </c>
      <c r="C139" s="17">
        <v>115.1</v>
      </c>
      <c r="D139" s="17">
        <v>0.9</v>
      </c>
      <c r="E139" s="17">
        <v>1.2830000000000001E-3</v>
      </c>
      <c r="F139" s="17">
        <v>6.2E-2</v>
      </c>
      <c r="G139" s="17">
        <v>0.94404900000000003</v>
      </c>
      <c r="H139" s="17">
        <v>0.20641499999999999</v>
      </c>
      <c r="I139" s="17">
        <v>0.33988600000000002</v>
      </c>
      <c r="J139" s="17">
        <v>0.13347100000000001</v>
      </c>
      <c r="K139" s="17">
        <v>0.39269399999999999</v>
      </c>
      <c r="L139" s="17">
        <v>756.6</v>
      </c>
      <c r="M139" s="17">
        <v>0.35683300000000001</v>
      </c>
      <c r="N139" s="17">
        <v>418</v>
      </c>
      <c r="O139" s="17">
        <v>0</v>
      </c>
      <c r="P139" s="17">
        <v>0</v>
      </c>
      <c r="Q139" s="17">
        <v>0.95265599999999995</v>
      </c>
      <c r="R139" s="17">
        <v>0.192327</v>
      </c>
      <c r="S139" s="17">
        <v>0.32985799999999998</v>
      </c>
      <c r="T139" s="17">
        <v>0.13753099999999999</v>
      </c>
      <c r="U139" s="17">
        <v>0.416939</v>
      </c>
      <c r="V139" s="17">
        <v>710.5</v>
      </c>
      <c r="W139" s="17">
        <v>0.28553000000000001</v>
      </c>
      <c r="X139" s="17">
        <v>396</v>
      </c>
      <c r="Y139" s="17">
        <v>0</v>
      </c>
      <c r="Z139" s="17">
        <v>0</v>
      </c>
      <c r="AA139" s="17">
        <v>0.64144500000000004</v>
      </c>
      <c r="AB139" s="17">
        <v>1.6714799999999999E-3</v>
      </c>
      <c r="AC139" s="17">
        <v>0.19255700000000001</v>
      </c>
      <c r="AD139" s="17">
        <v>0.25</v>
      </c>
      <c r="AE139" s="17">
        <v>1097.8</v>
      </c>
    </row>
    <row r="140" spans="1:31">
      <c r="A140" s="17">
        <v>127</v>
      </c>
      <c r="B140" s="19">
        <v>0.54223379629629631</v>
      </c>
      <c r="C140" s="17">
        <v>116.4</v>
      </c>
      <c r="D140" s="17">
        <v>0.9</v>
      </c>
      <c r="E140" s="17">
        <v>1.2160000000000001E-3</v>
      </c>
      <c r="F140" s="17">
        <v>5.8999999999999997E-2</v>
      </c>
      <c r="G140" s="17">
        <v>0.96917500000000001</v>
      </c>
      <c r="H140" s="17">
        <v>0.20899200000000001</v>
      </c>
      <c r="I140" s="17">
        <v>0.33735199999999999</v>
      </c>
      <c r="J140" s="17">
        <v>0.12836</v>
      </c>
      <c r="K140" s="17">
        <v>0.38049300000000003</v>
      </c>
      <c r="L140" s="17">
        <v>736.4</v>
      </c>
      <c r="M140" s="17">
        <v>0.31068600000000002</v>
      </c>
      <c r="N140" s="17">
        <v>454</v>
      </c>
      <c r="O140" s="17">
        <v>0</v>
      </c>
      <c r="P140" s="17">
        <v>0</v>
      </c>
      <c r="Q140" s="17">
        <v>0.97247600000000001</v>
      </c>
      <c r="R140" s="17">
        <v>0.189195</v>
      </c>
      <c r="S140" s="17">
        <v>0.31866299999999997</v>
      </c>
      <c r="T140" s="17">
        <v>0.129468</v>
      </c>
      <c r="U140" s="17">
        <v>0.40628599999999998</v>
      </c>
      <c r="V140" s="17">
        <v>701.3</v>
      </c>
      <c r="W140" s="17">
        <v>0.37081999999999998</v>
      </c>
      <c r="X140" s="17">
        <v>532</v>
      </c>
      <c r="Y140" s="17">
        <v>0</v>
      </c>
      <c r="Z140" s="17">
        <v>0</v>
      </c>
      <c r="AA140" s="17">
        <v>0.62505599999999994</v>
      </c>
      <c r="AB140" s="17">
        <v>1.76592E-3</v>
      </c>
      <c r="AC140" s="17">
        <v>0.18942300000000001</v>
      </c>
      <c r="AD140" s="17">
        <v>0.25</v>
      </c>
      <c r="AE140" s="17">
        <v>1127.8</v>
      </c>
    </row>
    <row r="141" spans="1:31">
      <c r="A141" s="17">
        <v>128</v>
      </c>
      <c r="B141" s="19">
        <v>0.54229166666666673</v>
      </c>
      <c r="C141" s="17">
        <v>117.5</v>
      </c>
      <c r="D141" s="17">
        <v>0.9</v>
      </c>
      <c r="E141" s="17">
        <v>1.175E-3</v>
      </c>
      <c r="F141" s="17">
        <v>5.7000000000000002E-2</v>
      </c>
      <c r="G141" s="17">
        <v>0.95785399999999998</v>
      </c>
      <c r="H141" s="17">
        <v>0.200236</v>
      </c>
      <c r="I141" s="17">
        <v>0.319745</v>
      </c>
      <c r="J141" s="17">
        <v>0.119509</v>
      </c>
      <c r="K141" s="17">
        <v>0.37376199999999998</v>
      </c>
      <c r="L141" s="17">
        <v>713.8</v>
      </c>
      <c r="M141" s="17">
        <v>0.32148300000000002</v>
      </c>
      <c r="N141" s="17">
        <v>323</v>
      </c>
      <c r="O141" s="17">
        <v>0</v>
      </c>
      <c r="P141" s="17">
        <v>0</v>
      </c>
      <c r="Q141" s="17">
        <v>0.95629900000000001</v>
      </c>
      <c r="R141" s="17">
        <v>0.18432399999999999</v>
      </c>
      <c r="S141" s="17">
        <v>0.30966900000000003</v>
      </c>
      <c r="T141" s="17">
        <v>0.12534500000000001</v>
      </c>
      <c r="U141" s="17">
        <v>0.40477099999999999</v>
      </c>
      <c r="V141" s="17">
        <v>702.9</v>
      </c>
      <c r="W141" s="17">
        <v>0.26819700000000002</v>
      </c>
      <c r="X141" s="17">
        <v>406</v>
      </c>
      <c r="Y141" s="17">
        <v>0</v>
      </c>
      <c r="Z141" s="17">
        <v>0</v>
      </c>
      <c r="AA141" s="17">
        <v>0.62272499999999997</v>
      </c>
      <c r="AB141" s="17">
        <v>1.22032E-3</v>
      </c>
      <c r="AC141" s="17">
        <v>0.184477</v>
      </c>
      <c r="AD141" s="17">
        <v>0.25</v>
      </c>
      <c r="AE141" s="17">
        <v>1163.5999999999999</v>
      </c>
    </row>
    <row r="142" spans="1:31">
      <c r="A142" s="17">
        <v>129</v>
      </c>
      <c r="B142" s="19">
        <v>0.54234953703703703</v>
      </c>
      <c r="C142" s="17">
        <v>118.6</v>
      </c>
      <c r="D142" s="17">
        <v>0.9</v>
      </c>
      <c r="E142" s="17">
        <v>1.1150000000000001E-3</v>
      </c>
      <c r="F142" s="17">
        <v>5.3999999999999999E-2</v>
      </c>
      <c r="G142" s="17">
        <v>0.95836500000000002</v>
      </c>
      <c r="H142" s="17">
        <v>0.18016699999999999</v>
      </c>
      <c r="I142" s="17">
        <v>0.290211</v>
      </c>
      <c r="J142" s="17">
        <v>0.110044</v>
      </c>
      <c r="K142" s="17">
        <v>0.37918499999999999</v>
      </c>
      <c r="L142" s="17">
        <v>696.3</v>
      </c>
      <c r="M142" s="17">
        <v>0.32663900000000001</v>
      </c>
      <c r="N142" s="17">
        <v>413</v>
      </c>
      <c r="O142" s="17">
        <v>0</v>
      </c>
      <c r="P142" s="17">
        <v>0</v>
      </c>
      <c r="Q142" s="17">
        <v>0.95089400000000002</v>
      </c>
      <c r="R142" s="17">
        <v>0.210256</v>
      </c>
      <c r="S142" s="17">
        <v>0.34682600000000002</v>
      </c>
      <c r="T142" s="17">
        <v>0.13657</v>
      </c>
      <c r="U142" s="17">
        <v>0.39377000000000001</v>
      </c>
      <c r="V142" s="17">
        <v>855.4</v>
      </c>
      <c r="W142" s="17">
        <v>0.37081900000000001</v>
      </c>
      <c r="X142" s="17">
        <v>438</v>
      </c>
      <c r="Y142" s="17">
        <v>0</v>
      </c>
      <c r="Z142" s="17">
        <v>0</v>
      </c>
      <c r="AA142" s="17">
        <v>0.60580000000000001</v>
      </c>
      <c r="AB142" s="17">
        <v>1.51935E-3</v>
      </c>
      <c r="AC142" s="17">
        <v>0.21046400000000001</v>
      </c>
      <c r="AD142" s="17">
        <v>0.25</v>
      </c>
      <c r="AE142" s="17">
        <v>1192.9000000000001</v>
      </c>
    </row>
    <row r="143" spans="1:31">
      <c r="A143" s="17">
        <v>130</v>
      </c>
      <c r="B143" s="19">
        <v>0.5423958333333333</v>
      </c>
      <c r="C143" s="17">
        <v>119.7</v>
      </c>
      <c r="D143" s="17">
        <v>0.9</v>
      </c>
      <c r="E143" s="17">
        <v>1.122E-3</v>
      </c>
      <c r="F143" s="17">
        <v>5.3999999999999999E-2</v>
      </c>
      <c r="G143" s="17">
        <v>0.97342300000000004</v>
      </c>
      <c r="H143" s="17">
        <v>0.17407700000000001</v>
      </c>
      <c r="I143" s="17">
        <v>0.27561999999999998</v>
      </c>
      <c r="J143" s="17">
        <v>0.10154299999999999</v>
      </c>
      <c r="K143" s="17">
        <v>0.36841600000000002</v>
      </c>
      <c r="L143" s="17">
        <v>705</v>
      </c>
      <c r="M143" s="17">
        <v>0.37081999999999998</v>
      </c>
      <c r="N143" s="17">
        <v>455</v>
      </c>
      <c r="O143" s="17">
        <v>0</v>
      </c>
      <c r="P143" s="17">
        <v>0</v>
      </c>
      <c r="Q143" s="17">
        <v>0.95185900000000001</v>
      </c>
      <c r="R143" s="17">
        <v>0.16208700000000001</v>
      </c>
      <c r="S143" s="17">
        <v>0.26626</v>
      </c>
      <c r="T143" s="17">
        <v>0.104173</v>
      </c>
      <c r="U143" s="17">
        <v>0.39124599999999998</v>
      </c>
      <c r="V143" s="17">
        <v>686.3</v>
      </c>
      <c r="W143" s="17">
        <v>0.25668999999999997</v>
      </c>
      <c r="X143" s="17">
        <v>387</v>
      </c>
      <c r="Y143" s="17">
        <v>0</v>
      </c>
      <c r="Z143" s="17">
        <v>0</v>
      </c>
      <c r="AA143" s="17">
        <v>0.60191700000000004</v>
      </c>
      <c r="AB143" s="17">
        <v>1.6941899999999999E-3</v>
      </c>
      <c r="AC143" s="17">
        <v>0.16226399999999999</v>
      </c>
      <c r="AD143" s="17">
        <v>0.25</v>
      </c>
      <c r="AE143" s="17">
        <v>1178</v>
      </c>
    </row>
    <row r="144" spans="1:31">
      <c r="A144" s="17">
        <v>131</v>
      </c>
      <c r="B144" s="19">
        <v>0.54245370370370372</v>
      </c>
      <c r="C144" s="17">
        <v>120.6</v>
      </c>
      <c r="D144" s="17">
        <v>0.9</v>
      </c>
      <c r="E144" s="17">
        <v>1.2700000000000001E-3</v>
      </c>
      <c r="F144" s="17">
        <v>6.0999999999999999E-2</v>
      </c>
      <c r="G144" s="17">
        <v>0.92494500000000002</v>
      </c>
      <c r="H144" s="17">
        <v>0.16561400000000001</v>
      </c>
      <c r="I144" s="17">
        <v>0.26708799999999999</v>
      </c>
      <c r="J144" s="17">
        <v>0.10147399999999999</v>
      </c>
      <c r="K144" s="17">
        <v>0.37992599999999999</v>
      </c>
      <c r="L144" s="17">
        <v>780.4</v>
      </c>
      <c r="M144" s="17">
        <v>0.27287800000000001</v>
      </c>
      <c r="N144" s="17">
        <v>432</v>
      </c>
      <c r="O144" s="17">
        <v>0</v>
      </c>
      <c r="P144" s="17">
        <v>0</v>
      </c>
      <c r="Q144" s="17">
        <v>0.94829300000000005</v>
      </c>
      <c r="R144" s="17">
        <v>0.14795900000000001</v>
      </c>
      <c r="S144" s="17">
        <v>0.24674599999999999</v>
      </c>
      <c r="T144" s="17">
        <v>9.8787E-2</v>
      </c>
      <c r="U144" s="17">
        <v>0.40035999999999999</v>
      </c>
      <c r="V144" s="17">
        <v>746</v>
      </c>
      <c r="W144" s="17">
        <v>0.11566700000000001</v>
      </c>
      <c r="X144" s="17">
        <v>545</v>
      </c>
      <c r="Y144" s="17">
        <v>0</v>
      </c>
      <c r="Z144" s="17">
        <v>0</v>
      </c>
      <c r="AA144" s="17">
        <v>0.61593900000000001</v>
      </c>
      <c r="AB144" s="17">
        <v>1.78101E-3</v>
      </c>
      <c r="AC144" s="17">
        <v>0.14813499999999999</v>
      </c>
      <c r="AD144" s="17">
        <v>0.25</v>
      </c>
      <c r="AE144" s="17">
        <v>1064.3</v>
      </c>
    </row>
    <row r="145" spans="1:31">
      <c r="A145" s="17">
        <v>132</v>
      </c>
      <c r="B145" s="19">
        <v>0.54251157407407413</v>
      </c>
      <c r="C145" s="17">
        <v>121.7</v>
      </c>
      <c r="D145" s="17">
        <v>0.9</v>
      </c>
      <c r="E145" s="17">
        <v>1.098E-3</v>
      </c>
      <c r="F145" s="17">
        <v>5.2999999999999999E-2</v>
      </c>
      <c r="G145" s="17">
        <v>0.92243299999999995</v>
      </c>
      <c r="H145" s="17">
        <v>0.15011099999999999</v>
      </c>
      <c r="I145" s="17">
        <v>0.228301</v>
      </c>
      <c r="J145" s="17">
        <v>7.8189999999999996E-2</v>
      </c>
      <c r="K145" s="17">
        <v>0.34248600000000001</v>
      </c>
      <c r="L145" s="17">
        <v>723.9</v>
      </c>
      <c r="M145" s="17">
        <v>0.45304</v>
      </c>
      <c r="N145" s="17">
        <v>543</v>
      </c>
      <c r="O145" s="17">
        <v>0</v>
      </c>
      <c r="P145" s="17">
        <v>0</v>
      </c>
      <c r="Q145" s="17">
        <v>0.94311199999999995</v>
      </c>
      <c r="R145" s="17">
        <v>0.14807400000000001</v>
      </c>
      <c r="S145" s="17">
        <v>0.236233</v>
      </c>
      <c r="T145" s="17">
        <v>8.8159000000000001E-2</v>
      </c>
      <c r="U145" s="17">
        <v>0.37318699999999999</v>
      </c>
      <c r="V145" s="17">
        <v>694</v>
      </c>
      <c r="W145" s="17">
        <v>0.37079499999999999</v>
      </c>
      <c r="X145" s="17">
        <v>507</v>
      </c>
      <c r="Y145" s="17">
        <v>0</v>
      </c>
      <c r="Z145" s="17">
        <v>0</v>
      </c>
      <c r="AA145" s="17">
        <v>0.574133</v>
      </c>
      <c r="AB145" s="17">
        <v>2.0771600000000002E-3</v>
      </c>
      <c r="AC145" s="17">
        <v>0.148257</v>
      </c>
      <c r="AD145" s="17">
        <v>0.25</v>
      </c>
      <c r="AE145" s="17">
        <v>1147.3</v>
      </c>
    </row>
    <row r="146" spans="1:31">
      <c r="A146" s="17">
        <v>133</v>
      </c>
      <c r="B146" s="19">
        <v>0.54256944444444444</v>
      </c>
      <c r="C146" s="17">
        <v>122.9</v>
      </c>
      <c r="D146" s="17">
        <v>0.9</v>
      </c>
      <c r="E146" s="17">
        <v>1.139E-3</v>
      </c>
      <c r="F146" s="17">
        <v>5.5E-2</v>
      </c>
      <c r="G146" s="17">
        <v>0.95000899999999999</v>
      </c>
      <c r="H146" s="17">
        <v>0.14035800000000001</v>
      </c>
      <c r="I146" s="17">
        <v>0.21715200000000001</v>
      </c>
      <c r="J146" s="17">
        <v>7.6794000000000001E-2</v>
      </c>
      <c r="K146" s="17">
        <v>0.35364299999999999</v>
      </c>
      <c r="L146" s="17">
        <v>710.7</v>
      </c>
      <c r="M146" s="17">
        <v>0.37081999999999998</v>
      </c>
      <c r="N146" s="17">
        <v>538</v>
      </c>
      <c r="O146" s="17">
        <v>0</v>
      </c>
      <c r="P146" s="17">
        <v>0</v>
      </c>
      <c r="Q146" s="17">
        <v>0.94370500000000002</v>
      </c>
      <c r="R146" s="17">
        <v>0.12221</v>
      </c>
      <c r="S146" s="17">
        <v>0.20171900000000001</v>
      </c>
      <c r="T146" s="17">
        <v>7.9509999999999997E-2</v>
      </c>
      <c r="U146" s="17">
        <v>0.39416099999999998</v>
      </c>
      <c r="V146" s="17">
        <v>722.7</v>
      </c>
      <c r="W146" s="17">
        <v>0.24041799999999999</v>
      </c>
      <c r="X146" s="17">
        <v>516</v>
      </c>
      <c r="Y146" s="17">
        <v>0</v>
      </c>
      <c r="Z146" s="17">
        <v>0</v>
      </c>
      <c r="AA146" s="17">
        <v>0.60640099999999997</v>
      </c>
      <c r="AB146" s="17">
        <v>2.02147E-3</v>
      </c>
      <c r="AC146" s="17">
        <v>0.12237000000000001</v>
      </c>
      <c r="AD146" s="17">
        <v>0.25</v>
      </c>
      <c r="AE146" s="17">
        <v>1168.7</v>
      </c>
    </row>
    <row r="147" spans="1:31">
      <c r="A147" s="17">
        <v>134</v>
      </c>
      <c r="B147" s="19">
        <v>0.5426157407407407</v>
      </c>
      <c r="C147" s="17">
        <v>124</v>
      </c>
      <c r="D147" s="17">
        <v>0.9</v>
      </c>
      <c r="E147" s="17">
        <v>1.1410000000000001E-3</v>
      </c>
      <c r="F147" s="17">
        <v>5.5E-2</v>
      </c>
      <c r="G147" s="17">
        <v>0.94344700000000004</v>
      </c>
      <c r="H147" s="17">
        <v>0.13353200000000001</v>
      </c>
      <c r="I147" s="17">
        <v>0.209531</v>
      </c>
      <c r="J147" s="17">
        <v>7.5998999999999997E-2</v>
      </c>
      <c r="K147" s="17">
        <v>0.36270999999999998</v>
      </c>
      <c r="L147" s="17">
        <v>834.6</v>
      </c>
      <c r="M147" s="17">
        <v>0.37081999999999998</v>
      </c>
      <c r="N147" s="17">
        <v>818</v>
      </c>
      <c r="O147" s="17">
        <v>0</v>
      </c>
      <c r="P147" s="17">
        <v>0</v>
      </c>
      <c r="Q147" s="17">
        <v>0.91435999999999995</v>
      </c>
      <c r="R147" s="17">
        <v>0.12978500000000001</v>
      </c>
      <c r="S147" s="17">
        <v>0.19567699999999999</v>
      </c>
      <c r="T147" s="17">
        <v>6.5892000000000006E-2</v>
      </c>
      <c r="U147" s="17">
        <v>0.33673799999999998</v>
      </c>
      <c r="V147" s="17">
        <v>704.3</v>
      </c>
      <c r="W147" s="17">
        <v>0.37081999999999998</v>
      </c>
      <c r="X147" s="17">
        <v>551</v>
      </c>
      <c r="Y147" s="17">
        <v>0</v>
      </c>
      <c r="Z147" s="17">
        <v>0</v>
      </c>
      <c r="AA147" s="17">
        <v>0.51805900000000005</v>
      </c>
      <c r="AB147" s="17">
        <v>3.6030599999999999E-3</v>
      </c>
      <c r="AC147" s="17">
        <v>0.130023</v>
      </c>
      <c r="AD147" s="17">
        <v>0.25</v>
      </c>
      <c r="AE147" s="17">
        <v>995.1</v>
      </c>
    </row>
    <row r="148" spans="1:31">
      <c r="A148" s="17">
        <v>135</v>
      </c>
      <c r="B148" s="19">
        <v>0.54267361111111112</v>
      </c>
      <c r="C148" s="17">
        <v>125.1</v>
      </c>
      <c r="D148" s="17">
        <v>0.9</v>
      </c>
      <c r="E148" s="17">
        <v>1.1310000000000001E-3</v>
      </c>
      <c r="F148" s="17">
        <v>5.5E-2</v>
      </c>
      <c r="G148" s="17">
        <v>0.93192399999999997</v>
      </c>
      <c r="H148" s="17">
        <v>0.136102</v>
      </c>
      <c r="I148" s="17">
        <v>0.204406</v>
      </c>
      <c r="J148" s="17">
        <v>6.8304000000000004E-2</v>
      </c>
      <c r="K148" s="17">
        <v>0.33415800000000001</v>
      </c>
      <c r="L148" s="17">
        <v>756.4</v>
      </c>
      <c r="M148" s="17">
        <v>0.45834799999999998</v>
      </c>
      <c r="N148" s="17">
        <v>412</v>
      </c>
      <c r="O148" s="17">
        <v>0</v>
      </c>
      <c r="P148" s="17">
        <v>0</v>
      </c>
      <c r="Q148" s="17">
        <v>0.91715999999999998</v>
      </c>
      <c r="R148" s="17">
        <v>0.11738899999999999</v>
      </c>
      <c r="S148" s="17">
        <v>0.18567700000000001</v>
      </c>
      <c r="T148" s="17">
        <v>6.8288000000000001E-2</v>
      </c>
      <c r="U148" s="17">
        <v>0.36777700000000002</v>
      </c>
      <c r="V148" s="17">
        <v>743.3</v>
      </c>
      <c r="W148" s="17">
        <v>0.28328999999999999</v>
      </c>
      <c r="X148" s="17">
        <v>474</v>
      </c>
      <c r="Y148" s="17">
        <v>0</v>
      </c>
      <c r="Z148" s="17">
        <v>0</v>
      </c>
      <c r="AA148" s="17">
        <v>0.56581099999999995</v>
      </c>
      <c r="AB148" s="17">
        <v>1.6458899999999999E-3</v>
      </c>
      <c r="AC148" s="17">
        <v>0.117502</v>
      </c>
      <c r="AD148" s="17">
        <v>0.25</v>
      </c>
      <c r="AE148" s="17">
        <v>1098</v>
      </c>
    </row>
    <row r="149" spans="1:31">
      <c r="A149" s="17">
        <v>136</v>
      </c>
      <c r="B149" s="19">
        <v>0.54273148148148154</v>
      </c>
      <c r="C149" s="17">
        <v>126.6</v>
      </c>
      <c r="D149" s="17">
        <v>0.9</v>
      </c>
      <c r="E149" s="17">
        <v>1.1770000000000001E-3</v>
      </c>
      <c r="F149" s="17">
        <v>5.7000000000000002E-2</v>
      </c>
      <c r="G149" s="17">
        <v>0.90625</v>
      </c>
      <c r="H149" s="17">
        <v>0.133575</v>
      </c>
      <c r="I149" s="17">
        <v>0.197407</v>
      </c>
      <c r="J149" s="17">
        <v>6.3832E-2</v>
      </c>
      <c r="K149" s="17">
        <v>0.323351</v>
      </c>
      <c r="L149" s="17">
        <v>803.9</v>
      </c>
      <c r="M149" s="17">
        <v>0.41295799999999999</v>
      </c>
      <c r="N149" s="17">
        <v>493</v>
      </c>
      <c r="O149" s="17">
        <v>0</v>
      </c>
      <c r="P149" s="17">
        <v>0</v>
      </c>
      <c r="Q149" s="17">
        <v>0.90088000000000001</v>
      </c>
      <c r="R149" s="17">
        <v>0.118043</v>
      </c>
      <c r="S149" s="17">
        <v>0.18446899999999999</v>
      </c>
      <c r="T149" s="17">
        <v>6.6425999999999999E-2</v>
      </c>
      <c r="U149" s="17">
        <v>0.360095</v>
      </c>
      <c r="V149" s="17">
        <v>668.5</v>
      </c>
      <c r="W149" s="17">
        <v>0.458318</v>
      </c>
      <c r="X149" s="17">
        <v>488</v>
      </c>
      <c r="Y149" s="17">
        <v>0</v>
      </c>
      <c r="Z149" s="17">
        <v>0</v>
      </c>
      <c r="AA149" s="17">
        <v>0.55399200000000004</v>
      </c>
      <c r="AB149" s="17">
        <v>2.0954699999999999E-3</v>
      </c>
      <c r="AC149" s="17">
        <v>0.118182</v>
      </c>
      <c r="AD149" s="17">
        <v>0.25</v>
      </c>
      <c r="AE149" s="17">
        <v>1033.2</v>
      </c>
    </row>
    <row r="150" spans="1:31">
      <c r="A150" s="17">
        <v>137</v>
      </c>
      <c r="B150" s="19">
        <v>0.54278935185185184</v>
      </c>
      <c r="C150" s="17">
        <v>126.9</v>
      </c>
      <c r="D150" s="17">
        <v>0.9</v>
      </c>
      <c r="E150" s="17">
        <v>1.052E-3</v>
      </c>
      <c r="F150" s="17">
        <v>5.0999999999999997E-2</v>
      </c>
      <c r="G150" s="17">
        <v>0.92456300000000002</v>
      </c>
      <c r="H150" s="17">
        <v>0.13452500000000001</v>
      </c>
      <c r="I150" s="17">
        <v>0.20541499999999999</v>
      </c>
      <c r="J150" s="17">
        <v>7.0889999999999995E-2</v>
      </c>
      <c r="K150" s="17">
        <v>0.345107</v>
      </c>
      <c r="L150" s="17">
        <v>732.6</v>
      </c>
      <c r="M150" s="17">
        <v>0.37081999999999998</v>
      </c>
      <c r="N150" s="17">
        <v>398</v>
      </c>
      <c r="O150" s="17">
        <v>0</v>
      </c>
      <c r="P150" s="17">
        <v>0</v>
      </c>
      <c r="Q150" s="17">
        <v>0.94555199999999995</v>
      </c>
      <c r="R150" s="17">
        <v>0.132025</v>
      </c>
      <c r="S150" s="17">
        <v>0.20407600000000001</v>
      </c>
      <c r="T150" s="17">
        <v>7.2050000000000003E-2</v>
      </c>
      <c r="U150" s="17">
        <v>0.35305700000000001</v>
      </c>
      <c r="V150" s="17">
        <v>652.29999999999995</v>
      </c>
      <c r="W150" s="17">
        <v>0.45310499999999998</v>
      </c>
      <c r="X150" s="17">
        <v>421</v>
      </c>
      <c r="Y150" s="17">
        <v>0</v>
      </c>
      <c r="Z150" s="17">
        <v>0</v>
      </c>
      <c r="AA150" s="17">
        <v>0.54316500000000001</v>
      </c>
      <c r="AB150" s="17">
        <v>1.5424600000000001E-3</v>
      </c>
      <c r="AC150" s="17">
        <v>0.132136</v>
      </c>
      <c r="AD150" s="17">
        <v>0.25</v>
      </c>
      <c r="AE150" s="17">
        <v>1133.8</v>
      </c>
    </row>
    <row r="151" spans="1:31">
      <c r="A151" s="17">
        <v>138</v>
      </c>
      <c r="B151" s="19">
        <v>0.54283564814814811</v>
      </c>
      <c r="C151" s="17">
        <v>128.6</v>
      </c>
      <c r="D151" s="17">
        <v>0.9</v>
      </c>
      <c r="E151" s="17">
        <v>1.0579999999999999E-3</v>
      </c>
      <c r="F151" s="17">
        <v>5.0999999999999997E-2</v>
      </c>
      <c r="G151" s="17">
        <v>0.91483999999999999</v>
      </c>
      <c r="H151" s="17">
        <v>0.14521899999999999</v>
      </c>
      <c r="I151" s="17">
        <v>0.222189</v>
      </c>
      <c r="J151" s="17">
        <v>7.6969999999999997E-2</v>
      </c>
      <c r="K151" s="17">
        <v>0.346418</v>
      </c>
      <c r="L151" s="17">
        <v>711.3</v>
      </c>
      <c r="M151" s="17">
        <v>0.37081900000000001</v>
      </c>
      <c r="N151" s="17">
        <v>572</v>
      </c>
      <c r="O151" s="17">
        <v>0</v>
      </c>
      <c r="P151" s="17">
        <v>0</v>
      </c>
      <c r="Q151" s="17">
        <v>0.93950199999999995</v>
      </c>
      <c r="R151" s="17">
        <v>0.134351</v>
      </c>
      <c r="S151" s="17">
        <v>0.21190800000000001</v>
      </c>
      <c r="T151" s="17">
        <v>7.7557000000000001E-2</v>
      </c>
      <c r="U151" s="17">
        <v>0.36599399999999999</v>
      </c>
      <c r="V151" s="17">
        <v>678.2</v>
      </c>
      <c r="W151" s="17">
        <v>0.37081999999999998</v>
      </c>
      <c r="X151" s="17">
        <v>499</v>
      </c>
      <c r="Y151" s="17">
        <v>0</v>
      </c>
      <c r="Z151" s="17">
        <v>0</v>
      </c>
      <c r="AA151" s="17">
        <v>0.56306699999999998</v>
      </c>
      <c r="AB151" s="17">
        <v>2.1490799999999998E-3</v>
      </c>
      <c r="AC151" s="17">
        <v>0.134518</v>
      </c>
      <c r="AD151" s="17">
        <v>0.25</v>
      </c>
      <c r="AE151" s="17">
        <v>1167.7</v>
      </c>
    </row>
    <row r="152" spans="1:31">
      <c r="A152" s="17">
        <v>139</v>
      </c>
      <c r="B152" s="19">
        <v>0.54289351851851853</v>
      </c>
      <c r="C152" s="17">
        <v>128.9</v>
      </c>
      <c r="D152" s="17">
        <v>0.9</v>
      </c>
      <c r="E152" s="17">
        <v>1.039E-3</v>
      </c>
      <c r="F152" s="17">
        <v>0.05</v>
      </c>
      <c r="G152" s="17">
        <v>0.96528700000000001</v>
      </c>
      <c r="H152" s="17">
        <v>0.15228900000000001</v>
      </c>
      <c r="I152" s="17">
        <v>0.249639</v>
      </c>
      <c r="J152" s="17">
        <v>9.7350000000000006E-2</v>
      </c>
      <c r="K152" s="17">
        <v>0.389961</v>
      </c>
      <c r="L152" s="17">
        <v>674.8</v>
      </c>
      <c r="M152" s="17">
        <v>0.26759899999999998</v>
      </c>
      <c r="N152" s="17">
        <v>551</v>
      </c>
      <c r="O152" s="17">
        <v>0</v>
      </c>
      <c r="P152" s="17">
        <v>0</v>
      </c>
      <c r="Q152" s="17">
        <v>0.96170699999999998</v>
      </c>
      <c r="R152" s="17">
        <v>0.14426900000000001</v>
      </c>
      <c r="S152" s="17">
        <v>0.232237</v>
      </c>
      <c r="T152" s="17">
        <v>8.7968000000000005E-2</v>
      </c>
      <c r="U152" s="17">
        <v>0.37878400000000001</v>
      </c>
      <c r="V152" s="17">
        <v>647.4</v>
      </c>
      <c r="W152" s="17">
        <v>0.45901500000000001</v>
      </c>
      <c r="X152" s="17">
        <v>551</v>
      </c>
      <c r="Y152" s="17">
        <v>0</v>
      </c>
      <c r="Z152" s="17">
        <v>0</v>
      </c>
      <c r="AA152" s="17">
        <v>0.58274499999999996</v>
      </c>
      <c r="AB152" s="17">
        <v>1.9635E-3</v>
      </c>
      <c r="AC152" s="17">
        <v>0.14444199999999999</v>
      </c>
      <c r="AD152" s="17">
        <v>0.25</v>
      </c>
      <c r="AE152" s="17">
        <v>1230.8</v>
      </c>
    </row>
    <row r="153" spans="1:31">
      <c r="A153" s="17">
        <v>140</v>
      </c>
      <c r="B153" s="19">
        <v>0.54295138888888894</v>
      </c>
      <c r="C153" s="17">
        <v>130.6</v>
      </c>
      <c r="D153" s="17">
        <v>0.9</v>
      </c>
      <c r="E153" s="17">
        <v>1.0399999999999999E-3</v>
      </c>
      <c r="F153" s="17">
        <v>0.05</v>
      </c>
      <c r="G153" s="17">
        <v>0.937446</v>
      </c>
      <c r="H153" s="17">
        <v>0.16439799999999999</v>
      </c>
      <c r="I153" s="17">
        <v>0.25696999999999998</v>
      </c>
      <c r="J153" s="17">
        <v>9.2572000000000002E-2</v>
      </c>
      <c r="K153" s="17">
        <v>0.36024499999999998</v>
      </c>
      <c r="L153" s="17">
        <v>650.29999999999995</v>
      </c>
      <c r="M153" s="17">
        <v>0.43030499999999999</v>
      </c>
      <c r="N153" s="17">
        <v>566</v>
      </c>
      <c r="O153" s="17">
        <v>0</v>
      </c>
      <c r="P153" s="17">
        <v>0</v>
      </c>
      <c r="Q153" s="17">
        <v>0.94315499999999997</v>
      </c>
      <c r="R153" s="17">
        <v>0.13836799999999999</v>
      </c>
      <c r="S153" s="17">
        <v>0.22811799999999999</v>
      </c>
      <c r="T153" s="17">
        <v>8.9750999999999997E-2</v>
      </c>
      <c r="U153" s="17">
        <v>0.39344000000000001</v>
      </c>
      <c r="V153" s="17">
        <v>663</v>
      </c>
      <c r="W153" s="17">
        <v>0.35013</v>
      </c>
      <c r="X153" s="17">
        <v>578</v>
      </c>
      <c r="Y153" s="17">
        <v>0</v>
      </c>
      <c r="Z153" s="17">
        <v>0</v>
      </c>
      <c r="AA153" s="17">
        <v>0.60529200000000005</v>
      </c>
      <c r="AB153" s="17">
        <v>1.94542E-3</v>
      </c>
      <c r="AC153" s="17">
        <v>0.138542</v>
      </c>
      <c r="AD153" s="17">
        <v>0.25</v>
      </c>
      <c r="AE153" s="17">
        <v>1277.0999999999999</v>
      </c>
    </row>
    <row r="154" spans="1:31">
      <c r="A154" s="17">
        <v>141</v>
      </c>
      <c r="B154" s="19">
        <v>0.54300925925925925</v>
      </c>
      <c r="C154" s="17">
        <v>131.5</v>
      </c>
      <c r="D154" s="17">
        <v>0.9</v>
      </c>
      <c r="E154" s="17">
        <v>1.2030000000000001E-3</v>
      </c>
      <c r="F154" s="17">
        <v>5.8000000000000003E-2</v>
      </c>
      <c r="G154" s="17">
        <v>0.94898199999999999</v>
      </c>
      <c r="H154" s="17">
        <v>0.151862</v>
      </c>
      <c r="I154" s="17">
        <v>0.243927</v>
      </c>
      <c r="J154" s="17">
        <v>9.2065999999999995E-2</v>
      </c>
      <c r="K154" s="17">
        <v>0.37742999999999999</v>
      </c>
      <c r="L154" s="17">
        <v>709.8</v>
      </c>
      <c r="M154" s="17">
        <v>0.37081999999999998</v>
      </c>
      <c r="N154" s="17">
        <v>510</v>
      </c>
      <c r="O154" s="17">
        <v>0</v>
      </c>
      <c r="P154" s="17">
        <v>0</v>
      </c>
      <c r="Q154" s="17">
        <v>0.95540999999999998</v>
      </c>
      <c r="R154" s="17">
        <v>0.133432</v>
      </c>
      <c r="S154" s="17">
        <v>0.228794</v>
      </c>
      <c r="T154" s="17">
        <v>9.5362000000000002E-2</v>
      </c>
      <c r="U154" s="17">
        <v>0.41680499999999998</v>
      </c>
      <c r="V154" s="17">
        <v>684</v>
      </c>
      <c r="W154" s="17">
        <v>0.227573</v>
      </c>
      <c r="X154" s="17">
        <v>642</v>
      </c>
      <c r="Y154" s="17">
        <v>0</v>
      </c>
      <c r="Z154" s="17">
        <v>0</v>
      </c>
      <c r="AA154" s="17">
        <v>0.64123799999999997</v>
      </c>
      <c r="AB154" s="17">
        <v>1.9138499999999999E-3</v>
      </c>
      <c r="AC154" s="17">
        <v>0.13361400000000001</v>
      </c>
      <c r="AD154" s="17">
        <v>0.25</v>
      </c>
      <c r="AE154" s="17">
        <v>1170.0999999999999</v>
      </c>
    </row>
    <row r="155" spans="1:31">
      <c r="A155" s="17">
        <v>142</v>
      </c>
      <c r="B155" s="19">
        <v>0.54305555555555551</v>
      </c>
      <c r="C155" s="17">
        <v>132.4</v>
      </c>
      <c r="D155" s="17">
        <v>0.9</v>
      </c>
      <c r="E155" s="17">
        <v>1.207E-3</v>
      </c>
      <c r="F155" s="17">
        <v>5.8000000000000003E-2</v>
      </c>
      <c r="G155" s="17">
        <v>0.933805</v>
      </c>
      <c r="H155" s="17">
        <v>0.139844</v>
      </c>
      <c r="I155" s="17">
        <v>0.22556399999999999</v>
      </c>
      <c r="J155" s="17">
        <v>8.5719000000000004E-2</v>
      </c>
      <c r="K155" s="17">
        <v>0.380023</v>
      </c>
      <c r="L155" s="17">
        <v>717.5</v>
      </c>
      <c r="M155" s="17">
        <v>0.37081999999999998</v>
      </c>
      <c r="N155" s="17">
        <v>519</v>
      </c>
      <c r="O155" s="17">
        <v>0</v>
      </c>
      <c r="P155" s="17">
        <v>0</v>
      </c>
      <c r="Q155" s="17">
        <v>0.94136299999999995</v>
      </c>
      <c r="R155" s="17">
        <v>0.126252</v>
      </c>
      <c r="S155" s="17">
        <v>0.215396</v>
      </c>
      <c r="T155" s="17">
        <v>8.9144000000000001E-2</v>
      </c>
      <c r="U155" s="17">
        <v>0.41386299999999998</v>
      </c>
      <c r="V155" s="17">
        <v>662</v>
      </c>
      <c r="W155" s="17">
        <v>0.17752200000000001</v>
      </c>
      <c r="X155" s="17">
        <v>494</v>
      </c>
      <c r="Y155" s="17">
        <v>0</v>
      </c>
      <c r="Z155" s="17">
        <v>0</v>
      </c>
      <c r="AA155" s="17">
        <v>0.63671199999999994</v>
      </c>
      <c r="AB155" s="17">
        <v>1.9679900000000002E-3</v>
      </c>
      <c r="AC155" s="17">
        <v>0.12642700000000001</v>
      </c>
      <c r="AD155" s="17">
        <v>0.25</v>
      </c>
      <c r="AE155" s="17">
        <v>1157.5999999999999</v>
      </c>
    </row>
    <row r="156" spans="1:31">
      <c r="A156" s="17">
        <v>143</v>
      </c>
      <c r="B156" s="19">
        <v>0.54311342592592593</v>
      </c>
      <c r="C156" s="17">
        <v>134</v>
      </c>
      <c r="D156" s="17">
        <v>0</v>
      </c>
      <c r="E156" s="17">
        <v>0</v>
      </c>
      <c r="F156" s="17">
        <v>0</v>
      </c>
      <c r="G156" s="17">
        <v>0.94000799999999995</v>
      </c>
      <c r="H156" s="17">
        <v>0.136323</v>
      </c>
      <c r="I156" s="17">
        <v>0.206036</v>
      </c>
      <c r="J156" s="17">
        <v>6.9712999999999997E-2</v>
      </c>
      <c r="K156" s="17">
        <v>0.33835300000000001</v>
      </c>
      <c r="L156" s="17">
        <v>723</v>
      </c>
      <c r="M156" s="17">
        <v>0.37081999999999998</v>
      </c>
      <c r="N156" s="17">
        <v>611</v>
      </c>
      <c r="O156" s="17">
        <v>0</v>
      </c>
      <c r="P156" s="17">
        <v>0</v>
      </c>
      <c r="Q156" s="17">
        <v>0.94247199999999998</v>
      </c>
      <c r="R156" s="17">
        <v>0.121696</v>
      </c>
      <c r="S156" s="17">
        <v>0.198937</v>
      </c>
      <c r="T156" s="17">
        <v>7.7240000000000003E-2</v>
      </c>
      <c r="U156" s="17">
        <v>0.38826500000000003</v>
      </c>
      <c r="V156" s="17">
        <v>673.6</v>
      </c>
      <c r="W156" s="17">
        <v>0.31337199999999998</v>
      </c>
      <c r="X156" s="17">
        <v>393</v>
      </c>
      <c r="Y156" s="17">
        <v>0</v>
      </c>
      <c r="Z156" s="17">
        <v>0</v>
      </c>
    </row>
    <row r="157" spans="1:31">
      <c r="A157" s="17">
        <v>144</v>
      </c>
      <c r="B157" s="19">
        <v>0.54317129629629635</v>
      </c>
      <c r="C157" s="17">
        <v>134.80000000000001</v>
      </c>
      <c r="D157" s="17">
        <v>0</v>
      </c>
      <c r="E157" s="17">
        <v>0</v>
      </c>
      <c r="F157" s="17">
        <v>0</v>
      </c>
      <c r="G157" s="17">
        <v>0.92646200000000001</v>
      </c>
      <c r="H157" s="17">
        <v>0.122778</v>
      </c>
      <c r="I157" s="17">
        <v>0.18215799999999999</v>
      </c>
      <c r="J157" s="17">
        <v>5.9380000000000002E-2</v>
      </c>
      <c r="K157" s="17">
        <v>0.32598199999999999</v>
      </c>
      <c r="L157" s="17">
        <v>651.20000000000005</v>
      </c>
      <c r="M157" s="17">
        <v>0.31673400000000002</v>
      </c>
      <c r="N157" s="17">
        <v>438</v>
      </c>
      <c r="O157" s="17">
        <v>0</v>
      </c>
      <c r="P157" s="17">
        <v>0</v>
      </c>
      <c r="Q157" s="17">
        <v>0.929809</v>
      </c>
      <c r="R157" s="17">
        <v>0.110597</v>
      </c>
      <c r="S157" s="17">
        <v>0.17192399999999999</v>
      </c>
      <c r="T157" s="17">
        <v>6.1327E-2</v>
      </c>
      <c r="U157" s="17">
        <v>0.356711</v>
      </c>
      <c r="V157" s="17">
        <v>736.3</v>
      </c>
      <c r="W157" s="17">
        <v>0.29931099999999999</v>
      </c>
      <c r="X157" s="17">
        <v>691</v>
      </c>
      <c r="Y157" s="17">
        <v>0</v>
      </c>
      <c r="Z157" s="17">
        <v>0</v>
      </c>
    </row>
    <row r="158" spans="1:31">
      <c r="A158" s="17">
        <v>145</v>
      </c>
      <c r="B158" s="19">
        <v>0.54321759259259261</v>
      </c>
      <c r="C158" s="17">
        <v>136.4</v>
      </c>
      <c r="D158" s="17">
        <v>0</v>
      </c>
      <c r="E158" s="17">
        <v>0</v>
      </c>
      <c r="F158" s="17">
        <v>0</v>
      </c>
      <c r="G158" s="17">
        <v>0.89119999999999999</v>
      </c>
      <c r="H158" s="17">
        <v>0.10774</v>
      </c>
      <c r="I158" s="17">
        <v>0.157971</v>
      </c>
      <c r="J158" s="17">
        <v>5.0229999999999997E-2</v>
      </c>
      <c r="K158" s="17">
        <v>0.31797300000000001</v>
      </c>
      <c r="L158" s="17">
        <v>679.9</v>
      </c>
      <c r="M158" s="17">
        <v>0.26395800000000003</v>
      </c>
      <c r="N158" s="17">
        <v>464</v>
      </c>
      <c r="O158" s="17">
        <v>0</v>
      </c>
      <c r="P158" s="17">
        <v>0</v>
      </c>
      <c r="Q158" s="17">
        <v>0.90307800000000005</v>
      </c>
      <c r="R158" s="17">
        <v>0.104779</v>
      </c>
      <c r="S158" s="17">
        <v>0.15467700000000001</v>
      </c>
      <c r="T158" s="17">
        <v>4.9897999999999998E-2</v>
      </c>
      <c r="U158" s="17">
        <v>0.32259300000000002</v>
      </c>
      <c r="V158" s="17">
        <v>637.20000000000005</v>
      </c>
      <c r="W158" s="17">
        <v>0.51278199999999996</v>
      </c>
      <c r="X158" s="17">
        <v>625</v>
      </c>
      <c r="Y158" s="17">
        <v>0</v>
      </c>
      <c r="Z158" s="17">
        <v>0</v>
      </c>
    </row>
    <row r="159" spans="1:31">
      <c r="A159" s="17">
        <v>146</v>
      </c>
      <c r="B159" s="19">
        <v>0.54327546296296292</v>
      </c>
      <c r="C159" s="17">
        <v>136.80000000000001</v>
      </c>
      <c r="D159" s="17">
        <v>0</v>
      </c>
      <c r="E159" s="17">
        <v>0</v>
      </c>
      <c r="F159" s="17">
        <v>0</v>
      </c>
      <c r="G159" s="17">
        <v>0.88131400000000004</v>
      </c>
      <c r="H159" s="17">
        <v>0.111428</v>
      </c>
      <c r="I159" s="17">
        <v>0.155503</v>
      </c>
      <c r="J159" s="17">
        <v>4.4075000000000003E-2</v>
      </c>
      <c r="K159" s="17">
        <v>0.28343299999999999</v>
      </c>
      <c r="L159" s="17">
        <v>672.3</v>
      </c>
      <c r="M159" s="17">
        <v>0.51246100000000006</v>
      </c>
      <c r="N159" s="17">
        <v>661</v>
      </c>
      <c r="O159" s="17">
        <v>0</v>
      </c>
      <c r="P159" s="17">
        <v>0</v>
      </c>
      <c r="Q159" s="17">
        <v>0.88938499999999998</v>
      </c>
      <c r="R159" s="17">
        <v>9.7069000000000003E-2</v>
      </c>
      <c r="S159" s="17">
        <v>0.14136299999999999</v>
      </c>
      <c r="T159" s="17">
        <v>4.4294E-2</v>
      </c>
      <c r="U159" s="17">
        <v>0.31333299999999997</v>
      </c>
      <c r="V159" s="17">
        <v>674.5</v>
      </c>
      <c r="W159" s="17">
        <v>0.53254500000000005</v>
      </c>
      <c r="X159" s="17">
        <v>604</v>
      </c>
      <c r="Y159" s="17">
        <v>0</v>
      </c>
      <c r="Z159" s="17">
        <v>0</v>
      </c>
    </row>
    <row r="160" spans="1:31">
      <c r="A160" s="17">
        <v>147</v>
      </c>
      <c r="B160" s="19">
        <v>0.54333333333333333</v>
      </c>
      <c r="C160" s="17">
        <v>137.9</v>
      </c>
      <c r="D160" s="17">
        <v>0</v>
      </c>
      <c r="E160" s="17">
        <v>0</v>
      </c>
      <c r="F160" s="17">
        <v>0</v>
      </c>
      <c r="G160" s="17">
        <v>0.86745300000000003</v>
      </c>
      <c r="H160" s="17">
        <v>0.10595</v>
      </c>
      <c r="I160" s="17">
        <v>0.15040100000000001</v>
      </c>
      <c r="J160" s="17">
        <v>4.4451999999999998E-2</v>
      </c>
      <c r="K160" s="17">
        <v>0.29555500000000001</v>
      </c>
      <c r="L160" s="17">
        <v>684.7</v>
      </c>
      <c r="M160" s="17">
        <v>0.135076</v>
      </c>
      <c r="N160" s="17">
        <v>486</v>
      </c>
      <c r="O160" s="17">
        <v>0</v>
      </c>
      <c r="P160" s="17">
        <v>0</v>
      </c>
      <c r="Q160" s="17">
        <v>0.87929599999999997</v>
      </c>
      <c r="R160" s="17">
        <v>9.4782000000000005E-2</v>
      </c>
      <c r="S160" s="17">
        <v>0.139352</v>
      </c>
      <c r="T160" s="17">
        <v>4.4569999999999999E-2</v>
      </c>
      <c r="U160" s="17">
        <v>0.31983699999999998</v>
      </c>
      <c r="V160" s="17">
        <v>613</v>
      </c>
      <c r="W160" s="17">
        <v>0.35175299999999998</v>
      </c>
      <c r="X160" s="17">
        <v>471</v>
      </c>
      <c r="Y160" s="17">
        <v>0</v>
      </c>
      <c r="Z160" s="17">
        <v>0</v>
      </c>
    </row>
    <row r="161" spans="1:26">
      <c r="A161" s="17">
        <v>148</v>
      </c>
      <c r="B161" s="19">
        <v>0.54339120370370375</v>
      </c>
      <c r="C161" s="17">
        <v>139.1</v>
      </c>
      <c r="D161" s="17">
        <v>0</v>
      </c>
      <c r="E161" s="17">
        <v>0</v>
      </c>
      <c r="F161" s="17">
        <v>0</v>
      </c>
      <c r="G161" s="17">
        <v>0.86171799999999998</v>
      </c>
      <c r="H161" s="17">
        <v>0.103351</v>
      </c>
      <c r="I161" s="17">
        <v>0.143403</v>
      </c>
      <c r="J161" s="17">
        <v>4.0051999999999997E-2</v>
      </c>
      <c r="K161" s="17">
        <v>0.27929799999999999</v>
      </c>
      <c r="L161" s="17">
        <v>710.6</v>
      </c>
      <c r="M161" s="17">
        <v>0.57104299999999997</v>
      </c>
      <c r="N161" s="17">
        <v>688</v>
      </c>
      <c r="O161" s="17">
        <v>0</v>
      </c>
      <c r="P161" s="17">
        <v>0</v>
      </c>
      <c r="Q161" s="17">
        <v>0.89049500000000004</v>
      </c>
      <c r="R161" s="17">
        <v>9.0314000000000005E-2</v>
      </c>
      <c r="S161" s="17">
        <v>0.12779399999999999</v>
      </c>
      <c r="T161" s="17">
        <v>3.7479999999999999E-2</v>
      </c>
      <c r="U161" s="17">
        <v>0.29328599999999999</v>
      </c>
      <c r="V161" s="17">
        <v>641.5</v>
      </c>
      <c r="W161" s="17">
        <v>0.21038000000000001</v>
      </c>
      <c r="X161" s="17">
        <v>492</v>
      </c>
      <c r="Y161" s="17">
        <v>0</v>
      </c>
      <c r="Z161" s="17">
        <v>0</v>
      </c>
    </row>
    <row r="162" spans="1:26">
      <c r="A162" s="17">
        <v>149</v>
      </c>
      <c r="B162" s="19">
        <v>0.54343750000000002</v>
      </c>
      <c r="C162" s="17">
        <v>140.1</v>
      </c>
      <c r="D162" s="17">
        <v>0</v>
      </c>
      <c r="E162" s="17">
        <v>0</v>
      </c>
      <c r="F162" s="17">
        <v>0</v>
      </c>
      <c r="G162" s="17">
        <v>0.89273199999999997</v>
      </c>
      <c r="H162" s="17">
        <v>9.3842999999999996E-2</v>
      </c>
      <c r="I162" s="17">
        <v>0.13688800000000001</v>
      </c>
      <c r="J162" s="17">
        <v>4.3045E-2</v>
      </c>
      <c r="K162" s="17">
        <v>0.31445699999999999</v>
      </c>
      <c r="L162" s="17">
        <v>711.3</v>
      </c>
      <c r="M162" s="17">
        <v>0.29136499999999999</v>
      </c>
      <c r="N162" s="17">
        <v>703</v>
      </c>
      <c r="O162" s="17">
        <v>0</v>
      </c>
      <c r="P162" s="17">
        <v>0</v>
      </c>
      <c r="Q162" s="17">
        <v>0.85585100000000003</v>
      </c>
      <c r="R162" s="17">
        <v>9.2786999999999994E-2</v>
      </c>
      <c r="S162" s="17">
        <v>0.128745</v>
      </c>
      <c r="T162" s="17">
        <v>3.5958999999999998E-2</v>
      </c>
      <c r="U162" s="17">
        <v>0.27930300000000002</v>
      </c>
      <c r="V162" s="17">
        <v>678.3</v>
      </c>
      <c r="W162" s="17">
        <v>0.6</v>
      </c>
      <c r="X162" s="17">
        <v>694</v>
      </c>
      <c r="Y162" s="17">
        <v>0</v>
      </c>
      <c r="Z162" s="17">
        <v>0</v>
      </c>
    </row>
    <row r="163" spans="1:26">
      <c r="A163" s="17">
        <v>150</v>
      </c>
      <c r="B163" s="19">
        <v>0.54349537037037032</v>
      </c>
      <c r="C163" s="17">
        <v>140.6</v>
      </c>
      <c r="D163" s="17">
        <v>0</v>
      </c>
      <c r="E163" s="17">
        <v>0</v>
      </c>
      <c r="F163" s="17">
        <v>0</v>
      </c>
      <c r="G163" s="17">
        <v>0.85836199999999996</v>
      </c>
      <c r="H163" s="17">
        <v>9.4767000000000004E-2</v>
      </c>
      <c r="I163" s="17">
        <v>0.13414499999999999</v>
      </c>
      <c r="J163" s="17">
        <v>3.9378000000000003E-2</v>
      </c>
      <c r="K163" s="17">
        <v>0.293545</v>
      </c>
      <c r="L163" s="17">
        <v>791.2</v>
      </c>
      <c r="M163" s="17">
        <v>0.318299</v>
      </c>
      <c r="N163" s="17">
        <v>585</v>
      </c>
      <c r="O163" s="17">
        <v>0</v>
      </c>
      <c r="P163" s="17">
        <v>0</v>
      </c>
      <c r="Q163" s="17">
        <v>0.86650199999999999</v>
      </c>
      <c r="R163" s="17">
        <v>8.8875999999999997E-2</v>
      </c>
      <c r="S163" s="17">
        <v>0.12393</v>
      </c>
      <c r="T163" s="17">
        <v>3.5053000000000001E-2</v>
      </c>
      <c r="U163" s="17">
        <v>0.28284900000000002</v>
      </c>
      <c r="V163" s="17">
        <v>666.5</v>
      </c>
      <c r="W163" s="17">
        <v>0.59352899999999997</v>
      </c>
      <c r="X163" s="17">
        <v>652</v>
      </c>
      <c r="Y163" s="17">
        <v>0</v>
      </c>
      <c r="Z163" s="17">
        <v>0</v>
      </c>
    </row>
    <row r="164" spans="1:26">
      <c r="A164" s="17">
        <v>151</v>
      </c>
      <c r="B164" s="19">
        <v>0.54355324074074074</v>
      </c>
      <c r="C164" s="17">
        <v>142.19999999999999</v>
      </c>
      <c r="D164" s="17">
        <v>0</v>
      </c>
      <c r="E164" s="17">
        <v>0</v>
      </c>
      <c r="F164" s="17">
        <v>0</v>
      </c>
      <c r="G164" s="17">
        <v>0.87748899999999996</v>
      </c>
      <c r="H164" s="17">
        <v>9.8292000000000004E-2</v>
      </c>
      <c r="I164" s="17">
        <v>0.13295100000000001</v>
      </c>
      <c r="J164" s="17">
        <v>3.4660000000000003E-2</v>
      </c>
      <c r="K164" s="17">
        <v>0.26069399999999998</v>
      </c>
      <c r="L164" s="17">
        <v>583</v>
      </c>
      <c r="M164" s="17">
        <v>0.54589299999999996</v>
      </c>
      <c r="N164" s="17">
        <v>795</v>
      </c>
      <c r="O164" s="17">
        <v>0</v>
      </c>
      <c r="P164" s="17">
        <v>0</v>
      </c>
      <c r="Q164" s="17">
        <v>0.88469100000000001</v>
      </c>
      <c r="R164" s="17">
        <v>7.9215999999999995E-2</v>
      </c>
      <c r="S164" s="17">
        <v>0.11687400000000001</v>
      </c>
      <c r="T164" s="17">
        <v>3.7657999999999997E-2</v>
      </c>
      <c r="U164" s="17">
        <v>0.32220599999999999</v>
      </c>
      <c r="V164" s="17">
        <v>659.8</v>
      </c>
      <c r="W164" s="17">
        <v>0.24595500000000001</v>
      </c>
      <c r="X164" s="17">
        <v>687</v>
      </c>
      <c r="Y164" s="17">
        <v>0</v>
      </c>
      <c r="Z164" s="17">
        <v>0</v>
      </c>
    </row>
    <row r="165" spans="1:26">
      <c r="A165" s="17">
        <v>152</v>
      </c>
      <c r="B165" s="19">
        <v>0.54361111111111116</v>
      </c>
      <c r="C165" s="17">
        <v>143.1</v>
      </c>
      <c r="D165" s="17">
        <v>0</v>
      </c>
      <c r="E165" s="17">
        <v>0</v>
      </c>
      <c r="F165" s="17">
        <v>0</v>
      </c>
      <c r="G165" s="17">
        <v>0.84831400000000001</v>
      </c>
      <c r="H165" s="17">
        <v>9.3028E-2</v>
      </c>
      <c r="I165" s="17">
        <v>0.128993</v>
      </c>
      <c r="J165" s="17">
        <v>3.5964999999999997E-2</v>
      </c>
      <c r="K165" s="17">
        <v>0.278812</v>
      </c>
      <c r="L165" s="17">
        <v>696.7</v>
      </c>
      <c r="M165" s="17">
        <v>0.48233700000000002</v>
      </c>
      <c r="N165" s="17">
        <v>587</v>
      </c>
      <c r="O165" s="17">
        <v>0</v>
      </c>
      <c r="P165" s="17">
        <v>0</v>
      </c>
      <c r="Q165" s="17">
        <v>0.84327700000000005</v>
      </c>
      <c r="R165" s="17">
        <v>8.5155999999999996E-2</v>
      </c>
      <c r="S165" s="17">
        <v>0.11879199999999999</v>
      </c>
      <c r="T165" s="17">
        <v>3.3635999999999999E-2</v>
      </c>
      <c r="U165" s="17">
        <v>0.28314800000000001</v>
      </c>
      <c r="V165" s="17">
        <v>720.5</v>
      </c>
      <c r="W165" s="17">
        <v>0.370811</v>
      </c>
      <c r="X165" s="17">
        <v>598</v>
      </c>
      <c r="Y165" s="17">
        <v>0</v>
      </c>
      <c r="Z165" s="17">
        <v>0</v>
      </c>
    </row>
    <row r="166" spans="1:26">
      <c r="A166" s="17">
        <v>153</v>
      </c>
      <c r="B166" s="19">
        <v>0.54365740740740742</v>
      </c>
      <c r="C166" s="17">
        <v>144.4</v>
      </c>
      <c r="D166" s="17">
        <v>0</v>
      </c>
      <c r="E166" s="17">
        <v>0</v>
      </c>
      <c r="F166" s="17">
        <v>0</v>
      </c>
      <c r="G166" s="17">
        <v>0.78898199999999996</v>
      </c>
      <c r="H166" s="17">
        <v>8.4752999999999995E-2</v>
      </c>
      <c r="I166" s="17">
        <v>0.116873</v>
      </c>
      <c r="J166" s="17">
        <v>3.2120000000000003E-2</v>
      </c>
      <c r="K166" s="17">
        <v>0.27482499999999999</v>
      </c>
      <c r="L166" s="17">
        <v>806.1</v>
      </c>
      <c r="M166" s="17">
        <v>0.37081999999999998</v>
      </c>
      <c r="N166" s="17">
        <v>751</v>
      </c>
      <c r="O166" s="17">
        <v>0</v>
      </c>
      <c r="P166" s="17">
        <v>0</v>
      </c>
      <c r="Q166" s="17">
        <v>0.76107400000000003</v>
      </c>
      <c r="R166" s="17">
        <v>7.6089000000000004E-2</v>
      </c>
      <c r="S166" s="17">
        <v>0.104604</v>
      </c>
      <c r="T166" s="17">
        <v>2.8514999999999999E-2</v>
      </c>
      <c r="U166" s="17">
        <v>0.27260400000000001</v>
      </c>
      <c r="V166" s="17">
        <v>715.8</v>
      </c>
      <c r="W166" s="17">
        <v>0.14871599999999999</v>
      </c>
      <c r="X166" s="17">
        <v>574</v>
      </c>
      <c r="Y166" s="17">
        <v>0</v>
      </c>
      <c r="Z166" s="17">
        <v>0</v>
      </c>
    </row>
    <row r="167" spans="1:26">
      <c r="A167" s="17">
        <v>154</v>
      </c>
      <c r="B167" s="19">
        <v>0.54371527777777773</v>
      </c>
      <c r="C167" s="17">
        <v>145</v>
      </c>
      <c r="D167" s="17">
        <v>0</v>
      </c>
      <c r="E167" s="17">
        <v>0</v>
      </c>
      <c r="F167" s="17">
        <v>0</v>
      </c>
      <c r="G167" s="17">
        <v>0.80093400000000003</v>
      </c>
      <c r="H167" s="17">
        <v>7.5081999999999996E-2</v>
      </c>
      <c r="I167" s="17">
        <v>0.100424</v>
      </c>
      <c r="J167" s="17">
        <v>2.5342E-2</v>
      </c>
      <c r="K167" s="17">
        <v>0.25235099999999999</v>
      </c>
      <c r="L167" s="17">
        <v>709.2</v>
      </c>
      <c r="M167" s="17">
        <v>0.37081999999999998</v>
      </c>
      <c r="N167" s="17">
        <v>1047</v>
      </c>
      <c r="O167" s="17">
        <v>0</v>
      </c>
      <c r="P167" s="17">
        <v>0</v>
      </c>
      <c r="Q167" s="17">
        <v>0.560025</v>
      </c>
      <c r="R167" s="17">
        <v>7.1150000000000005E-2</v>
      </c>
      <c r="S167" s="17">
        <v>9.0319999999999998E-2</v>
      </c>
      <c r="T167" s="17">
        <v>1.917E-2</v>
      </c>
      <c r="U167" s="17">
        <v>0.21224199999999999</v>
      </c>
      <c r="V167" s="17">
        <v>640.29999999999995</v>
      </c>
      <c r="W167" s="17">
        <v>5.9528999999999999E-2</v>
      </c>
      <c r="X167" s="17">
        <v>436</v>
      </c>
      <c r="Y167" s="17">
        <v>0</v>
      </c>
      <c r="Z167" s="17">
        <v>0</v>
      </c>
    </row>
    <row r="168" spans="1:26">
      <c r="A168" s="17">
        <v>155</v>
      </c>
      <c r="B168" s="19">
        <v>0.54377314814814814</v>
      </c>
      <c r="C168" s="17">
        <v>146.6</v>
      </c>
      <c r="D168" s="17">
        <v>0</v>
      </c>
      <c r="E168" s="17">
        <v>0</v>
      </c>
      <c r="F168" s="17">
        <v>0</v>
      </c>
      <c r="G168" s="17">
        <v>0.75571100000000002</v>
      </c>
      <c r="H168" s="17">
        <v>7.4876999999999999E-2</v>
      </c>
      <c r="I168" s="17">
        <v>9.8732E-2</v>
      </c>
      <c r="J168" s="17">
        <v>2.3854E-2</v>
      </c>
      <c r="K168" s="17">
        <v>0.24160799999999999</v>
      </c>
      <c r="L168" s="17">
        <v>886</v>
      </c>
      <c r="M168" s="17">
        <v>8.7528999999999996E-2</v>
      </c>
      <c r="N168" s="17">
        <v>503</v>
      </c>
      <c r="O168" s="17">
        <v>0</v>
      </c>
      <c r="P168" s="17">
        <v>0</v>
      </c>
      <c r="Q168" s="17">
        <v>0.833708</v>
      </c>
      <c r="R168" s="17">
        <v>8.0092999999999998E-2</v>
      </c>
      <c r="S168" s="17">
        <v>0.11448800000000001</v>
      </c>
      <c r="T168" s="17">
        <v>3.4395000000000002E-2</v>
      </c>
      <c r="U168" s="17">
        <v>0.300425</v>
      </c>
      <c r="V168" s="17">
        <v>695.4</v>
      </c>
      <c r="W168" s="17">
        <v>0.51246000000000003</v>
      </c>
      <c r="X168" s="17">
        <v>653</v>
      </c>
      <c r="Y168" s="17">
        <v>0</v>
      </c>
      <c r="Z168" s="17">
        <v>0</v>
      </c>
    </row>
    <row r="169" spans="1:26">
      <c r="A169" s="17">
        <v>156</v>
      </c>
      <c r="B169" s="19">
        <v>0.54383101851851856</v>
      </c>
      <c r="C169" s="17">
        <v>146.6</v>
      </c>
      <c r="D169" s="17">
        <v>0</v>
      </c>
      <c r="E169" s="17">
        <v>0</v>
      </c>
      <c r="F169" s="17">
        <v>0</v>
      </c>
      <c r="G169" s="17">
        <v>0.61118099999999997</v>
      </c>
      <c r="H169" s="17">
        <v>7.9785999999999996E-2</v>
      </c>
      <c r="I169" s="17">
        <v>9.6109E-2</v>
      </c>
      <c r="J169" s="17">
        <v>1.6323000000000001E-2</v>
      </c>
      <c r="K169" s="17">
        <v>0.16983400000000001</v>
      </c>
      <c r="L169" s="17">
        <v>634.4</v>
      </c>
      <c r="M169" s="17">
        <v>0.59628400000000004</v>
      </c>
      <c r="N169" s="17">
        <v>774</v>
      </c>
      <c r="O169" s="17">
        <v>0</v>
      </c>
      <c r="P169" s="17">
        <v>0</v>
      </c>
      <c r="Q169" s="17">
        <v>0.68762100000000004</v>
      </c>
      <c r="R169" s="17">
        <v>6.9113999999999995E-2</v>
      </c>
      <c r="S169" s="17">
        <v>9.0853000000000003E-2</v>
      </c>
      <c r="T169" s="17">
        <v>2.1739000000000001E-2</v>
      </c>
      <c r="U169" s="17">
        <v>0.23927300000000001</v>
      </c>
      <c r="V169" s="17">
        <v>711.1</v>
      </c>
      <c r="W169" s="17">
        <v>0.17216899999999999</v>
      </c>
      <c r="X169" s="17">
        <v>829</v>
      </c>
      <c r="Y169" s="17">
        <v>0</v>
      </c>
      <c r="Z169" s="17">
        <v>0</v>
      </c>
    </row>
    <row r="170" spans="1:26">
      <c r="A170" s="17">
        <v>157</v>
      </c>
      <c r="B170" s="19">
        <v>0.54387731481481483</v>
      </c>
      <c r="C170" s="17">
        <v>148.19999999999999</v>
      </c>
      <c r="D170" s="17">
        <v>0</v>
      </c>
      <c r="E170" s="17">
        <v>0</v>
      </c>
      <c r="F170" s="17">
        <v>0</v>
      </c>
      <c r="G170" s="17">
        <v>0.60876300000000005</v>
      </c>
      <c r="H170" s="17">
        <v>7.3946999999999999E-2</v>
      </c>
      <c r="I170" s="17">
        <v>9.2724000000000001E-2</v>
      </c>
      <c r="J170" s="17">
        <v>1.8776999999999999E-2</v>
      </c>
      <c r="K170" s="17">
        <v>0.20250599999999999</v>
      </c>
      <c r="L170" s="17">
        <v>781.3</v>
      </c>
      <c r="M170" s="17">
        <v>0.59999899999999995</v>
      </c>
      <c r="N170" s="17">
        <v>742</v>
      </c>
      <c r="O170" s="17">
        <v>0</v>
      </c>
      <c r="P170" s="17">
        <v>0</v>
      </c>
      <c r="Q170" s="17">
        <v>0.67974500000000004</v>
      </c>
      <c r="R170" s="17">
        <v>7.2827000000000003E-2</v>
      </c>
      <c r="S170" s="17">
        <v>0.100175</v>
      </c>
      <c r="T170" s="17">
        <v>2.7348000000000001E-2</v>
      </c>
      <c r="U170" s="17">
        <v>0.27300099999999999</v>
      </c>
      <c r="V170" s="17">
        <v>585</v>
      </c>
      <c r="W170" s="17">
        <v>0.23176099999999999</v>
      </c>
      <c r="X170" s="17">
        <v>636</v>
      </c>
      <c r="Y170" s="17">
        <v>0</v>
      </c>
      <c r="Z170" s="17">
        <v>0</v>
      </c>
    </row>
    <row r="171" spans="1:26">
      <c r="A171" s="17">
        <v>158</v>
      </c>
      <c r="B171" s="19">
        <v>0.54393518518518513</v>
      </c>
      <c r="C171" s="17">
        <v>149.19999999999999</v>
      </c>
      <c r="D171" s="17">
        <v>0</v>
      </c>
      <c r="E171" s="17">
        <v>0</v>
      </c>
      <c r="F171" s="17">
        <v>0</v>
      </c>
      <c r="G171" s="17">
        <v>0.45292100000000002</v>
      </c>
      <c r="H171" s="17">
        <v>7.8686000000000006E-2</v>
      </c>
      <c r="I171" s="17">
        <v>9.1693999999999998E-2</v>
      </c>
      <c r="J171" s="17">
        <v>1.3008E-2</v>
      </c>
      <c r="K171" s="17">
        <v>0.14186799999999999</v>
      </c>
      <c r="L171" s="17">
        <v>814</v>
      </c>
      <c r="M171" s="17">
        <v>0.6</v>
      </c>
      <c r="N171" s="17">
        <v>919</v>
      </c>
      <c r="O171" s="17">
        <v>0</v>
      </c>
      <c r="P171" s="17">
        <v>0</v>
      </c>
      <c r="Q171" s="17">
        <v>0.65954100000000004</v>
      </c>
      <c r="R171" s="17">
        <v>6.5639000000000003E-2</v>
      </c>
      <c r="S171" s="17">
        <v>8.6573999999999998E-2</v>
      </c>
      <c r="T171" s="17">
        <v>2.0934999999999999E-2</v>
      </c>
      <c r="U171" s="17">
        <v>0.241817</v>
      </c>
      <c r="V171" s="17">
        <v>684.9</v>
      </c>
      <c r="W171" s="17">
        <v>0.26685700000000001</v>
      </c>
      <c r="X171" s="17">
        <v>568</v>
      </c>
      <c r="Y171" s="17">
        <v>0</v>
      </c>
      <c r="Z171" s="17">
        <v>0</v>
      </c>
    </row>
    <row r="172" spans="1:26">
      <c r="A172" s="17">
        <v>159</v>
      </c>
      <c r="B172" s="19">
        <v>0.54399305555555555</v>
      </c>
      <c r="C172" s="17">
        <v>150.1</v>
      </c>
      <c r="D172" s="17">
        <v>0</v>
      </c>
      <c r="E172" s="17">
        <v>0</v>
      </c>
      <c r="F172" s="17">
        <v>0</v>
      </c>
      <c r="G172" s="17">
        <v>0.61063400000000001</v>
      </c>
      <c r="H172" s="17">
        <v>7.6218999999999995E-2</v>
      </c>
      <c r="I172" s="17">
        <v>9.5292000000000002E-2</v>
      </c>
      <c r="J172" s="17">
        <v>1.9073E-2</v>
      </c>
      <c r="K172" s="17">
        <v>0.200152</v>
      </c>
      <c r="L172" s="17">
        <v>661</v>
      </c>
      <c r="M172" s="17">
        <v>0.177644</v>
      </c>
      <c r="N172" s="17">
        <v>714</v>
      </c>
      <c r="O172" s="17">
        <v>0</v>
      </c>
      <c r="P172" s="17">
        <v>0</v>
      </c>
      <c r="Q172" s="17">
        <v>0.452154</v>
      </c>
      <c r="R172" s="17">
        <v>6.8461999999999995E-2</v>
      </c>
      <c r="S172" s="17">
        <v>8.3018999999999996E-2</v>
      </c>
      <c r="T172" s="17">
        <v>1.4557E-2</v>
      </c>
      <c r="U172" s="17">
        <v>0.175344</v>
      </c>
      <c r="V172" s="17">
        <v>829.3</v>
      </c>
      <c r="W172" s="17">
        <v>0.14172799999999999</v>
      </c>
      <c r="X172" s="17">
        <v>1050</v>
      </c>
      <c r="Y172" s="17">
        <v>0</v>
      </c>
      <c r="Z172" s="17">
        <v>0</v>
      </c>
    </row>
    <row r="173" spans="1:26">
      <c r="A173" s="17">
        <v>160</v>
      </c>
      <c r="B173" s="19">
        <v>0.54405092592592597</v>
      </c>
      <c r="C173" s="17">
        <v>151.30000000000001</v>
      </c>
      <c r="D173" s="17">
        <v>0</v>
      </c>
      <c r="E173" s="17">
        <v>0</v>
      </c>
      <c r="F173" s="17">
        <v>0</v>
      </c>
      <c r="G173" s="17">
        <v>0.53369200000000006</v>
      </c>
      <c r="H173" s="17">
        <v>7.4686000000000002E-2</v>
      </c>
      <c r="I173" s="17">
        <v>9.0563000000000005E-2</v>
      </c>
      <c r="J173" s="17">
        <v>1.5878E-2</v>
      </c>
      <c r="K173" s="17">
        <v>0.175321</v>
      </c>
      <c r="L173" s="17">
        <v>697</v>
      </c>
      <c r="M173" s="17">
        <v>0.332401</v>
      </c>
      <c r="N173" s="17">
        <v>927</v>
      </c>
      <c r="O173" s="17">
        <v>0</v>
      </c>
      <c r="P173" s="17">
        <v>0</v>
      </c>
      <c r="Q173" s="17">
        <v>0.59889400000000004</v>
      </c>
      <c r="R173" s="17">
        <v>6.1580999999999997E-2</v>
      </c>
      <c r="S173" s="17">
        <v>7.9541000000000001E-2</v>
      </c>
      <c r="T173" s="17">
        <v>1.7958999999999999E-2</v>
      </c>
      <c r="U173" s="17">
        <v>0.22578899999999999</v>
      </c>
      <c r="V173" s="17">
        <v>796.7</v>
      </c>
      <c r="W173" s="17">
        <v>0.37081500000000001</v>
      </c>
      <c r="X173" s="17">
        <v>1130</v>
      </c>
      <c r="Y173" s="17">
        <v>0</v>
      </c>
      <c r="Z173" s="17">
        <v>0</v>
      </c>
    </row>
    <row r="174" spans="1:26">
      <c r="A174" s="17">
        <v>161</v>
      </c>
      <c r="B174" s="19">
        <v>0.54409722222222223</v>
      </c>
      <c r="C174" s="17">
        <v>152.30000000000001</v>
      </c>
      <c r="D174" s="17">
        <v>0</v>
      </c>
      <c r="E174" s="17">
        <v>0</v>
      </c>
      <c r="F174" s="17">
        <v>0</v>
      </c>
      <c r="G174" s="17">
        <v>0.42270200000000002</v>
      </c>
      <c r="H174" s="17">
        <v>7.8018000000000004E-2</v>
      </c>
      <c r="I174" s="17">
        <v>9.0051999999999993E-2</v>
      </c>
      <c r="J174" s="17">
        <v>1.2034E-2</v>
      </c>
      <c r="K174" s="17">
        <v>0.133629</v>
      </c>
      <c r="L174" s="17">
        <v>526.79999999999995</v>
      </c>
      <c r="M174" s="17">
        <v>8.7568000000000007E-2</v>
      </c>
      <c r="N174" s="17">
        <v>516</v>
      </c>
      <c r="O174" s="17">
        <v>0</v>
      </c>
      <c r="P174" s="17">
        <v>0</v>
      </c>
      <c r="Q174" s="17">
        <v>0.57509500000000002</v>
      </c>
      <c r="R174" s="17">
        <v>6.3376000000000002E-2</v>
      </c>
      <c r="S174" s="17">
        <v>8.1221000000000002E-2</v>
      </c>
      <c r="T174" s="17">
        <v>1.7845E-2</v>
      </c>
      <c r="U174" s="17">
        <v>0.21971299999999999</v>
      </c>
      <c r="V174" s="17">
        <v>714.3</v>
      </c>
      <c r="W174" s="17">
        <v>0.34915000000000002</v>
      </c>
      <c r="X174" s="17">
        <v>1166</v>
      </c>
      <c r="Y174" s="17">
        <v>0</v>
      </c>
      <c r="Z174" s="17">
        <v>0</v>
      </c>
    </row>
    <row r="175" spans="1:26">
      <c r="A175" s="17">
        <v>162</v>
      </c>
      <c r="B175" s="19">
        <v>0.54415509259259254</v>
      </c>
      <c r="C175" s="17">
        <v>153.19999999999999</v>
      </c>
      <c r="D175" s="17">
        <v>0</v>
      </c>
      <c r="E175" s="17">
        <v>0</v>
      </c>
      <c r="F175" s="17">
        <v>0</v>
      </c>
      <c r="G175" s="17">
        <v>0.73559699999999995</v>
      </c>
      <c r="H175" s="17">
        <v>7.4800000000000005E-2</v>
      </c>
      <c r="I175" s="17">
        <v>9.7511E-2</v>
      </c>
      <c r="J175" s="17">
        <v>2.2710999999999999E-2</v>
      </c>
      <c r="K175" s="17">
        <v>0.232904</v>
      </c>
      <c r="L175" s="17">
        <v>776.9</v>
      </c>
      <c r="M175" s="17">
        <v>0.31400099999999997</v>
      </c>
      <c r="N175" s="17">
        <v>535</v>
      </c>
      <c r="O175" s="17">
        <v>0</v>
      </c>
      <c r="P175" s="17">
        <v>0</v>
      </c>
      <c r="Q175" s="17">
        <v>0.63546800000000003</v>
      </c>
      <c r="R175" s="17">
        <v>6.7154000000000005E-2</v>
      </c>
      <c r="S175" s="17">
        <v>8.5178000000000004E-2</v>
      </c>
      <c r="T175" s="17">
        <v>1.8023999999999998E-2</v>
      </c>
      <c r="U175" s="17">
        <v>0.21160699999999999</v>
      </c>
      <c r="V175" s="17">
        <v>726.7</v>
      </c>
      <c r="W175" s="17">
        <v>0.59999899999999995</v>
      </c>
      <c r="X175" s="17">
        <v>650</v>
      </c>
      <c r="Y175" s="17">
        <v>0</v>
      </c>
      <c r="Z175" s="17">
        <v>0</v>
      </c>
    </row>
    <row r="176" spans="1:26">
      <c r="A176" s="17">
        <v>163</v>
      </c>
      <c r="B176" s="19">
        <v>0.54421296296296295</v>
      </c>
      <c r="C176" s="17">
        <v>154.6</v>
      </c>
      <c r="D176" s="17">
        <v>0</v>
      </c>
      <c r="E176" s="17">
        <v>0</v>
      </c>
      <c r="F176" s="17">
        <v>0</v>
      </c>
      <c r="G176" s="17">
        <v>0.75702899999999995</v>
      </c>
      <c r="H176" s="17">
        <v>8.1947999999999993E-2</v>
      </c>
      <c r="I176" s="17">
        <v>0.108058</v>
      </c>
      <c r="J176" s="17">
        <v>2.6110000000000001E-2</v>
      </c>
      <c r="K176" s="17">
        <v>0.24163100000000001</v>
      </c>
      <c r="L176" s="17">
        <v>560.5</v>
      </c>
      <c r="M176" s="17">
        <v>0.19062399999999999</v>
      </c>
      <c r="N176" s="17">
        <v>1073</v>
      </c>
      <c r="O176" s="17">
        <v>0</v>
      </c>
      <c r="P176" s="17">
        <v>0</v>
      </c>
      <c r="Q176" s="17">
        <v>0.585642</v>
      </c>
      <c r="R176" s="17">
        <v>7.0582000000000006E-2</v>
      </c>
      <c r="S176" s="17">
        <v>9.1798000000000005E-2</v>
      </c>
      <c r="T176" s="17">
        <v>2.1215999999999999E-2</v>
      </c>
      <c r="U176" s="17">
        <v>0.23111599999999999</v>
      </c>
      <c r="V176" s="17">
        <v>788.7</v>
      </c>
      <c r="W176" s="17">
        <v>0.44548900000000002</v>
      </c>
      <c r="X176" s="17">
        <v>807</v>
      </c>
      <c r="Y176" s="17">
        <v>0</v>
      </c>
      <c r="Z176" s="17">
        <v>0</v>
      </c>
    </row>
    <row r="177" spans="1:26">
      <c r="A177" s="17">
        <v>164</v>
      </c>
      <c r="B177" s="19">
        <v>0.54427083333333337</v>
      </c>
      <c r="C177" s="17">
        <v>155.4</v>
      </c>
      <c r="D177" s="17">
        <v>0</v>
      </c>
      <c r="E177" s="17">
        <v>0</v>
      </c>
      <c r="F177" s="17">
        <v>0</v>
      </c>
      <c r="G177" s="17">
        <v>0.83012600000000003</v>
      </c>
      <c r="H177" s="17">
        <v>9.6281000000000005E-2</v>
      </c>
      <c r="I177" s="17">
        <v>0.12865399999999999</v>
      </c>
      <c r="J177" s="17">
        <v>3.2372999999999999E-2</v>
      </c>
      <c r="K177" s="17">
        <v>0.25163000000000002</v>
      </c>
      <c r="L177" s="17">
        <v>675.2</v>
      </c>
      <c r="M177" s="17">
        <v>0.233321</v>
      </c>
      <c r="N177" s="17">
        <v>826</v>
      </c>
      <c r="O177" s="17">
        <v>0</v>
      </c>
      <c r="P177" s="17">
        <v>0</v>
      </c>
      <c r="Q177" s="17">
        <v>0.81450900000000004</v>
      </c>
      <c r="R177" s="17">
        <v>7.6982999999999996E-2</v>
      </c>
      <c r="S177" s="17">
        <v>0.107691</v>
      </c>
      <c r="T177" s="17">
        <v>3.0707999999999999E-2</v>
      </c>
      <c r="U177" s="17">
        <v>0.28515000000000001</v>
      </c>
      <c r="V177" s="17">
        <v>592.1</v>
      </c>
      <c r="W177" s="17">
        <v>0.35070400000000002</v>
      </c>
      <c r="X177" s="17">
        <v>774</v>
      </c>
      <c r="Y177" s="17">
        <v>0</v>
      </c>
      <c r="Z177" s="17">
        <v>0</v>
      </c>
    </row>
    <row r="178" spans="1:26">
      <c r="A178" s="17">
        <v>165</v>
      </c>
      <c r="B178" s="19">
        <v>0.54431712962962964</v>
      </c>
      <c r="C178" s="17">
        <v>156.30000000000001</v>
      </c>
      <c r="D178" s="17">
        <v>0</v>
      </c>
      <c r="E178" s="17">
        <v>0</v>
      </c>
      <c r="F178" s="17">
        <v>0</v>
      </c>
      <c r="G178" s="17">
        <v>0.92026300000000005</v>
      </c>
      <c r="H178" s="17">
        <v>0.11897099999999999</v>
      </c>
      <c r="I178" s="17">
        <v>0.17225699999999999</v>
      </c>
      <c r="J178" s="17">
        <v>5.3284999999999999E-2</v>
      </c>
      <c r="K178" s="17">
        <v>0.30933699999999997</v>
      </c>
      <c r="L178" s="17">
        <v>639</v>
      </c>
      <c r="M178" s="17">
        <v>0.51140799999999997</v>
      </c>
      <c r="N178" s="17">
        <v>485</v>
      </c>
      <c r="O178" s="17">
        <v>0</v>
      </c>
      <c r="P178" s="17">
        <v>0</v>
      </c>
      <c r="Q178" s="17">
        <v>0.87753300000000001</v>
      </c>
      <c r="R178" s="17">
        <v>0.10031900000000001</v>
      </c>
      <c r="S178" s="17">
        <v>0.147288</v>
      </c>
      <c r="T178" s="17">
        <v>4.6968999999999997E-2</v>
      </c>
      <c r="U178" s="17">
        <v>0.31889000000000001</v>
      </c>
      <c r="V178" s="17">
        <v>637.5</v>
      </c>
      <c r="W178" s="17">
        <v>0.53550799999999998</v>
      </c>
      <c r="X178" s="17">
        <v>997</v>
      </c>
      <c r="Y178" s="17">
        <v>0</v>
      </c>
      <c r="Z178" s="17">
        <v>0</v>
      </c>
    </row>
    <row r="179" spans="1:26">
      <c r="A179" s="17">
        <v>166</v>
      </c>
      <c r="B179" s="19">
        <v>0.54437499999999994</v>
      </c>
      <c r="C179" s="17">
        <v>157.69999999999999</v>
      </c>
      <c r="D179" s="17">
        <v>0</v>
      </c>
      <c r="E179" s="17">
        <v>0</v>
      </c>
      <c r="F179" s="17">
        <v>0</v>
      </c>
      <c r="G179" s="17">
        <v>0.92523900000000003</v>
      </c>
      <c r="H179" s="17">
        <v>0.13290099999999999</v>
      </c>
      <c r="I179" s="17">
        <v>0.205679</v>
      </c>
      <c r="J179" s="17">
        <v>7.2777999999999995E-2</v>
      </c>
      <c r="K179" s="17">
        <v>0.35384199999999999</v>
      </c>
      <c r="L179" s="17">
        <v>692.6</v>
      </c>
      <c r="M179" s="17">
        <v>0.43885299999999999</v>
      </c>
      <c r="N179" s="17">
        <v>489</v>
      </c>
      <c r="O179" s="17">
        <v>0</v>
      </c>
      <c r="P179" s="17">
        <v>0</v>
      </c>
      <c r="Q179" s="17">
        <v>0.905362</v>
      </c>
      <c r="R179" s="17">
        <v>0.10994900000000001</v>
      </c>
      <c r="S179" s="17">
        <v>0.16505800000000001</v>
      </c>
      <c r="T179" s="17">
        <v>5.5108999999999998E-2</v>
      </c>
      <c r="U179" s="17">
        <v>0.33387600000000001</v>
      </c>
      <c r="V179" s="17">
        <v>647.70000000000005</v>
      </c>
      <c r="W179" s="17">
        <v>0.37081999999999998</v>
      </c>
      <c r="X179" s="17">
        <v>452</v>
      </c>
      <c r="Y179" s="17">
        <v>0</v>
      </c>
      <c r="Z179" s="17">
        <v>0</v>
      </c>
    </row>
    <row r="180" spans="1:26">
      <c r="A180" s="17">
        <v>167</v>
      </c>
      <c r="B180" s="19">
        <v>0.54443287037037036</v>
      </c>
      <c r="C180" s="17">
        <v>158.30000000000001</v>
      </c>
      <c r="D180" s="17">
        <v>0</v>
      </c>
      <c r="E180" s="17">
        <v>0</v>
      </c>
      <c r="F180" s="17">
        <v>0</v>
      </c>
      <c r="G180" s="17">
        <v>0.95228800000000002</v>
      </c>
      <c r="H180" s="17">
        <v>0.12694800000000001</v>
      </c>
      <c r="I180" s="17">
        <v>0.20046800000000001</v>
      </c>
      <c r="J180" s="17">
        <v>7.3520000000000002E-2</v>
      </c>
      <c r="K180" s="17">
        <v>0.36674099999999998</v>
      </c>
      <c r="L180" s="17">
        <v>682.2</v>
      </c>
      <c r="M180" s="17">
        <v>0.36097000000000001</v>
      </c>
      <c r="N180" s="17">
        <v>602</v>
      </c>
      <c r="O180" s="17">
        <v>0</v>
      </c>
      <c r="P180" s="17">
        <v>0</v>
      </c>
      <c r="Q180" s="17">
        <v>0.93404200000000004</v>
      </c>
      <c r="R180" s="17">
        <v>0.112516</v>
      </c>
      <c r="S180" s="17">
        <v>0.18263799999999999</v>
      </c>
      <c r="T180" s="17">
        <v>7.0122000000000004E-2</v>
      </c>
      <c r="U180" s="17">
        <v>0.38394099999999998</v>
      </c>
      <c r="V180" s="17">
        <v>694.6</v>
      </c>
      <c r="W180" s="17">
        <v>0.24002499999999999</v>
      </c>
      <c r="X180" s="17">
        <v>770</v>
      </c>
      <c r="Y180" s="17">
        <v>0</v>
      </c>
      <c r="Z180" s="17">
        <v>0</v>
      </c>
    </row>
    <row r="181" spans="1:26">
      <c r="A181" s="17">
        <v>168</v>
      </c>
      <c r="B181" s="19">
        <v>0.54449074074074078</v>
      </c>
      <c r="C181" s="17">
        <v>159.4</v>
      </c>
      <c r="D181" s="17">
        <v>0</v>
      </c>
      <c r="E181" s="17">
        <v>0</v>
      </c>
      <c r="F181" s="17">
        <v>0</v>
      </c>
      <c r="G181" s="17">
        <v>0.93284400000000001</v>
      </c>
      <c r="H181" s="17">
        <v>0.12106</v>
      </c>
      <c r="I181" s="17">
        <v>0.18404200000000001</v>
      </c>
      <c r="J181" s="17">
        <v>6.2980999999999995E-2</v>
      </c>
      <c r="K181" s="17">
        <v>0.34221299999999999</v>
      </c>
      <c r="L181" s="17">
        <v>668</v>
      </c>
      <c r="M181" s="17">
        <v>0.110775</v>
      </c>
      <c r="N181" s="17">
        <v>969</v>
      </c>
      <c r="O181" s="17">
        <v>0</v>
      </c>
      <c r="P181" s="17">
        <v>0</v>
      </c>
      <c r="Q181" s="17">
        <v>0.94836600000000004</v>
      </c>
      <c r="R181" s="17">
        <v>0.110814</v>
      </c>
      <c r="S181" s="17">
        <v>0.18104600000000001</v>
      </c>
      <c r="T181" s="17">
        <v>7.0232000000000003E-2</v>
      </c>
      <c r="U181" s="17">
        <v>0.38792599999999999</v>
      </c>
      <c r="V181" s="17">
        <v>651.1</v>
      </c>
      <c r="W181" s="17">
        <v>6.4033999999999994E-2</v>
      </c>
      <c r="X181" s="17">
        <v>635</v>
      </c>
      <c r="Y181" s="17">
        <v>0</v>
      </c>
      <c r="Z181" s="17">
        <v>0</v>
      </c>
    </row>
    <row r="182" spans="1:26">
      <c r="A182" s="17">
        <v>169</v>
      </c>
      <c r="B182" s="19">
        <v>0.54453703703703704</v>
      </c>
      <c r="C182" s="17">
        <v>160.80000000000001</v>
      </c>
      <c r="D182" s="17">
        <v>0</v>
      </c>
      <c r="E182" s="17">
        <v>0</v>
      </c>
      <c r="F182" s="17">
        <v>0</v>
      </c>
      <c r="G182" s="17">
        <v>0.92646499999999998</v>
      </c>
      <c r="H182" s="17">
        <v>0.118297</v>
      </c>
      <c r="I182" s="17">
        <v>0.17280499999999999</v>
      </c>
      <c r="J182" s="17">
        <v>5.4508000000000001E-2</v>
      </c>
      <c r="K182" s="17">
        <v>0.31542999999999999</v>
      </c>
      <c r="L182" s="17">
        <v>674.1</v>
      </c>
      <c r="M182" s="17">
        <v>0.27052399999999999</v>
      </c>
      <c r="N182" s="17">
        <v>425</v>
      </c>
      <c r="O182" s="17">
        <v>0</v>
      </c>
      <c r="P182" s="17">
        <v>0</v>
      </c>
      <c r="Q182" s="17">
        <v>0.89379299999999995</v>
      </c>
      <c r="R182" s="17">
        <v>0.105616</v>
      </c>
      <c r="S182" s="17">
        <v>0.16158900000000001</v>
      </c>
      <c r="T182" s="17">
        <v>5.5973000000000002E-2</v>
      </c>
      <c r="U182" s="17">
        <v>0.34638999999999998</v>
      </c>
      <c r="V182" s="17">
        <v>731</v>
      </c>
      <c r="W182" s="17">
        <v>0.37081700000000001</v>
      </c>
      <c r="X182" s="17">
        <v>499</v>
      </c>
      <c r="Y182" s="17">
        <v>0</v>
      </c>
      <c r="Z182" s="17">
        <v>0</v>
      </c>
    </row>
    <row r="183" spans="1:26">
      <c r="A183" s="17">
        <v>170</v>
      </c>
      <c r="B183" s="19">
        <v>0.54459490740740735</v>
      </c>
      <c r="C183" s="17">
        <v>161.4</v>
      </c>
      <c r="D183" s="17">
        <v>0</v>
      </c>
      <c r="E183" s="17">
        <v>0</v>
      </c>
      <c r="F183" s="17">
        <v>0</v>
      </c>
      <c r="G183" s="17">
        <v>0.919234</v>
      </c>
      <c r="H183" s="17">
        <v>0.11407299999999999</v>
      </c>
      <c r="I183" s="17">
        <v>0.169928</v>
      </c>
      <c r="J183" s="17">
        <v>5.5856000000000003E-2</v>
      </c>
      <c r="K183" s="17">
        <v>0.32870100000000002</v>
      </c>
      <c r="L183" s="17">
        <v>658</v>
      </c>
      <c r="M183" s="17">
        <v>0.47152300000000003</v>
      </c>
      <c r="N183" s="17">
        <v>562</v>
      </c>
      <c r="O183" s="17">
        <v>0</v>
      </c>
      <c r="P183" s="17">
        <v>0</v>
      </c>
      <c r="Q183" s="17">
        <v>0.91952299999999998</v>
      </c>
      <c r="R183" s="17">
        <v>0.124163</v>
      </c>
      <c r="S183" s="17">
        <v>0.18748999999999999</v>
      </c>
      <c r="T183" s="17">
        <v>6.3327999999999995E-2</v>
      </c>
      <c r="U183" s="17">
        <v>0.33776499999999998</v>
      </c>
      <c r="V183" s="17">
        <v>702.8</v>
      </c>
      <c r="W183" s="17">
        <v>0.542879</v>
      </c>
      <c r="X183" s="17">
        <v>582</v>
      </c>
      <c r="Y183" s="17">
        <v>0</v>
      </c>
      <c r="Z183" s="17">
        <v>0</v>
      </c>
    </row>
    <row r="184" spans="1:26">
      <c r="A184" s="17">
        <v>171</v>
      </c>
      <c r="B184" s="19">
        <v>0.54465277777777776</v>
      </c>
      <c r="C184" s="17">
        <v>163.19999999999999</v>
      </c>
      <c r="D184" s="17">
        <v>0</v>
      </c>
      <c r="E184" s="17">
        <v>0</v>
      </c>
      <c r="F184" s="17">
        <v>0</v>
      </c>
      <c r="G184" s="17">
        <v>0.90945399999999998</v>
      </c>
      <c r="H184" s="17">
        <v>0.11709</v>
      </c>
      <c r="I184" s="17">
        <v>0.17544599999999999</v>
      </c>
      <c r="J184" s="17">
        <v>5.8355999999999998E-2</v>
      </c>
      <c r="K184" s="17">
        <v>0.33261499999999999</v>
      </c>
      <c r="L184" s="17">
        <v>696.6</v>
      </c>
      <c r="M184" s="17">
        <v>0.244702</v>
      </c>
      <c r="N184" s="17">
        <v>452</v>
      </c>
      <c r="O184" s="17">
        <v>0</v>
      </c>
      <c r="P184" s="17">
        <v>0</v>
      </c>
      <c r="Q184" s="17">
        <v>0.91581800000000002</v>
      </c>
      <c r="R184" s="17">
        <v>0.10505200000000001</v>
      </c>
      <c r="S184" s="17">
        <v>0.16678399999999999</v>
      </c>
      <c r="T184" s="17">
        <v>6.1732000000000002E-2</v>
      </c>
      <c r="U184" s="17">
        <v>0.37013099999999999</v>
      </c>
      <c r="V184" s="17">
        <v>682.6</v>
      </c>
      <c r="W184" s="17">
        <v>6.3730000000000002E-3</v>
      </c>
      <c r="X184" s="17">
        <v>600</v>
      </c>
      <c r="Y184" s="17">
        <v>0</v>
      </c>
      <c r="Z184" s="17">
        <v>0</v>
      </c>
    </row>
    <row r="185" spans="1:26">
      <c r="A185" s="17">
        <v>172</v>
      </c>
      <c r="B185" s="19">
        <v>0.54469907407407414</v>
      </c>
      <c r="C185" s="17">
        <v>163.5</v>
      </c>
      <c r="D185" s="17">
        <v>0</v>
      </c>
      <c r="E185" s="17">
        <v>0</v>
      </c>
      <c r="F185" s="17">
        <v>0</v>
      </c>
      <c r="G185" s="17">
        <v>0.92333500000000002</v>
      </c>
      <c r="H185" s="17">
        <v>0.118837</v>
      </c>
      <c r="I185" s="17">
        <v>0.179173</v>
      </c>
      <c r="J185" s="17">
        <v>6.0336000000000001E-2</v>
      </c>
      <c r="K185" s="17">
        <v>0.33674900000000002</v>
      </c>
      <c r="L185" s="17">
        <v>808</v>
      </c>
      <c r="M185" s="17">
        <v>0.36708800000000003</v>
      </c>
      <c r="N185" s="17">
        <v>777</v>
      </c>
      <c r="O185" s="17">
        <v>0</v>
      </c>
      <c r="P185" s="17">
        <v>0</v>
      </c>
      <c r="Q185" s="17">
        <v>0.91023900000000002</v>
      </c>
      <c r="R185" s="17">
        <v>9.2881000000000005E-2</v>
      </c>
      <c r="S185" s="17">
        <v>0.14824399999999999</v>
      </c>
      <c r="T185" s="17">
        <v>5.5363000000000002E-2</v>
      </c>
      <c r="U185" s="17">
        <v>0.37346099999999999</v>
      </c>
      <c r="V185" s="17">
        <v>693.3</v>
      </c>
      <c r="W185" s="17">
        <v>0.370811</v>
      </c>
      <c r="X185" s="17">
        <v>485</v>
      </c>
      <c r="Y185" s="17">
        <v>0</v>
      </c>
      <c r="Z185" s="17">
        <v>0</v>
      </c>
    </row>
    <row r="186" spans="1:26">
      <c r="A186" s="17">
        <v>173</v>
      </c>
      <c r="B186" s="19">
        <v>0.54475694444444445</v>
      </c>
      <c r="C186" s="17">
        <v>165</v>
      </c>
      <c r="D186" s="17">
        <v>0</v>
      </c>
      <c r="E186" s="17">
        <v>0</v>
      </c>
      <c r="F186" s="17">
        <v>0</v>
      </c>
      <c r="G186" s="17">
        <v>0.87718799999999997</v>
      </c>
      <c r="H186" s="17">
        <v>0.11004800000000001</v>
      </c>
      <c r="I186" s="17">
        <v>0.15614400000000001</v>
      </c>
      <c r="J186" s="17">
        <v>4.6095999999999998E-2</v>
      </c>
      <c r="K186" s="17">
        <v>0.295213</v>
      </c>
      <c r="L186" s="17">
        <v>696.5</v>
      </c>
      <c r="M186" s="17">
        <v>0.28323500000000001</v>
      </c>
      <c r="N186" s="17">
        <v>510</v>
      </c>
      <c r="O186" s="17">
        <v>0</v>
      </c>
      <c r="P186" s="17">
        <v>0</v>
      </c>
      <c r="Q186" s="17">
        <v>0.83118499999999995</v>
      </c>
      <c r="R186" s="17">
        <v>9.5147999999999996E-2</v>
      </c>
      <c r="S186" s="17">
        <v>0.14244799999999999</v>
      </c>
      <c r="T186" s="17">
        <v>4.7300000000000002E-2</v>
      </c>
      <c r="U186" s="17">
        <v>0.33205099999999999</v>
      </c>
      <c r="V186" s="17">
        <v>738.5</v>
      </c>
      <c r="W186" s="17">
        <v>8.7517999999999999E-2</v>
      </c>
      <c r="X186" s="17">
        <v>854</v>
      </c>
      <c r="Y186" s="17">
        <v>0</v>
      </c>
      <c r="Z186" s="17">
        <v>0</v>
      </c>
    </row>
    <row r="187" spans="1:26">
      <c r="A187" s="17">
        <v>174</v>
      </c>
      <c r="B187" s="19">
        <v>0.54481481481481475</v>
      </c>
      <c r="C187" s="17">
        <v>165.6</v>
      </c>
      <c r="D187" s="17">
        <v>0</v>
      </c>
      <c r="E187" s="17">
        <v>0</v>
      </c>
      <c r="F187" s="17">
        <v>0</v>
      </c>
      <c r="G187" s="17">
        <v>0.83382900000000004</v>
      </c>
      <c r="H187" s="17">
        <v>0.11375</v>
      </c>
      <c r="I187" s="17">
        <v>0.15537899999999999</v>
      </c>
      <c r="J187" s="17">
        <v>4.1628999999999999E-2</v>
      </c>
      <c r="K187" s="17">
        <v>0.26792100000000002</v>
      </c>
      <c r="L187" s="17">
        <v>747.4</v>
      </c>
      <c r="M187" s="17">
        <v>0.26651599999999998</v>
      </c>
      <c r="N187" s="17">
        <v>634</v>
      </c>
      <c r="O187" s="17">
        <v>0</v>
      </c>
      <c r="P187" s="17">
        <v>0</v>
      </c>
      <c r="Q187" s="17">
        <v>0.87208600000000003</v>
      </c>
      <c r="R187" s="17">
        <v>9.2545000000000002E-2</v>
      </c>
      <c r="S187" s="17">
        <v>0.13800000000000001</v>
      </c>
      <c r="T187" s="17">
        <v>4.5455000000000002E-2</v>
      </c>
      <c r="U187" s="17">
        <v>0.32938600000000001</v>
      </c>
      <c r="V187" s="17">
        <v>748.9</v>
      </c>
      <c r="W187" s="17">
        <v>0.157833</v>
      </c>
      <c r="X187" s="17">
        <v>806</v>
      </c>
      <c r="Y187" s="17">
        <v>0</v>
      </c>
      <c r="Z187" s="17">
        <v>0</v>
      </c>
    </row>
    <row r="188" spans="1:26">
      <c r="A188" s="17">
        <v>175</v>
      </c>
      <c r="B188" s="19">
        <v>0.54487268518518517</v>
      </c>
      <c r="C188" s="17">
        <v>167.4</v>
      </c>
      <c r="D188" s="17">
        <v>0</v>
      </c>
      <c r="E188" s="17">
        <v>0</v>
      </c>
      <c r="F188" s="17">
        <v>0</v>
      </c>
      <c r="G188" s="17">
        <v>0.85939900000000002</v>
      </c>
      <c r="H188" s="17">
        <v>0.105228</v>
      </c>
      <c r="I188" s="17">
        <v>0.14815</v>
      </c>
      <c r="J188" s="17">
        <v>4.2922000000000002E-2</v>
      </c>
      <c r="K188" s="17">
        <v>0.28971999999999998</v>
      </c>
      <c r="L188" s="17">
        <v>664.4</v>
      </c>
      <c r="M188" s="17">
        <v>0.30291000000000001</v>
      </c>
      <c r="N188" s="17">
        <v>683</v>
      </c>
      <c r="O188" s="17">
        <v>0</v>
      </c>
      <c r="P188" s="17">
        <v>0</v>
      </c>
      <c r="Q188" s="17">
        <v>0.83342000000000005</v>
      </c>
      <c r="R188" s="17">
        <v>9.3776999999999999E-2</v>
      </c>
      <c r="S188" s="17">
        <v>0.135911</v>
      </c>
      <c r="T188" s="17">
        <v>4.2133999999999998E-2</v>
      </c>
      <c r="U188" s="17">
        <v>0.31001200000000001</v>
      </c>
      <c r="V188" s="17">
        <v>672.6</v>
      </c>
      <c r="W188" s="17">
        <v>0.37081700000000001</v>
      </c>
      <c r="X188" s="17">
        <v>537</v>
      </c>
      <c r="Y188" s="17">
        <v>0</v>
      </c>
      <c r="Z188" s="17">
        <v>0</v>
      </c>
    </row>
    <row r="189" spans="1:26">
      <c r="A189" s="17">
        <v>176</v>
      </c>
      <c r="B189" s="19">
        <v>0.54491898148148155</v>
      </c>
      <c r="C189" s="17">
        <v>167.6</v>
      </c>
      <c r="D189" s="17">
        <v>0</v>
      </c>
      <c r="E189" s="17">
        <v>0</v>
      </c>
      <c r="F189" s="17">
        <v>0</v>
      </c>
      <c r="G189" s="17">
        <v>0.88668400000000003</v>
      </c>
      <c r="H189" s="17">
        <v>0.103696</v>
      </c>
      <c r="I189" s="17">
        <v>0.145562</v>
      </c>
      <c r="J189" s="17">
        <v>4.1866E-2</v>
      </c>
      <c r="K189" s="17">
        <v>0.28761500000000001</v>
      </c>
      <c r="L189" s="17">
        <v>690.9</v>
      </c>
      <c r="M189" s="17">
        <v>0.27074100000000001</v>
      </c>
      <c r="N189" s="17">
        <v>490</v>
      </c>
      <c r="O189" s="17">
        <v>0</v>
      </c>
      <c r="P189" s="17">
        <v>0</v>
      </c>
      <c r="Q189" s="17">
        <v>0.86208399999999996</v>
      </c>
      <c r="R189" s="17">
        <v>9.0736999999999998E-2</v>
      </c>
      <c r="S189" s="17">
        <v>0.12992899999999999</v>
      </c>
      <c r="T189" s="17">
        <v>3.9191999999999998E-2</v>
      </c>
      <c r="U189" s="17">
        <v>0.30164200000000002</v>
      </c>
      <c r="V189" s="17">
        <v>689.8</v>
      </c>
      <c r="W189" s="17">
        <v>0.37081599999999998</v>
      </c>
      <c r="X189" s="17">
        <v>684</v>
      </c>
      <c r="Y189" s="17">
        <v>0</v>
      </c>
      <c r="Z189" s="17">
        <v>0</v>
      </c>
    </row>
    <row r="190" spans="1:26">
      <c r="A190" s="17">
        <v>177</v>
      </c>
      <c r="B190" s="19">
        <v>0.54497685185185185</v>
      </c>
      <c r="C190" s="17">
        <v>169.4</v>
      </c>
      <c r="D190" s="17">
        <v>0</v>
      </c>
      <c r="E190" s="17">
        <v>0</v>
      </c>
      <c r="F190" s="17">
        <v>0</v>
      </c>
      <c r="G190" s="17">
        <v>0.84432600000000002</v>
      </c>
      <c r="H190" s="17">
        <v>9.3461000000000002E-2</v>
      </c>
      <c r="I190" s="17">
        <v>0.13567899999999999</v>
      </c>
      <c r="J190" s="17">
        <v>4.2216999999999998E-2</v>
      </c>
      <c r="K190" s="17">
        <v>0.31115599999999999</v>
      </c>
      <c r="L190" s="17">
        <v>699.5</v>
      </c>
      <c r="M190" s="17">
        <v>2.1477E-2</v>
      </c>
      <c r="N190" s="17">
        <v>540</v>
      </c>
      <c r="O190" s="17">
        <v>0</v>
      </c>
      <c r="P190" s="17">
        <v>0</v>
      </c>
      <c r="Q190" s="17">
        <v>0.90425900000000003</v>
      </c>
      <c r="R190" s="17">
        <v>8.6823999999999998E-2</v>
      </c>
      <c r="S190" s="17">
        <v>0.134384</v>
      </c>
      <c r="T190" s="17">
        <v>4.7559999999999998E-2</v>
      </c>
      <c r="U190" s="17">
        <v>0.353912</v>
      </c>
      <c r="V190" s="17">
        <v>627.70000000000005</v>
      </c>
      <c r="W190" s="17">
        <v>1.9999999999999999E-6</v>
      </c>
      <c r="X190" s="17">
        <v>825</v>
      </c>
      <c r="Y190" s="17">
        <v>0</v>
      </c>
      <c r="Z190" s="17">
        <v>0</v>
      </c>
    </row>
    <row r="191" spans="1:26">
      <c r="A191" s="17">
        <v>178</v>
      </c>
      <c r="B191" s="19">
        <v>0.54503472222222216</v>
      </c>
      <c r="C191" s="17">
        <v>170.1</v>
      </c>
      <c r="D191" s="17">
        <v>0</v>
      </c>
      <c r="E191" s="17">
        <v>0</v>
      </c>
      <c r="F191" s="17">
        <v>0</v>
      </c>
      <c r="G191" s="17">
        <v>0.80010199999999998</v>
      </c>
      <c r="H191" s="17">
        <v>9.2645000000000005E-2</v>
      </c>
      <c r="I191" s="17">
        <v>0.12372900000000001</v>
      </c>
      <c r="J191" s="17">
        <v>3.1084000000000001E-2</v>
      </c>
      <c r="K191" s="17">
        <v>0.25122800000000001</v>
      </c>
      <c r="L191" s="17">
        <v>673</v>
      </c>
      <c r="M191" s="17">
        <v>0.37081999999999998</v>
      </c>
      <c r="N191" s="17">
        <v>787</v>
      </c>
      <c r="O191" s="17">
        <v>0</v>
      </c>
      <c r="P191" s="17">
        <v>0</v>
      </c>
      <c r="Q191" s="17">
        <v>0.84319599999999995</v>
      </c>
      <c r="R191" s="17">
        <v>8.6188000000000001E-2</v>
      </c>
      <c r="S191" s="17">
        <v>0.115317</v>
      </c>
      <c r="T191" s="17">
        <v>2.913E-2</v>
      </c>
      <c r="U191" s="17">
        <v>0.252606</v>
      </c>
      <c r="V191" s="17">
        <v>638.5</v>
      </c>
      <c r="W191" s="17">
        <v>0.37081999999999998</v>
      </c>
      <c r="X191" s="17">
        <v>668</v>
      </c>
      <c r="Y191" s="17">
        <v>0</v>
      </c>
      <c r="Z191" s="17">
        <v>0</v>
      </c>
    </row>
    <row r="192" spans="1:26">
      <c r="A192" s="17">
        <v>179</v>
      </c>
      <c r="B192" s="19">
        <v>0.54509259259259257</v>
      </c>
      <c r="C192" s="17">
        <v>171.6</v>
      </c>
      <c r="D192" s="17">
        <v>0</v>
      </c>
      <c r="E192" s="17">
        <v>0</v>
      </c>
      <c r="F192" s="17">
        <v>0</v>
      </c>
      <c r="G192" s="17">
        <v>0.84292299999999998</v>
      </c>
      <c r="H192" s="17">
        <v>9.0578000000000006E-2</v>
      </c>
      <c r="I192" s="17">
        <v>0.12028700000000001</v>
      </c>
      <c r="J192" s="17">
        <v>2.9708999999999999E-2</v>
      </c>
      <c r="K192" s="17">
        <v>0.24698200000000001</v>
      </c>
      <c r="L192" s="17">
        <v>739</v>
      </c>
      <c r="M192" s="17">
        <v>0.37081999999999998</v>
      </c>
      <c r="N192" s="17">
        <v>919</v>
      </c>
      <c r="O192" s="17">
        <v>0</v>
      </c>
      <c r="P192" s="17">
        <v>0</v>
      </c>
      <c r="Q192" s="17">
        <v>0.79490400000000005</v>
      </c>
      <c r="R192" s="17">
        <v>8.7235999999999994E-2</v>
      </c>
      <c r="S192" s="17">
        <v>0.11516700000000001</v>
      </c>
      <c r="T192" s="17">
        <v>2.7931000000000001E-2</v>
      </c>
      <c r="U192" s="17">
        <v>0.24252799999999999</v>
      </c>
      <c r="V192" s="17">
        <v>505.2</v>
      </c>
      <c r="W192" s="17">
        <v>0.22916500000000001</v>
      </c>
      <c r="X192" s="17">
        <v>452</v>
      </c>
      <c r="Y192" s="17">
        <v>0</v>
      </c>
      <c r="Z192" s="17">
        <v>0</v>
      </c>
    </row>
    <row r="193" spans="1:26">
      <c r="A193" s="17">
        <v>180</v>
      </c>
      <c r="B193" s="19">
        <v>0.54515046296296299</v>
      </c>
      <c r="C193" s="17">
        <v>172.3</v>
      </c>
      <c r="D193" s="17">
        <v>0</v>
      </c>
      <c r="E193" s="17">
        <v>0</v>
      </c>
      <c r="F193" s="17">
        <v>0</v>
      </c>
      <c r="G193" s="17">
        <v>0.69833500000000004</v>
      </c>
      <c r="H193" s="17">
        <v>8.7634000000000004E-2</v>
      </c>
      <c r="I193" s="17">
        <v>0.110668</v>
      </c>
      <c r="J193" s="17">
        <v>2.3033999999999999E-2</v>
      </c>
      <c r="K193" s="17">
        <v>0.20813200000000001</v>
      </c>
      <c r="L193" s="17">
        <v>707</v>
      </c>
      <c r="M193" s="17">
        <v>0.49669999999999997</v>
      </c>
      <c r="N193" s="17">
        <v>881</v>
      </c>
      <c r="O193" s="17">
        <v>0</v>
      </c>
      <c r="P193" s="17">
        <v>0</v>
      </c>
      <c r="Q193" s="17">
        <v>0.63227599999999995</v>
      </c>
      <c r="R193" s="17">
        <v>7.3951000000000003E-2</v>
      </c>
      <c r="S193" s="17">
        <v>9.6727999999999995E-2</v>
      </c>
      <c r="T193" s="17">
        <v>2.2776999999999999E-2</v>
      </c>
      <c r="U193" s="17">
        <v>0.23547299999999999</v>
      </c>
      <c r="V193" s="17">
        <v>776.8</v>
      </c>
      <c r="W193" s="17">
        <v>0.32417299999999999</v>
      </c>
      <c r="X193" s="17">
        <v>519</v>
      </c>
      <c r="Y193" s="17">
        <v>0</v>
      </c>
      <c r="Z193" s="17">
        <v>0</v>
      </c>
    </row>
    <row r="194" spans="1:26">
      <c r="A194" s="17">
        <v>181</v>
      </c>
      <c r="B194" s="19">
        <v>0.54519675925925926</v>
      </c>
      <c r="C194" s="17">
        <v>173.7</v>
      </c>
      <c r="D194" s="17">
        <v>0</v>
      </c>
      <c r="E194" s="17">
        <v>0</v>
      </c>
      <c r="F194" s="17">
        <v>0</v>
      </c>
      <c r="G194" s="17">
        <v>0.750027</v>
      </c>
      <c r="H194" s="17">
        <v>8.5375999999999994E-2</v>
      </c>
      <c r="I194" s="17">
        <v>0.10782799999999999</v>
      </c>
      <c r="J194" s="17">
        <v>2.2452E-2</v>
      </c>
      <c r="K194" s="17">
        <v>0.20821999999999999</v>
      </c>
      <c r="L194" s="17">
        <v>807.3</v>
      </c>
      <c r="M194" s="17">
        <v>0.37081999999999998</v>
      </c>
      <c r="N194" s="17">
        <v>972</v>
      </c>
      <c r="O194" s="17">
        <v>0</v>
      </c>
      <c r="P194" s="17">
        <v>0</v>
      </c>
      <c r="Q194" s="17">
        <v>0.68628500000000003</v>
      </c>
      <c r="R194" s="17">
        <v>7.2660000000000002E-2</v>
      </c>
      <c r="S194" s="17">
        <v>9.5356999999999997E-2</v>
      </c>
      <c r="T194" s="17">
        <v>2.2696999999999998E-2</v>
      </c>
      <c r="U194" s="17">
        <v>0.23802400000000001</v>
      </c>
      <c r="V194" s="17">
        <v>657.2</v>
      </c>
      <c r="W194" s="17">
        <v>0.14141500000000001</v>
      </c>
      <c r="X194" s="17">
        <v>658</v>
      </c>
      <c r="Y194" s="17">
        <v>0</v>
      </c>
      <c r="Z194" s="17">
        <v>0</v>
      </c>
    </row>
    <row r="195" spans="1:26">
      <c r="A195" s="17">
        <v>182</v>
      </c>
      <c r="B195" s="19">
        <v>0.54525462962962956</v>
      </c>
      <c r="C195" s="17">
        <v>174.3</v>
      </c>
      <c r="D195" s="17">
        <v>0</v>
      </c>
      <c r="E195" s="17">
        <v>0</v>
      </c>
      <c r="F195" s="17">
        <v>0</v>
      </c>
      <c r="G195" s="17">
        <v>0.69681700000000002</v>
      </c>
      <c r="H195" s="17">
        <v>8.2871E-2</v>
      </c>
      <c r="I195" s="17">
        <v>9.8753999999999995E-2</v>
      </c>
      <c r="J195" s="17">
        <v>1.5882E-2</v>
      </c>
      <c r="K195" s="17">
        <v>0.160826</v>
      </c>
      <c r="L195" s="17">
        <v>491.5</v>
      </c>
      <c r="M195" s="17">
        <v>0.59014299999999997</v>
      </c>
      <c r="N195" s="17">
        <v>716</v>
      </c>
      <c r="O195" s="17">
        <v>0</v>
      </c>
      <c r="P195" s="17">
        <v>0</v>
      </c>
      <c r="Q195" s="17">
        <v>0.68848399999999998</v>
      </c>
      <c r="R195" s="17">
        <v>7.0687E-2</v>
      </c>
      <c r="S195" s="17">
        <v>8.8515999999999997E-2</v>
      </c>
      <c r="T195" s="17">
        <v>1.7829000000000001E-2</v>
      </c>
      <c r="U195" s="17">
        <v>0.20142399999999999</v>
      </c>
      <c r="V195" s="17">
        <v>550</v>
      </c>
      <c r="W195" s="17">
        <v>0.28331400000000001</v>
      </c>
      <c r="X195" s="17">
        <v>1004</v>
      </c>
      <c r="Y195" s="17">
        <v>0</v>
      </c>
      <c r="Z195" s="17">
        <v>0</v>
      </c>
    </row>
    <row r="196" spans="1:26">
      <c r="A196" s="17">
        <v>183</v>
      </c>
      <c r="B196" s="19">
        <v>0.54531249999999998</v>
      </c>
      <c r="C196" s="17">
        <v>175.9</v>
      </c>
      <c r="D196" s="17">
        <v>0</v>
      </c>
      <c r="E196" s="17">
        <v>0</v>
      </c>
      <c r="F196" s="17">
        <v>0</v>
      </c>
      <c r="G196" s="17">
        <v>0.53777399999999997</v>
      </c>
      <c r="H196" s="17">
        <v>7.7218999999999996E-2</v>
      </c>
      <c r="I196" s="17">
        <v>9.1123999999999997E-2</v>
      </c>
      <c r="J196" s="17">
        <v>1.3905000000000001E-2</v>
      </c>
      <c r="K196" s="17">
        <v>0.15259</v>
      </c>
      <c r="L196" s="17">
        <v>567</v>
      </c>
      <c r="M196" s="17">
        <v>0.54589699999999997</v>
      </c>
      <c r="N196" s="17">
        <v>722</v>
      </c>
      <c r="O196" s="17">
        <v>0</v>
      </c>
      <c r="P196" s="17">
        <v>0</v>
      </c>
      <c r="Q196" s="17">
        <v>0.67705099999999996</v>
      </c>
      <c r="R196" s="17">
        <v>6.3907000000000005E-2</v>
      </c>
      <c r="S196" s="17">
        <v>8.5680999999999993E-2</v>
      </c>
      <c r="T196" s="17">
        <v>2.1773000000000001E-2</v>
      </c>
      <c r="U196" s="17">
        <v>0.25412200000000001</v>
      </c>
      <c r="V196" s="17">
        <v>511.9</v>
      </c>
      <c r="W196" s="17">
        <v>5.0000000000000004E-6</v>
      </c>
      <c r="X196" s="17">
        <v>688</v>
      </c>
      <c r="Y196" s="17">
        <v>0</v>
      </c>
      <c r="Z196" s="17">
        <v>0</v>
      </c>
    </row>
    <row r="197" spans="1:26">
      <c r="A197" s="17">
        <v>184</v>
      </c>
      <c r="B197" s="19">
        <v>0.54537037037037039</v>
      </c>
      <c r="C197" s="17">
        <v>176.1</v>
      </c>
      <c r="D197" s="17">
        <v>0</v>
      </c>
      <c r="E197" s="17">
        <v>0</v>
      </c>
      <c r="F197" s="17">
        <v>0</v>
      </c>
      <c r="G197" s="17">
        <v>0.42717500000000003</v>
      </c>
      <c r="H197" s="17">
        <v>7.5552999999999995E-2</v>
      </c>
      <c r="I197" s="17">
        <v>8.6272000000000001E-2</v>
      </c>
      <c r="J197" s="17">
        <v>1.072E-2</v>
      </c>
      <c r="K197" s="17">
        <v>0.124253</v>
      </c>
      <c r="L197" s="17">
        <v>747</v>
      </c>
      <c r="M197" s="17">
        <v>0.37159900000000001</v>
      </c>
      <c r="N197" s="17">
        <v>1064</v>
      </c>
      <c r="O197" s="17">
        <v>0</v>
      </c>
      <c r="P197" s="17">
        <v>0</v>
      </c>
      <c r="Q197" s="17">
        <v>0.462258</v>
      </c>
      <c r="R197" s="17">
        <v>6.3508999999999996E-2</v>
      </c>
      <c r="S197" s="17">
        <v>7.6444999999999999E-2</v>
      </c>
      <c r="T197" s="17">
        <v>1.2936E-2</v>
      </c>
      <c r="U197" s="17">
        <v>0.16921700000000001</v>
      </c>
      <c r="V197" s="17">
        <v>480.8</v>
      </c>
      <c r="W197" s="17">
        <v>7.9500000000000001E-2</v>
      </c>
      <c r="X197" s="17">
        <v>1000</v>
      </c>
      <c r="Y197" s="17">
        <v>0</v>
      </c>
      <c r="Z197" s="17">
        <v>0</v>
      </c>
    </row>
    <row r="198" spans="1:26">
      <c r="A198" s="17">
        <v>185</v>
      </c>
      <c r="B198" s="19">
        <v>0.54541666666666666</v>
      </c>
      <c r="C198" s="17">
        <v>177.4</v>
      </c>
      <c r="D198" s="17">
        <v>0</v>
      </c>
      <c r="E198" s="17">
        <v>0</v>
      </c>
      <c r="F198" s="17">
        <v>0</v>
      </c>
      <c r="G198" s="17">
        <v>0.31978800000000002</v>
      </c>
      <c r="H198" s="17">
        <v>7.5080999999999995E-2</v>
      </c>
      <c r="I198" s="17">
        <v>8.4111000000000005E-2</v>
      </c>
      <c r="J198" s="17">
        <v>9.0299999999999998E-3</v>
      </c>
      <c r="K198" s="17">
        <v>0.10736</v>
      </c>
      <c r="L198" s="17">
        <v>779.4</v>
      </c>
      <c r="M198" s="17">
        <v>0.54564500000000005</v>
      </c>
      <c r="N198" s="17">
        <v>681</v>
      </c>
      <c r="O198" s="17">
        <v>0</v>
      </c>
      <c r="P198" s="17">
        <v>0</v>
      </c>
      <c r="Q198" s="17">
        <v>0.38536500000000001</v>
      </c>
      <c r="R198" s="17">
        <v>5.9748000000000002E-2</v>
      </c>
      <c r="S198" s="17">
        <v>7.2095999999999993E-2</v>
      </c>
      <c r="T198" s="17">
        <v>1.2348E-2</v>
      </c>
      <c r="U198" s="17">
        <v>0.17127600000000001</v>
      </c>
      <c r="V198" s="17">
        <v>583.70000000000005</v>
      </c>
      <c r="W198" s="17">
        <v>6.9999999999999999E-6</v>
      </c>
      <c r="X198" s="17">
        <v>669</v>
      </c>
      <c r="Y198" s="17">
        <v>0</v>
      </c>
      <c r="Z198" s="17">
        <v>0</v>
      </c>
    </row>
    <row r="199" spans="1:26">
      <c r="A199" s="17">
        <v>186</v>
      </c>
      <c r="B199" s="19">
        <v>0.54547453703703697</v>
      </c>
      <c r="C199" s="17">
        <v>178.7</v>
      </c>
      <c r="D199" s="17">
        <v>0</v>
      </c>
      <c r="E199" s="17">
        <v>0</v>
      </c>
      <c r="F199" s="17">
        <v>0</v>
      </c>
      <c r="G199" s="17">
        <v>0.31336900000000001</v>
      </c>
      <c r="H199" s="17">
        <v>6.8801000000000001E-2</v>
      </c>
      <c r="I199" s="17">
        <v>7.6108999999999996E-2</v>
      </c>
      <c r="J199" s="17">
        <v>7.3090000000000004E-3</v>
      </c>
      <c r="K199" s="17">
        <v>9.6027000000000001E-2</v>
      </c>
      <c r="L199" s="17">
        <v>490</v>
      </c>
      <c r="M199" s="17">
        <v>0.45835900000000002</v>
      </c>
      <c r="N199" s="17">
        <v>1516</v>
      </c>
      <c r="O199" s="17">
        <v>0</v>
      </c>
      <c r="P199" s="17">
        <v>0</v>
      </c>
      <c r="Q199" s="17">
        <v>0.49823699999999999</v>
      </c>
      <c r="R199" s="17">
        <v>6.5199999999999994E-2</v>
      </c>
      <c r="S199" s="17">
        <v>7.4691999999999995E-2</v>
      </c>
      <c r="T199" s="17">
        <v>9.4920000000000004E-3</v>
      </c>
      <c r="U199" s="17">
        <v>0.12708</v>
      </c>
      <c r="V199" s="17">
        <v>349.3</v>
      </c>
      <c r="W199" s="17">
        <v>0.48614400000000002</v>
      </c>
      <c r="X199" s="17">
        <v>594</v>
      </c>
      <c r="Y199" s="17">
        <v>0</v>
      </c>
      <c r="Z199" s="17">
        <v>0</v>
      </c>
    </row>
    <row r="200" spans="1:26">
      <c r="A200" s="17">
        <v>187</v>
      </c>
      <c r="B200" s="19">
        <v>0.54553240740740738</v>
      </c>
      <c r="C200" s="17">
        <v>179.2</v>
      </c>
      <c r="D200" s="17">
        <v>0</v>
      </c>
      <c r="E200" s="17">
        <v>0</v>
      </c>
      <c r="F200" s="17">
        <v>0</v>
      </c>
      <c r="G200" s="17">
        <v>0.10707</v>
      </c>
      <c r="H200" s="17">
        <v>6.5764000000000003E-2</v>
      </c>
      <c r="I200" s="17">
        <v>7.0176000000000002E-2</v>
      </c>
      <c r="J200" s="17">
        <v>4.4120000000000001E-3</v>
      </c>
      <c r="K200" s="17">
        <v>6.2866000000000005E-2</v>
      </c>
      <c r="L200" s="17">
        <v>509.9</v>
      </c>
      <c r="M200" s="17">
        <v>1.1E-5</v>
      </c>
      <c r="N200" s="17">
        <v>1335</v>
      </c>
      <c r="O200" s="17">
        <v>0</v>
      </c>
      <c r="P200" s="17">
        <v>0</v>
      </c>
      <c r="Q200" s="17">
        <v>0.31929200000000002</v>
      </c>
      <c r="R200" s="17">
        <v>5.5627999999999997E-2</v>
      </c>
      <c r="S200" s="17">
        <v>6.4615000000000006E-2</v>
      </c>
      <c r="T200" s="17">
        <v>8.9859999999999992E-3</v>
      </c>
      <c r="U200" s="17">
        <v>0.139075</v>
      </c>
      <c r="V200" s="17">
        <v>549.70000000000005</v>
      </c>
      <c r="W200" s="17">
        <v>0.59999899999999995</v>
      </c>
      <c r="X200" s="17">
        <v>553</v>
      </c>
      <c r="Y200" s="17">
        <v>0</v>
      </c>
      <c r="Z200" s="17">
        <v>0</v>
      </c>
    </row>
    <row r="201" spans="1:26">
      <c r="A201" s="17">
        <v>188</v>
      </c>
      <c r="B201" s="19">
        <v>0.5455902777777778</v>
      </c>
      <c r="C201" s="17">
        <v>180.1</v>
      </c>
      <c r="D201" s="17">
        <v>0</v>
      </c>
      <c r="E201" s="17">
        <v>0</v>
      </c>
      <c r="F201" s="17">
        <v>0</v>
      </c>
      <c r="G201" s="17">
        <v>5.0834999999999998E-2</v>
      </c>
      <c r="H201" s="17">
        <v>6.3523999999999997E-2</v>
      </c>
      <c r="I201" s="17">
        <v>6.8462999999999996E-2</v>
      </c>
      <c r="J201" s="17">
        <v>4.9389999999999998E-3</v>
      </c>
      <c r="K201" s="17">
        <v>7.2136000000000006E-2</v>
      </c>
      <c r="L201" s="17">
        <v>539.29999999999995</v>
      </c>
      <c r="M201" s="17">
        <v>1.9000000000000001E-5</v>
      </c>
      <c r="N201" s="17">
        <v>746</v>
      </c>
      <c r="O201" s="17">
        <v>0</v>
      </c>
      <c r="P201" s="17">
        <v>0</v>
      </c>
      <c r="Q201" s="17">
        <v>7.1599999999999997E-2</v>
      </c>
      <c r="R201" s="17">
        <v>5.3807000000000001E-2</v>
      </c>
      <c r="S201" s="17">
        <v>6.1237E-2</v>
      </c>
      <c r="T201" s="17">
        <v>7.4310000000000001E-3</v>
      </c>
      <c r="U201" s="17">
        <v>0.12134</v>
      </c>
      <c r="V201" s="17">
        <v>656.6</v>
      </c>
      <c r="W201" s="17">
        <v>0.599997</v>
      </c>
      <c r="X201" s="17">
        <v>969</v>
      </c>
      <c r="Y201" s="17">
        <v>0</v>
      </c>
      <c r="Z201" s="17">
        <v>0</v>
      </c>
    </row>
    <row r="202" spans="1:26">
      <c r="A202" s="17">
        <v>189</v>
      </c>
      <c r="B202" s="19">
        <v>0.54563657407407407</v>
      </c>
      <c r="C202" s="17">
        <v>181.8</v>
      </c>
      <c r="D202" s="17">
        <v>0</v>
      </c>
      <c r="E202" s="17">
        <v>0</v>
      </c>
      <c r="F202" s="17">
        <v>0</v>
      </c>
      <c r="G202" s="17">
        <v>0.12</v>
      </c>
      <c r="H202" s="17">
        <v>6.3092999999999996E-2</v>
      </c>
      <c r="I202" s="17">
        <v>6.9738999999999995E-2</v>
      </c>
      <c r="J202" s="17">
        <v>6.6470000000000001E-3</v>
      </c>
      <c r="K202" s="17">
        <v>9.5307000000000003E-2</v>
      </c>
      <c r="L202" s="17">
        <v>685.8</v>
      </c>
      <c r="M202" s="17">
        <v>0.37080600000000002</v>
      </c>
      <c r="N202" s="17">
        <v>1119</v>
      </c>
      <c r="O202" s="17">
        <v>0</v>
      </c>
      <c r="P202" s="17">
        <v>0</v>
      </c>
      <c r="Q202" s="17">
        <v>5.79E-2</v>
      </c>
      <c r="R202" s="17">
        <v>5.3656000000000002E-2</v>
      </c>
      <c r="S202" s="17">
        <v>5.9691000000000001E-2</v>
      </c>
      <c r="T202" s="17">
        <v>6.0350000000000004E-3</v>
      </c>
      <c r="U202" s="17">
        <v>0.101106</v>
      </c>
      <c r="V202" s="17">
        <v>900</v>
      </c>
      <c r="W202" s="17">
        <v>0.45835300000000001</v>
      </c>
      <c r="X202" s="17">
        <v>1318</v>
      </c>
      <c r="Y202" s="17">
        <v>0</v>
      </c>
      <c r="Z202" s="17">
        <v>0</v>
      </c>
    </row>
    <row r="203" spans="1:26">
      <c r="A203" s="17">
        <v>190</v>
      </c>
      <c r="B203" s="19">
        <v>0.54569444444444437</v>
      </c>
      <c r="C203" s="17">
        <v>181.8</v>
      </c>
      <c r="D203" s="17">
        <v>0</v>
      </c>
      <c r="E203" s="17">
        <v>0</v>
      </c>
      <c r="F203" s="17">
        <v>0</v>
      </c>
      <c r="G203" s="17">
        <v>0.22554199999999999</v>
      </c>
      <c r="H203" s="17">
        <v>6.6461999999999993E-2</v>
      </c>
      <c r="I203" s="17">
        <v>7.3133000000000004E-2</v>
      </c>
      <c r="J203" s="17">
        <v>6.672E-3</v>
      </c>
      <c r="K203" s="17">
        <v>9.1227000000000003E-2</v>
      </c>
      <c r="L203" s="17">
        <v>780.8</v>
      </c>
      <c r="M203" s="17">
        <v>0.59998399999999996</v>
      </c>
      <c r="N203" s="17">
        <v>1103</v>
      </c>
      <c r="O203" s="17">
        <v>0</v>
      </c>
      <c r="P203" s="17">
        <v>0</v>
      </c>
      <c r="Q203" s="17">
        <v>0.14716799999999999</v>
      </c>
      <c r="R203" s="17">
        <v>5.4331999999999998E-2</v>
      </c>
      <c r="S203" s="17">
        <v>6.1874999999999999E-2</v>
      </c>
      <c r="T203" s="17">
        <v>7.5430000000000002E-3</v>
      </c>
      <c r="U203" s="17">
        <v>0.12191200000000001</v>
      </c>
      <c r="V203" s="17">
        <v>687.4</v>
      </c>
      <c r="W203" s="17">
        <v>0.37081799999999998</v>
      </c>
      <c r="X203" s="17">
        <v>1019</v>
      </c>
      <c r="Y203" s="17">
        <v>0</v>
      </c>
      <c r="Z203" s="17">
        <v>0</v>
      </c>
    </row>
    <row r="204" spans="1:26">
      <c r="A204" s="17">
        <v>191</v>
      </c>
      <c r="B204" s="19">
        <v>0.54575231481481479</v>
      </c>
      <c r="C204" s="17">
        <v>183.6</v>
      </c>
      <c r="D204" s="17">
        <v>0</v>
      </c>
      <c r="E204" s="17">
        <v>0</v>
      </c>
      <c r="F204" s="17">
        <v>0</v>
      </c>
      <c r="G204" s="17">
        <v>0.240061</v>
      </c>
      <c r="H204" s="17">
        <v>7.288E-2</v>
      </c>
      <c r="I204" s="17">
        <v>7.9613000000000003E-2</v>
      </c>
      <c r="J204" s="17">
        <v>6.7340000000000004E-3</v>
      </c>
      <c r="K204" s="17">
        <v>8.4580000000000002E-2</v>
      </c>
      <c r="L204" s="17">
        <v>635</v>
      </c>
      <c r="M204" s="17">
        <v>0.59999599999999997</v>
      </c>
      <c r="N204" s="17">
        <v>932</v>
      </c>
      <c r="O204" s="17">
        <v>0</v>
      </c>
      <c r="P204" s="17">
        <v>0</v>
      </c>
      <c r="Q204" s="17">
        <v>0.236933</v>
      </c>
      <c r="R204" s="17">
        <v>5.6336999999999998E-2</v>
      </c>
      <c r="S204" s="17">
        <v>6.4921000000000006E-2</v>
      </c>
      <c r="T204" s="17">
        <v>8.5850000000000006E-3</v>
      </c>
      <c r="U204" s="17">
        <v>0.13223499999999999</v>
      </c>
      <c r="V204" s="17">
        <v>900</v>
      </c>
      <c r="W204" s="17">
        <v>0.22917100000000001</v>
      </c>
      <c r="X204" s="17">
        <v>743</v>
      </c>
      <c r="Y204" s="17">
        <v>0</v>
      </c>
      <c r="Z204" s="17">
        <v>0</v>
      </c>
    </row>
    <row r="205" spans="1:26">
      <c r="A205" s="17">
        <v>192</v>
      </c>
      <c r="B205" s="19">
        <v>0.5458101851851852</v>
      </c>
      <c r="C205" s="17">
        <v>184.1</v>
      </c>
      <c r="D205" s="17">
        <v>0</v>
      </c>
      <c r="E205" s="17">
        <v>0</v>
      </c>
      <c r="F205" s="17">
        <v>0</v>
      </c>
      <c r="G205" s="17">
        <v>0.31007699999999999</v>
      </c>
      <c r="H205" s="17">
        <v>6.8234000000000003E-2</v>
      </c>
      <c r="I205" s="17">
        <v>7.7841999999999995E-2</v>
      </c>
      <c r="J205" s="17">
        <v>9.6069999999999992E-3</v>
      </c>
      <c r="K205" s="17">
        <v>0.12342</v>
      </c>
      <c r="L205" s="17">
        <v>900</v>
      </c>
      <c r="M205" s="17">
        <v>0.59999899999999995</v>
      </c>
      <c r="N205" s="17">
        <v>840</v>
      </c>
      <c r="O205" s="17">
        <v>0</v>
      </c>
      <c r="P205" s="17">
        <v>0</v>
      </c>
      <c r="Q205" s="17">
        <v>0.35405799999999998</v>
      </c>
      <c r="R205" s="17">
        <v>5.7324E-2</v>
      </c>
      <c r="S205" s="17">
        <v>7.0449999999999999E-2</v>
      </c>
      <c r="T205" s="17">
        <v>1.3126000000000001E-2</v>
      </c>
      <c r="U205" s="17">
        <v>0.18632000000000001</v>
      </c>
      <c r="V205" s="17">
        <v>900</v>
      </c>
      <c r="W205" s="17">
        <v>2.5000000000000001E-5</v>
      </c>
      <c r="X205" s="17">
        <v>819</v>
      </c>
      <c r="Y205" s="17">
        <v>0</v>
      </c>
      <c r="Z205" s="17">
        <v>0</v>
      </c>
    </row>
    <row r="206" spans="1:26">
      <c r="A206" s="17">
        <v>193</v>
      </c>
      <c r="B206" s="19">
        <v>0.54585648148148147</v>
      </c>
      <c r="C206" s="17">
        <v>185.4</v>
      </c>
      <c r="D206" s="17">
        <v>0</v>
      </c>
      <c r="E206" s="17">
        <v>0</v>
      </c>
      <c r="F206" s="17">
        <v>0</v>
      </c>
      <c r="G206" s="17">
        <v>0.32810400000000001</v>
      </c>
      <c r="H206" s="17">
        <v>6.7278000000000004E-2</v>
      </c>
      <c r="I206" s="17">
        <v>7.7459E-2</v>
      </c>
      <c r="J206" s="17">
        <v>1.0181000000000001E-2</v>
      </c>
      <c r="K206" s="17">
        <v>0.131434</v>
      </c>
      <c r="L206" s="17">
        <v>644</v>
      </c>
      <c r="M206" s="17">
        <v>1.2999999999999999E-5</v>
      </c>
      <c r="N206" s="17">
        <v>1287</v>
      </c>
      <c r="O206" s="17">
        <v>0</v>
      </c>
      <c r="P206" s="17">
        <v>0</v>
      </c>
      <c r="Q206" s="17">
        <v>0.41502299999999998</v>
      </c>
      <c r="R206" s="17">
        <v>5.7511E-2</v>
      </c>
      <c r="S206" s="17">
        <v>6.6873000000000002E-2</v>
      </c>
      <c r="T206" s="17">
        <v>9.3629999999999998E-3</v>
      </c>
      <c r="U206" s="17">
        <v>0.14000499999999999</v>
      </c>
      <c r="V206" s="17">
        <v>416.3</v>
      </c>
      <c r="W206" s="17">
        <v>0.56675900000000001</v>
      </c>
      <c r="X206" s="17">
        <v>939</v>
      </c>
      <c r="Y206" s="17">
        <v>0</v>
      </c>
      <c r="Z206" s="17">
        <v>0</v>
      </c>
    </row>
    <row r="207" spans="1:26">
      <c r="A207" s="17">
        <v>194</v>
      </c>
      <c r="B207" s="19">
        <v>0.54591435185185189</v>
      </c>
      <c r="C207" s="17">
        <v>186.1</v>
      </c>
      <c r="D207" s="17">
        <v>0</v>
      </c>
      <c r="E207" s="17">
        <v>0</v>
      </c>
      <c r="F207" s="17">
        <v>0</v>
      </c>
      <c r="G207" s="17">
        <v>0.44359300000000002</v>
      </c>
      <c r="H207" s="17">
        <v>6.8104999999999999E-2</v>
      </c>
      <c r="I207" s="17">
        <v>7.7303999999999998E-2</v>
      </c>
      <c r="J207" s="17">
        <v>9.1999999999999998E-3</v>
      </c>
      <c r="K207" s="17">
        <v>0.119004</v>
      </c>
      <c r="L207" s="17">
        <v>743.4</v>
      </c>
      <c r="M207" s="17">
        <v>0.59999899999999995</v>
      </c>
      <c r="N207" s="17">
        <v>1825</v>
      </c>
      <c r="O207" s="17">
        <v>0</v>
      </c>
      <c r="P207" s="17">
        <v>0</v>
      </c>
      <c r="Q207" s="17">
        <v>0.168133</v>
      </c>
      <c r="R207" s="17">
        <v>5.7644000000000001E-2</v>
      </c>
      <c r="S207" s="17">
        <v>6.6524E-2</v>
      </c>
      <c r="T207" s="17">
        <v>8.8800000000000007E-3</v>
      </c>
      <c r="U207" s="17">
        <v>0.13348699999999999</v>
      </c>
      <c r="V207" s="17">
        <v>900</v>
      </c>
      <c r="W207" s="17">
        <v>0.37081799999999998</v>
      </c>
      <c r="X207" s="17">
        <v>866</v>
      </c>
      <c r="Y207" s="17">
        <v>0</v>
      </c>
      <c r="Z207" s="17">
        <v>0</v>
      </c>
    </row>
    <row r="208" spans="1:26">
      <c r="A208" s="17">
        <v>195</v>
      </c>
      <c r="B208" s="19">
        <v>0.54597222222222219</v>
      </c>
      <c r="C208" s="17">
        <v>187</v>
      </c>
      <c r="D208" s="17">
        <v>0</v>
      </c>
      <c r="E208" s="17">
        <v>0</v>
      </c>
      <c r="F208" s="17">
        <v>0</v>
      </c>
      <c r="G208" s="17">
        <v>0.40014</v>
      </c>
      <c r="H208" s="17">
        <v>6.9761000000000004E-2</v>
      </c>
      <c r="I208" s="17">
        <v>7.8575000000000006E-2</v>
      </c>
      <c r="J208" s="17">
        <v>8.8140000000000007E-3</v>
      </c>
      <c r="K208" s="17">
        <v>0.11217000000000001</v>
      </c>
      <c r="L208" s="17">
        <v>505.3</v>
      </c>
      <c r="M208" s="17">
        <v>0.19689499999999999</v>
      </c>
      <c r="N208" s="17">
        <v>773</v>
      </c>
      <c r="O208" s="17">
        <v>0</v>
      </c>
      <c r="P208" s="17">
        <v>0</v>
      </c>
      <c r="Q208" s="17">
        <v>0.34982799999999997</v>
      </c>
      <c r="R208" s="17">
        <v>5.8872000000000001E-2</v>
      </c>
      <c r="S208" s="17">
        <v>6.9248000000000004E-2</v>
      </c>
      <c r="T208" s="17">
        <v>1.0375000000000001E-2</v>
      </c>
      <c r="U208" s="17">
        <v>0.14982599999999999</v>
      </c>
      <c r="V208" s="17">
        <v>550.1</v>
      </c>
      <c r="W208" s="17">
        <v>3.9999999999999998E-6</v>
      </c>
      <c r="X208" s="17">
        <v>1257</v>
      </c>
      <c r="Y208" s="17">
        <v>0</v>
      </c>
      <c r="Z208" s="17">
        <v>0</v>
      </c>
    </row>
    <row r="209" spans="1:26">
      <c r="A209" s="17">
        <v>196</v>
      </c>
      <c r="B209" s="19">
        <v>0.54603009259259261</v>
      </c>
      <c r="C209" s="17">
        <v>188.1</v>
      </c>
      <c r="D209" s="17">
        <v>0</v>
      </c>
      <c r="E209" s="17">
        <v>0</v>
      </c>
      <c r="F209" s="17">
        <v>0</v>
      </c>
      <c r="G209" s="17">
        <v>0.25396000000000002</v>
      </c>
      <c r="H209" s="17">
        <v>7.0995000000000003E-2</v>
      </c>
      <c r="I209" s="17">
        <v>7.9654000000000003E-2</v>
      </c>
      <c r="J209" s="17">
        <v>8.659E-3</v>
      </c>
      <c r="K209" s="17">
        <v>0.108706</v>
      </c>
      <c r="L209" s="17">
        <v>517.5</v>
      </c>
      <c r="M209" s="17">
        <v>0.45835399999999998</v>
      </c>
      <c r="N209" s="17">
        <v>1158</v>
      </c>
      <c r="O209" s="17">
        <v>0</v>
      </c>
      <c r="P209" s="17">
        <v>0</v>
      </c>
      <c r="Q209" s="17">
        <v>0.45277699999999999</v>
      </c>
      <c r="R209" s="17">
        <v>6.0636000000000002E-2</v>
      </c>
      <c r="S209" s="17">
        <v>7.1296999999999999E-2</v>
      </c>
      <c r="T209" s="17">
        <v>1.0661E-2</v>
      </c>
      <c r="U209" s="17">
        <v>0.149531</v>
      </c>
      <c r="V209" s="17">
        <v>589.5</v>
      </c>
      <c r="W209" s="17">
        <v>0.45833800000000002</v>
      </c>
      <c r="X209" s="17">
        <v>1079</v>
      </c>
      <c r="Y209" s="17">
        <v>0</v>
      </c>
      <c r="Z209" s="17">
        <v>0</v>
      </c>
    </row>
    <row r="210" spans="1:26">
      <c r="A210" s="17">
        <v>197</v>
      </c>
      <c r="B210" s="19">
        <v>0.54607638888888888</v>
      </c>
      <c r="C210" s="17">
        <v>189.2</v>
      </c>
      <c r="D210" s="17">
        <v>0</v>
      </c>
      <c r="E210" s="17">
        <v>0</v>
      </c>
      <c r="F210" s="17">
        <v>0</v>
      </c>
      <c r="G210" s="17">
        <v>0.36259999999999998</v>
      </c>
      <c r="H210" s="17">
        <v>6.6106999999999999E-2</v>
      </c>
      <c r="I210" s="17">
        <v>7.8228000000000006E-2</v>
      </c>
      <c r="J210" s="17">
        <v>1.2121E-2</v>
      </c>
      <c r="K210" s="17">
        <v>0.154942</v>
      </c>
      <c r="L210" s="17">
        <v>765.9</v>
      </c>
      <c r="M210" s="17">
        <v>0.59999800000000003</v>
      </c>
      <c r="N210" s="17">
        <v>1181</v>
      </c>
      <c r="O210" s="17">
        <v>0</v>
      </c>
      <c r="P210" s="17">
        <v>0</v>
      </c>
      <c r="Q210" s="17">
        <v>0.32765</v>
      </c>
      <c r="R210" s="17">
        <v>5.6517999999999999E-2</v>
      </c>
      <c r="S210" s="17">
        <v>6.7871000000000001E-2</v>
      </c>
      <c r="T210" s="17">
        <v>1.1351999999999999E-2</v>
      </c>
      <c r="U210" s="17">
        <v>0.167265</v>
      </c>
      <c r="V210" s="17">
        <v>820.1</v>
      </c>
      <c r="W210" s="17">
        <v>2.4000000000000001E-5</v>
      </c>
      <c r="X210" s="17">
        <v>978</v>
      </c>
      <c r="Y210" s="17">
        <v>0</v>
      </c>
      <c r="Z210" s="17">
        <v>0</v>
      </c>
    </row>
    <row r="211" spans="1:26">
      <c r="A211" s="17">
        <v>198</v>
      </c>
      <c r="B211" s="19">
        <v>0.54613425925925929</v>
      </c>
      <c r="C211" s="17">
        <v>190.3</v>
      </c>
      <c r="D211" s="17">
        <v>0</v>
      </c>
      <c r="E211" s="17">
        <v>0</v>
      </c>
      <c r="F211" s="17">
        <v>0</v>
      </c>
      <c r="G211" s="17">
        <v>0.25686700000000001</v>
      </c>
      <c r="H211" s="17">
        <v>6.8396999999999999E-2</v>
      </c>
      <c r="I211" s="17">
        <v>7.6454999999999995E-2</v>
      </c>
      <c r="J211" s="17">
        <v>8.0579999999999992E-3</v>
      </c>
      <c r="K211" s="17">
        <v>0.105394</v>
      </c>
      <c r="L211" s="17">
        <v>460.6</v>
      </c>
      <c r="M211" s="17">
        <v>0.6</v>
      </c>
      <c r="N211" s="17">
        <v>1172</v>
      </c>
      <c r="O211" s="17">
        <v>0</v>
      </c>
      <c r="P211" s="17">
        <v>0</v>
      </c>
      <c r="Q211" s="17">
        <v>0.291431</v>
      </c>
      <c r="R211" s="17">
        <v>5.8925999999999999E-2</v>
      </c>
      <c r="S211" s="17">
        <v>6.7977999999999997E-2</v>
      </c>
      <c r="T211" s="17">
        <v>9.051E-3</v>
      </c>
      <c r="U211" s="17">
        <v>0.13315399999999999</v>
      </c>
      <c r="V211" s="17">
        <v>317.10000000000002</v>
      </c>
      <c r="W211" s="17">
        <v>0.49951200000000001</v>
      </c>
      <c r="X211" s="17">
        <v>1121</v>
      </c>
      <c r="Y211" s="17">
        <v>0</v>
      </c>
      <c r="Z211" s="17">
        <v>0</v>
      </c>
    </row>
    <row r="212" spans="1:26">
      <c r="A212" s="17">
        <v>199</v>
      </c>
      <c r="B212" s="19">
        <v>0.5461921296296296</v>
      </c>
      <c r="C212" s="17">
        <v>191.4</v>
      </c>
      <c r="D212" s="17">
        <v>0</v>
      </c>
      <c r="E212" s="17">
        <v>0</v>
      </c>
      <c r="F212" s="17">
        <v>0</v>
      </c>
      <c r="G212" s="17">
        <v>0.47539100000000001</v>
      </c>
      <c r="H212" s="17">
        <v>6.6505999999999996E-2</v>
      </c>
      <c r="I212" s="17">
        <v>7.8989000000000004E-2</v>
      </c>
      <c r="J212" s="17">
        <v>1.2484E-2</v>
      </c>
      <c r="K212" s="17">
        <v>0.15804199999999999</v>
      </c>
      <c r="L212" s="17">
        <v>900</v>
      </c>
      <c r="M212" s="17">
        <v>9.0000000000000002E-6</v>
      </c>
      <c r="N212" s="17">
        <v>902</v>
      </c>
      <c r="O212" s="17">
        <v>0</v>
      </c>
      <c r="P212" s="17">
        <v>0</v>
      </c>
      <c r="Q212" s="17">
        <v>0.47345100000000001</v>
      </c>
      <c r="R212" s="17">
        <v>5.6638000000000001E-2</v>
      </c>
      <c r="S212" s="17">
        <v>6.8407999999999997E-2</v>
      </c>
      <c r="T212" s="17">
        <v>1.1769999999999999E-2</v>
      </c>
      <c r="U212" s="17">
        <v>0.17205599999999999</v>
      </c>
      <c r="V212" s="17">
        <v>688.9</v>
      </c>
      <c r="W212" s="17">
        <v>0.48579099999999997</v>
      </c>
      <c r="X212" s="17">
        <v>1009</v>
      </c>
      <c r="Y212" s="17">
        <v>0</v>
      </c>
      <c r="Z212" s="17">
        <v>0</v>
      </c>
    </row>
    <row r="213" spans="1:26">
      <c r="A213" s="17">
        <v>200</v>
      </c>
      <c r="B213" s="19">
        <v>0.54625000000000001</v>
      </c>
      <c r="C213" s="17">
        <v>192.5</v>
      </c>
      <c r="D213" s="17">
        <v>0</v>
      </c>
      <c r="E213" s="17">
        <v>0</v>
      </c>
      <c r="F213" s="17">
        <v>0</v>
      </c>
      <c r="G213" s="17">
        <v>0.29270600000000002</v>
      </c>
      <c r="H213" s="17">
        <v>6.6895999999999997E-2</v>
      </c>
      <c r="I213" s="17">
        <v>7.4972999999999998E-2</v>
      </c>
      <c r="J213" s="17">
        <v>8.0759999999999998E-3</v>
      </c>
      <c r="K213" s="17">
        <v>0.107725</v>
      </c>
      <c r="L213" s="17">
        <v>834.1</v>
      </c>
      <c r="M213" s="17">
        <v>0.45832899999999999</v>
      </c>
      <c r="N213" s="17">
        <v>722</v>
      </c>
      <c r="O213" s="17">
        <v>0</v>
      </c>
      <c r="P213" s="17">
        <v>0</v>
      </c>
      <c r="Q213" s="17">
        <v>0.27547300000000002</v>
      </c>
      <c r="R213" s="17">
        <v>6.1579000000000002E-2</v>
      </c>
      <c r="S213" s="17">
        <v>6.9006999999999999E-2</v>
      </c>
      <c r="T213" s="17">
        <v>7.4279999999999997E-3</v>
      </c>
      <c r="U213" s="17">
        <v>0.10764</v>
      </c>
      <c r="V213" s="17">
        <v>645.1</v>
      </c>
      <c r="W213" s="17">
        <v>0.31694899999999998</v>
      </c>
      <c r="X213" s="17">
        <v>1111</v>
      </c>
      <c r="Y213" s="17">
        <v>0</v>
      </c>
      <c r="Z213" s="17">
        <v>0</v>
      </c>
    </row>
    <row r="214" spans="1:26">
      <c r="A214" s="17">
        <v>201</v>
      </c>
      <c r="B214" s="19">
        <v>0.54630787037037043</v>
      </c>
      <c r="C214" s="17">
        <v>193.2</v>
      </c>
      <c r="D214" s="17">
        <v>0</v>
      </c>
      <c r="E214" s="17">
        <v>0</v>
      </c>
      <c r="F214" s="17">
        <v>0</v>
      </c>
      <c r="G214" s="17">
        <v>0.30661100000000002</v>
      </c>
      <c r="H214" s="17">
        <v>6.3157000000000005E-2</v>
      </c>
      <c r="I214" s="17">
        <v>6.9699999999999998E-2</v>
      </c>
      <c r="J214" s="17">
        <v>6.5430000000000002E-3</v>
      </c>
      <c r="K214" s="17">
        <v>9.3872999999999998E-2</v>
      </c>
      <c r="L214" s="17">
        <v>492.6</v>
      </c>
      <c r="M214" s="17">
        <v>0.599997</v>
      </c>
      <c r="N214" s="17">
        <v>956</v>
      </c>
      <c r="O214" s="17">
        <v>0</v>
      </c>
      <c r="P214" s="17">
        <v>0</v>
      </c>
      <c r="Q214" s="17">
        <v>0.23285400000000001</v>
      </c>
      <c r="R214" s="17">
        <v>5.5834000000000002E-2</v>
      </c>
      <c r="S214" s="17">
        <v>6.2877000000000002E-2</v>
      </c>
      <c r="T214" s="17">
        <v>7.0429999999999998E-3</v>
      </c>
      <c r="U214" s="17">
        <v>0.11201700000000001</v>
      </c>
      <c r="V214" s="17">
        <v>670.9</v>
      </c>
      <c r="W214" s="17">
        <v>0.59999499999999995</v>
      </c>
      <c r="X214" s="17">
        <v>1311</v>
      </c>
      <c r="Y214" s="17">
        <v>0</v>
      </c>
      <c r="Z214" s="17">
        <v>0</v>
      </c>
    </row>
    <row r="215" spans="1:26">
      <c r="A215" s="17">
        <v>202</v>
      </c>
      <c r="B215" s="19">
        <v>0.5463541666666667</v>
      </c>
      <c r="C215" s="17">
        <v>195.1</v>
      </c>
      <c r="D215" s="17">
        <v>0</v>
      </c>
      <c r="E215" s="17">
        <v>0</v>
      </c>
      <c r="F215" s="17">
        <v>0</v>
      </c>
      <c r="G215" s="17">
        <v>8.5817000000000004E-2</v>
      </c>
      <c r="H215" s="17">
        <v>6.6677E-2</v>
      </c>
      <c r="I215" s="17">
        <v>7.0484000000000005E-2</v>
      </c>
      <c r="J215" s="17">
        <v>3.8059999999999999E-3</v>
      </c>
      <c r="K215" s="17">
        <v>5.4004000000000003E-2</v>
      </c>
      <c r="L215" s="17">
        <v>357.1</v>
      </c>
      <c r="M215" s="17">
        <v>0.39943099999999998</v>
      </c>
      <c r="N215" s="17">
        <v>1499</v>
      </c>
      <c r="O215" s="17">
        <v>0</v>
      </c>
      <c r="P215" s="17">
        <v>0</v>
      </c>
      <c r="Q215" s="17">
        <v>0.31983600000000001</v>
      </c>
      <c r="R215" s="17">
        <v>5.4613000000000002E-2</v>
      </c>
      <c r="S215" s="17">
        <v>6.4383999999999997E-2</v>
      </c>
      <c r="T215" s="17">
        <v>9.7710000000000002E-3</v>
      </c>
      <c r="U215" s="17">
        <v>0.15176100000000001</v>
      </c>
      <c r="V215" s="17">
        <v>794</v>
      </c>
      <c r="W215" s="17">
        <v>0.59999899999999995</v>
      </c>
      <c r="X215" s="17">
        <v>652</v>
      </c>
      <c r="Y215" s="17">
        <v>0</v>
      </c>
      <c r="Z215" s="17">
        <v>0</v>
      </c>
    </row>
    <row r="216" spans="1:26">
      <c r="A216" s="17">
        <v>203</v>
      </c>
      <c r="B216" s="19">
        <v>0.546412037037037</v>
      </c>
      <c r="C216" s="17">
        <v>195.4</v>
      </c>
      <c r="D216" s="17">
        <v>0</v>
      </c>
      <c r="E216" s="17">
        <v>0</v>
      </c>
      <c r="F216" s="17">
        <v>0</v>
      </c>
      <c r="G216" s="17">
        <v>0.43751299999999999</v>
      </c>
      <c r="H216" s="17">
        <v>6.4859E-2</v>
      </c>
      <c r="I216" s="17">
        <v>7.3594000000000007E-2</v>
      </c>
      <c r="J216" s="17">
        <v>8.7349999999999997E-3</v>
      </c>
      <c r="K216" s="17">
        <v>0.118686</v>
      </c>
      <c r="L216" s="17">
        <v>662.3</v>
      </c>
      <c r="M216" s="17">
        <v>0.59999599999999997</v>
      </c>
      <c r="N216" s="17">
        <v>943</v>
      </c>
      <c r="O216" s="17">
        <v>0</v>
      </c>
      <c r="P216" s="17">
        <v>0</v>
      </c>
      <c r="Q216" s="17">
        <v>0.39240199999999997</v>
      </c>
      <c r="R216" s="17">
        <v>5.6423000000000001E-2</v>
      </c>
      <c r="S216" s="17">
        <v>6.5953999999999999E-2</v>
      </c>
      <c r="T216" s="17">
        <v>9.5309999999999995E-3</v>
      </c>
      <c r="U216" s="17">
        <v>0.144512</v>
      </c>
      <c r="V216" s="17">
        <v>489.1</v>
      </c>
      <c r="W216" s="17">
        <v>0.45835900000000002</v>
      </c>
      <c r="X216" s="17">
        <v>593</v>
      </c>
      <c r="Y216" s="17">
        <v>0</v>
      </c>
      <c r="Z216" s="17">
        <v>0</v>
      </c>
    </row>
    <row r="217" spans="1:26">
      <c r="A217" s="17">
        <v>204</v>
      </c>
      <c r="B217" s="19">
        <v>0.54646990740740742</v>
      </c>
      <c r="C217" s="17">
        <v>197.1</v>
      </c>
      <c r="D217" s="17">
        <v>0</v>
      </c>
      <c r="E217" s="17">
        <v>0</v>
      </c>
      <c r="F217" s="17">
        <v>0</v>
      </c>
      <c r="G217" s="17">
        <v>0.306008</v>
      </c>
      <c r="H217" s="17">
        <v>6.4554E-2</v>
      </c>
      <c r="I217" s="17">
        <v>7.2463E-2</v>
      </c>
      <c r="J217" s="17">
        <v>7.9080000000000001E-3</v>
      </c>
      <c r="K217" s="17">
        <v>0.109138</v>
      </c>
      <c r="L217" s="17">
        <v>765.6</v>
      </c>
      <c r="M217" s="17">
        <v>0.16419500000000001</v>
      </c>
      <c r="N217" s="17">
        <v>1285</v>
      </c>
      <c r="O217" s="17">
        <v>0</v>
      </c>
      <c r="P217" s="17">
        <v>0</v>
      </c>
      <c r="Q217" s="17">
        <v>0.27849299999999999</v>
      </c>
      <c r="R217" s="17">
        <v>5.4373999999999999E-2</v>
      </c>
      <c r="S217" s="17">
        <v>6.2407999999999998E-2</v>
      </c>
      <c r="T217" s="17">
        <v>8.0339999999999995E-3</v>
      </c>
      <c r="U217" s="17">
        <v>0.12873399999999999</v>
      </c>
      <c r="V217" s="17">
        <v>699.6</v>
      </c>
      <c r="W217" s="17">
        <v>0.6</v>
      </c>
      <c r="X217" s="17">
        <v>840</v>
      </c>
      <c r="Y217" s="17">
        <v>0</v>
      </c>
      <c r="Z217" s="17">
        <v>0</v>
      </c>
    </row>
    <row r="218" spans="1:26">
      <c r="A218" s="17">
        <v>205</v>
      </c>
      <c r="B218" s="19">
        <v>0.54651620370370368</v>
      </c>
      <c r="C218" s="17">
        <v>197.6</v>
      </c>
      <c r="D218" s="17">
        <v>0</v>
      </c>
      <c r="E218" s="17">
        <v>0</v>
      </c>
      <c r="F218" s="17">
        <v>0</v>
      </c>
      <c r="G218" s="17">
        <v>0.24226300000000001</v>
      </c>
      <c r="H218" s="17">
        <v>6.2355000000000001E-2</v>
      </c>
      <c r="I218" s="17">
        <v>7.1035000000000001E-2</v>
      </c>
      <c r="J218" s="17">
        <v>8.6789999999999992E-3</v>
      </c>
      <c r="K218" s="17">
        <v>0.122185</v>
      </c>
      <c r="L218" s="17">
        <v>900</v>
      </c>
      <c r="M218" s="17">
        <v>1.34E-4</v>
      </c>
      <c r="N218" s="17">
        <v>1038</v>
      </c>
      <c r="O218" s="17">
        <v>0</v>
      </c>
      <c r="P218" s="17">
        <v>0</v>
      </c>
      <c r="Q218" s="17">
        <v>0.117303</v>
      </c>
      <c r="R218" s="17">
        <v>5.4727999999999999E-2</v>
      </c>
      <c r="S218" s="17">
        <v>6.2079000000000002E-2</v>
      </c>
      <c r="T218" s="17">
        <v>7.3509999999999999E-3</v>
      </c>
      <c r="U218" s="17">
        <v>0.118409</v>
      </c>
      <c r="V218" s="17">
        <v>209.3</v>
      </c>
      <c r="W218" s="17">
        <v>3.9999999999999998E-6</v>
      </c>
      <c r="X218" s="17">
        <v>635</v>
      </c>
      <c r="Y218" s="17">
        <v>0</v>
      </c>
      <c r="Z218" s="17">
        <v>0</v>
      </c>
    </row>
    <row r="219" spans="1:26">
      <c r="A219" s="17">
        <v>206</v>
      </c>
      <c r="B219" s="19">
        <v>0.5465740740740741</v>
      </c>
      <c r="C219" s="17">
        <v>198.9</v>
      </c>
      <c r="D219" s="17">
        <v>0</v>
      </c>
      <c r="E219" s="17">
        <v>0</v>
      </c>
      <c r="F219" s="17">
        <v>0</v>
      </c>
      <c r="G219" s="17">
        <v>0.111973</v>
      </c>
      <c r="H219" s="17">
        <v>6.2107000000000002E-2</v>
      </c>
      <c r="I219" s="17">
        <v>6.7728999999999998E-2</v>
      </c>
      <c r="J219" s="17">
        <v>5.6230000000000004E-3</v>
      </c>
      <c r="K219" s="17">
        <v>8.3016000000000006E-2</v>
      </c>
      <c r="L219" s="17">
        <v>900</v>
      </c>
      <c r="M219" s="17">
        <v>0.59999899999999995</v>
      </c>
      <c r="N219" s="17">
        <v>1159</v>
      </c>
      <c r="O219" s="17">
        <v>0</v>
      </c>
      <c r="P219" s="17">
        <v>0</v>
      </c>
      <c r="Q219" s="17">
        <v>0.15306500000000001</v>
      </c>
      <c r="R219" s="17">
        <v>5.4149000000000003E-2</v>
      </c>
      <c r="S219" s="17">
        <v>5.9853999999999997E-2</v>
      </c>
      <c r="T219" s="17">
        <v>5.705E-3</v>
      </c>
      <c r="U219" s="17">
        <v>9.5312999999999995E-2</v>
      </c>
      <c r="V219" s="17">
        <v>825.3</v>
      </c>
      <c r="W219" s="17">
        <v>0.59999899999999995</v>
      </c>
      <c r="X219" s="17">
        <v>892</v>
      </c>
      <c r="Y219" s="17">
        <v>0</v>
      </c>
      <c r="Z219" s="17">
        <v>0</v>
      </c>
    </row>
    <row r="220" spans="1:26">
      <c r="A220" s="17">
        <v>207</v>
      </c>
      <c r="B220" s="19">
        <v>0.54663194444444441</v>
      </c>
      <c r="C220" s="17">
        <v>199.8</v>
      </c>
      <c r="D220" s="17">
        <v>0</v>
      </c>
      <c r="E220" s="17">
        <v>0</v>
      </c>
      <c r="F220" s="17">
        <v>0</v>
      </c>
      <c r="G220" s="17">
        <v>0.23314000000000001</v>
      </c>
      <c r="H220" s="17">
        <v>5.8835999999999999E-2</v>
      </c>
      <c r="I220" s="17">
        <v>6.7054000000000002E-2</v>
      </c>
      <c r="J220" s="17">
        <v>8.2179999999999996E-3</v>
      </c>
      <c r="K220" s="17">
        <v>0.122557</v>
      </c>
      <c r="L220" s="17">
        <v>806.9</v>
      </c>
      <c r="M220" s="17">
        <v>1.1E-5</v>
      </c>
      <c r="N220" s="17">
        <v>1653</v>
      </c>
      <c r="O220" s="17">
        <v>0</v>
      </c>
      <c r="P220" s="17">
        <v>0</v>
      </c>
      <c r="Q220" s="17">
        <v>0.14958299999999999</v>
      </c>
      <c r="R220" s="17">
        <v>5.4248999999999999E-2</v>
      </c>
      <c r="S220" s="17">
        <v>6.0395999999999998E-2</v>
      </c>
      <c r="T220" s="17">
        <v>6.1469999999999997E-3</v>
      </c>
      <c r="U220" s="17">
        <v>0.101771</v>
      </c>
      <c r="V220" s="17">
        <v>439.6</v>
      </c>
      <c r="W220" s="17">
        <v>0.51245700000000005</v>
      </c>
      <c r="X220" s="17">
        <v>828</v>
      </c>
      <c r="Y220" s="17">
        <v>0</v>
      </c>
      <c r="Z220" s="17">
        <v>0</v>
      </c>
    </row>
    <row r="221" spans="1:26">
      <c r="A221" s="17">
        <v>208</v>
      </c>
      <c r="B221" s="19">
        <v>0.54668981481481482</v>
      </c>
      <c r="C221" s="17">
        <v>201.1</v>
      </c>
      <c r="D221" s="17">
        <v>0</v>
      </c>
      <c r="E221" s="17">
        <v>0</v>
      </c>
      <c r="F221" s="17">
        <v>0</v>
      </c>
      <c r="G221" s="17">
        <v>0.196052</v>
      </c>
      <c r="H221" s="17">
        <v>5.9289000000000001E-2</v>
      </c>
      <c r="I221" s="17">
        <v>6.8548999999999999E-2</v>
      </c>
      <c r="J221" s="17">
        <v>9.2599999999999991E-3</v>
      </c>
      <c r="K221" s="17">
        <v>0.13508700000000001</v>
      </c>
      <c r="L221" s="17">
        <v>900</v>
      </c>
      <c r="M221" s="17">
        <v>0.14165700000000001</v>
      </c>
      <c r="N221" s="17">
        <v>1225</v>
      </c>
      <c r="O221" s="17">
        <v>0</v>
      </c>
      <c r="P221" s="17">
        <v>0</v>
      </c>
      <c r="Q221" s="17">
        <v>0.27394400000000002</v>
      </c>
      <c r="R221" s="17">
        <v>4.9554000000000001E-2</v>
      </c>
      <c r="S221" s="17">
        <v>5.9538000000000001E-2</v>
      </c>
      <c r="T221" s="17">
        <v>9.9839999999999998E-3</v>
      </c>
      <c r="U221" s="17">
        <v>0.167689</v>
      </c>
      <c r="V221" s="17">
        <v>548.70000000000005</v>
      </c>
      <c r="W221" s="17">
        <v>0.22902600000000001</v>
      </c>
      <c r="X221" s="17">
        <v>1238</v>
      </c>
      <c r="Y221" s="17">
        <v>0</v>
      </c>
      <c r="Z221" s="17">
        <v>0</v>
      </c>
    </row>
    <row r="222" spans="1:26">
      <c r="A222" s="17">
        <v>209</v>
      </c>
      <c r="B222" s="19">
        <v>0.54673611111111109</v>
      </c>
      <c r="C222" s="17">
        <v>201.8</v>
      </c>
      <c r="D222" s="17">
        <v>0</v>
      </c>
      <c r="E222" s="17">
        <v>0</v>
      </c>
      <c r="F222" s="17">
        <v>0</v>
      </c>
      <c r="G222" s="17">
        <v>0.30313699999999999</v>
      </c>
      <c r="H222" s="17">
        <v>6.2990000000000004E-2</v>
      </c>
      <c r="I222" s="17">
        <v>7.0273000000000002E-2</v>
      </c>
      <c r="J222" s="17">
        <v>7.2830000000000004E-3</v>
      </c>
      <c r="K222" s="17">
        <v>0.103641</v>
      </c>
      <c r="L222" s="17">
        <v>900</v>
      </c>
      <c r="M222" s="17">
        <v>0.6</v>
      </c>
      <c r="N222" s="17">
        <v>1090</v>
      </c>
      <c r="O222" s="17">
        <v>0</v>
      </c>
      <c r="P222" s="17">
        <v>0</v>
      </c>
      <c r="Q222" s="17">
        <v>0.10771699999999999</v>
      </c>
      <c r="R222" s="17">
        <v>5.5213999999999999E-2</v>
      </c>
      <c r="S222" s="17">
        <v>6.0832999999999998E-2</v>
      </c>
      <c r="T222" s="17">
        <v>5.6189999999999999E-3</v>
      </c>
      <c r="U222" s="17">
        <v>9.2372999999999997E-2</v>
      </c>
      <c r="V222" s="17">
        <v>509.9</v>
      </c>
      <c r="W222" s="17">
        <v>0.45835700000000001</v>
      </c>
      <c r="X222" s="17">
        <v>735</v>
      </c>
      <c r="Y222" s="17">
        <v>0</v>
      </c>
      <c r="Z222" s="17">
        <v>0</v>
      </c>
    </row>
    <row r="223" spans="1:26">
      <c r="A223" s="17">
        <v>210</v>
      </c>
      <c r="B223" s="19">
        <v>0.54679398148148151</v>
      </c>
      <c r="C223" s="17">
        <v>203.6</v>
      </c>
      <c r="D223" s="17">
        <v>0</v>
      </c>
      <c r="E223" s="17">
        <v>0</v>
      </c>
      <c r="F223" s="17">
        <v>0</v>
      </c>
      <c r="G223" s="17">
        <v>0.31518499999999999</v>
      </c>
      <c r="H223" s="17">
        <v>6.4491000000000007E-2</v>
      </c>
      <c r="I223" s="17">
        <v>7.1826000000000001E-2</v>
      </c>
      <c r="J223" s="17">
        <v>7.3359999999999996E-3</v>
      </c>
      <c r="K223" s="17">
        <v>0.102131</v>
      </c>
      <c r="L223" s="17">
        <v>448.9</v>
      </c>
      <c r="M223" s="17">
        <v>0.59999899999999995</v>
      </c>
      <c r="N223" s="17">
        <v>1527</v>
      </c>
      <c r="O223" s="17">
        <v>0</v>
      </c>
      <c r="P223" s="17">
        <v>0</v>
      </c>
      <c r="Q223" s="17">
        <v>6.7835999999999994E-2</v>
      </c>
      <c r="R223" s="17">
        <v>5.3786E-2</v>
      </c>
      <c r="S223" s="17">
        <v>6.0018000000000002E-2</v>
      </c>
      <c r="T223" s="17">
        <v>6.2319999999999997E-3</v>
      </c>
      <c r="U223" s="17">
        <v>0.10383199999999999</v>
      </c>
      <c r="V223" s="17">
        <v>682.7</v>
      </c>
      <c r="W223" s="17">
        <v>1.0000000000000001E-5</v>
      </c>
      <c r="X223" s="17">
        <v>609</v>
      </c>
      <c r="Y223" s="17">
        <v>0</v>
      </c>
      <c r="Z223" s="17">
        <v>0</v>
      </c>
    </row>
    <row r="224" spans="1:26">
      <c r="A224" s="17">
        <v>211</v>
      </c>
      <c r="B224" s="19">
        <v>0.54685185185185181</v>
      </c>
      <c r="C224" s="17">
        <v>204.3</v>
      </c>
      <c r="D224" s="17">
        <v>0</v>
      </c>
      <c r="E224" s="17">
        <v>0</v>
      </c>
      <c r="F224" s="17">
        <v>0</v>
      </c>
      <c r="G224" s="17">
        <v>0.31908999999999998</v>
      </c>
      <c r="H224" s="17">
        <v>6.0519000000000003E-2</v>
      </c>
      <c r="I224" s="17">
        <v>6.9209000000000007E-2</v>
      </c>
      <c r="J224" s="17">
        <v>8.6899999999999998E-3</v>
      </c>
      <c r="K224" s="17">
        <v>0.12556</v>
      </c>
      <c r="L224" s="17">
        <v>719.8</v>
      </c>
      <c r="M224" s="17">
        <v>0.6</v>
      </c>
      <c r="N224" s="17">
        <v>956</v>
      </c>
      <c r="O224" s="17">
        <v>0</v>
      </c>
      <c r="P224" s="17">
        <v>0</v>
      </c>
      <c r="Q224" s="17">
        <v>0.108135</v>
      </c>
      <c r="R224" s="17">
        <v>5.3867999999999999E-2</v>
      </c>
      <c r="S224" s="17">
        <v>5.9884E-2</v>
      </c>
      <c r="T224" s="17">
        <v>6.0159999999999996E-3</v>
      </c>
      <c r="U224" s="17">
        <v>0.10046099999999999</v>
      </c>
      <c r="V224" s="17">
        <v>900</v>
      </c>
      <c r="W224" s="17">
        <v>0.22917199999999999</v>
      </c>
      <c r="X224" s="17">
        <v>736</v>
      </c>
      <c r="Y224" s="17">
        <v>0</v>
      </c>
      <c r="Z224" s="17">
        <v>0</v>
      </c>
    </row>
    <row r="225" spans="1:26">
      <c r="A225" s="17">
        <v>212</v>
      </c>
      <c r="B225" s="19">
        <v>0.54690972222222223</v>
      </c>
      <c r="C225" s="17">
        <v>205.1</v>
      </c>
      <c r="D225" s="17">
        <v>0</v>
      </c>
      <c r="E225" s="17">
        <v>0</v>
      </c>
      <c r="F225" s="17">
        <v>0</v>
      </c>
      <c r="G225" s="17">
        <v>0.11669300000000001</v>
      </c>
      <c r="H225" s="17">
        <v>6.2809000000000004E-2</v>
      </c>
      <c r="I225" s="17">
        <v>6.8883E-2</v>
      </c>
      <c r="J225" s="17">
        <v>6.0740000000000004E-3</v>
      </c>
      <c r="K225" s="17">
        <v>8.8174000000000002E-2</v>
      </c>
      <c r="L225" s="17">
        <v>416.9</v>
      </c>
      <c r="M225" s="17">
        <v>0.195802</v>
      </c>
      <c r="N225" s="17">
        <v>1502</v>
      </c>
      <c r="O225" s="17">
        <v>0</v>
      </c>
      <c r="P225" s="17">
        <v>0</v>
      </c>
      <c r="Q225" s="17">
        <v>0.22198899999999999</v>
      </c>
      <c r="R225" s="17">
        <v>5.5849000000000003E-2</v>
      </c>
      <c r="S225" s="17">
        <v>6.2696000000000002E-2</v>
      </c>
      <c r="T225" s="17">
        <v>6.8469999999999998E-3</v>
      </c>
      <c r="U225" s="17">
        <v>0.10921599999999999</v>
      </c>
      <c r="V225" s="17">
        <v>701.5</v>
      </c>
      <c r="W225" s="17">
        <v>0.6</v>
      </c>
      <c r="X225" s="17">
        <v>683</v>
      </c>
      <c r="Y225" s="17">
        <v>0</v>
      </c>
      <c r="Z225" s="17">
        <v>0</v>
      </c>
    </row>
    <row r="226" spans="1:26">
      <c r="A226" s="17">
        <v>213</v>
      </c>
      <c r="B226" s="19">
        <v>0.54695601851851849</v>
      </c>
      <c r="C226" s="17">
        <v>206.9</v>
      </c>
      <c r="D226" s="17">
        <v>0</v>
      </c>
      <c r="E226" s="17">
        <v>0</v>
      </c>
      <c r="F226" s="17">
        <v>0</v>
      </c>
      <c r="G226" s="17">
        <v>0.19964899999999999</v>
      </c>
      <c r="H226" s="17">
        <v>6.3745999999999997E-2</v>
      </c>
      <c r="I226" s="17">
        <v>6.9885000000000003E-2</v>
      </c>
      <c r="J226" s="17">
        <v>6.1380000000000002E-3</v>
      </c>
      <c r="K226" s="17">
        <v>8.7832999999999994E-2</v>
      </c>
      <c r="L226" s="17">
        <v>616.1</v>
      </c>
      <c r="M226" s="17">
        <v>5.9782000000000002E-2</v>
      </c>
      <c r="N226" s="17">
        <v>969</v>
      </c>
      <c r="O226" s="17">
        <v>0</v>
      </c>
      <c r="P226" s="17">
        <v>0</v>
      </c>
      <c r="Q226" s="17">
        <v>0.101948</v>
      </c>
      <c r="R226" s="17">
        <v>5.2568999999999998E-2</v>
      </c>
      <c r="S226" s="17">
        <v>5.9581000000000002E-2</v>
      </c>
      <c r="T226" s="17">
        <v>7.012E-3</v>
      </c>
      <c r="U226" s="17">
        <v>0.117685</v>
      </c>
      <c r="V226" s="17">
        <v>645.5</v>
      </c>
      <c r="W226" s="17">
        <v>8.7708999999999995E-2</v>
      </c>
      <c r="X226" s="17">
        <v>1288</v>
      </c>
      <c r="Y226" s="17">
        <v>0</v>
      </c>
      <c r="Z226" s="17">
        <v>0</v>
      </c>
    </row>
    <row r="227" spans="1:26">
      <c r="A227" s="17">
        <v>214</v>
      </c>
      <c r="B227" s="19">
        <v>0.54701388888888891</v>
      </c>
      <c r="C227" s="17">
        <v>206.5</v>
      </c>
      <c r="D227" s="17">
        <v>0</v>
      </c>
      <c r="E227" s="17">
        <v>0</v>
      </c>
      <c r="F227" s="17">
        <v>0</v>
      </c>
      <c r="G227" s="17">
        <v>0.37785999999999997</v>
      </c>
      <c r="H227" s="17">
        <v>6.1595999999999998E-2</v>
      </c>
      <c r="I227" s="17">
        <v>6.8982000000000002E-2</v>
      </c>
      <c r="J227" s="17">
        <v>7.3850000000000001E-3</v>
      </c>
      <c r="K227" s="17">
        <v>0.10706499999999999</v>
      </c>
      <c r="L227" s="17">
        <v>671.3</v>
      </c>
      <c r="M227" s="17">
        <v>0.59999899999999995</v>
      </c>
      <c r="N227" s="17">
        <v>1004</v>
      </c>
      <c r="O227" s="17">
        <v>0</v>
      </c>
      <c r="P227" s="17">
        <v>0</v>
      </c>
      <c r="Q227" s="17">
        <v>0.23991000000000001</v>
      </c>
      <c r="R227" s="17">
        <v>5.2299999999999999E-2</v>
      </c>
      <c r="S227" s="17">
        <v>6.0038000000000001E-2</v>
      </c>
      <c r="T227" s="17">
        <v>7.7390000000000002E-3</v>
      </c>
      <c r="U227" s="17">
        <v>0.12889400000000001</v>
      </c>
      <c r="V227" s="17">
        <v>511.5</v>
      </c>
      <c r="W227" s="17">
        <v>0.6</v>
      </c>
      <c r="X227" s="17">
        <v>735</v>
      </c>
      <c r="Y227" s="17">
        <v>0</v>
      </c>
      <c r="Z227" s="17">
        <v>0</v>
      </c>
    </row>
    <row r="228" spans="1:26">
      <c r="A228" s="17">
        <v>215</v>
      </c>
      <c r="B228" s="19">
        <v>0.54707175925925922</v>
      </c>
      <c r="C228" s="17">
        <v>205.8</v>
      </c>
      <c r="D228" s="17">
        <v>0</v>
      </c>
      <c r="E228" s="17">
        <v>0</v>
      </c>
      <c r="F228" s="17">
        <v>0</v>
      </c>
      <c r="G228" s="17">
        <v>0.25712600000000002</v>
      </c>
      <c r="H228" s="17">
        <v>6.0357000000000001E-2</v>
      </c>
      <c r="I228" s="17">
        <v>6.9309999999999997E-2</v>
      </c>
      <c r="J228" s="17">
        <v>8.9529999999999992E-3</v>
      </c>
      <c r="K228" s="17">
        <v>0.12916900000000001</v>
      </c>
      <c r="L228" s="17">
        <v>900</v>
      </c>
      <c r="M228" s="17">
        <v>0.22914200000000001</v>
      </c>
      <c r="N228" s="17">
        <v>1442</v>
      </c>
      <c r="O228" s="17">
        <v>0</v>
      </c>
      <c r="P228" s="17">
        <v>0</v>
      </c>
      <c r="Q228" s="17">
        <v>0.13358</v>
      </c>
      <c r="R228" s="17">
        <v>5.3906000000000003E-2</v>
      </c>
      <c r="S228" s="17">
        <v>5.9412E-2</v>
      </c>
      <c r="T228" s="17">
        <v>5.5059999999999996E-3</v>
      </c>
      <c r="U228" s="17">
        <v>9.2678999999999997E-2</v>
      </c>
      <c r="V228" s="17">
        <v>477.3</v>
      </c>
      <c r="W228" s="17">
        <v>0.14164199999999999</v>
      </c>
      <c r="X228" s="17">
        <v>1294</v>
      </c>
      <c r="Y228" s="17">
        <v>0</v>
      </c>
      <c r="Z228" s="17">
        <v>0</v>
      </c>
    </row>
    <row r="229" spans="1:26">
      <c r="A229" s="17">
        <v>216</v>
      </c>
      <c r="B229" s="19">
        <v>0.54712962962962963</v>
      </c>
      <c r="C229" s="17">
        <v>205.6</v>
      </c>
      <c r="D229" s="17">
        <v>0</v>
      </c>
      <c r="E229" s="17">
        <v>0</v>
      </c>
      <c r="F229" s="17">
        <v>0</v>
      </c>
      <c r="G229" s="17">
        <v>0.21940000000000001</v>
      </c>
      <c r="H229" s="17">
        <v>5.9407000000000001E-2</v>
      </c>
      <c r="I229" s="17">
        <v>6.7542000000000005E-2</v>
      </c>
      <c r="J229" s="17">
        <v>8.1349999999999999E-3</v>
      </c>
      <c r="K229" s="17">
        <v>0.12044299999999999</v>
      </c>
      <c r="L229" s="17">
        <v>900</v>
      </c>
      <c r="M229" s="17">
        <v>6.0000000000000002E-6</v>
      </c>
      <c r="N229" s="17">
        <v>927</v>
      </c>
      <c r="O229" s="17">
        <v>0</v>
      </c>
      <c r="P229" s="17">
        <v>0</v>
      </c>
      <c r="Q229" s="17">
        <v>0.10152700000000001</v>
      </c>
      <c r="R229" s="17">
        <v>5.3626E-2</v>
      </c>
      <c r="S229" s="17">
        <v>5.9667999999999999E-2</v>
      </c>
      <c r="T229" s="17">
        <v>6.0410000000000004E-3</v>
      </c>
      <c r="U229" s="17">
        <v>0.10125199999999999</v>
      </c>
      <c r="V229" s="17">
        <v>535.4</v>
      </c>
      <c r="W229" s="17">
        <v>0.6</v>
      </c>
      <c r="X229" s="17">
        <v>651</v>
      </c>
      <c r="Y229" s="17">
        <v>0</v>
      </c>
      <c r="Z229" s="17">
        <v>0</v>
      </c>
    </row>
    <row r="230" spans="1:26">
      <c r="A230" s="17">
        <v>217</v>
      </c>
      <c r="B230" s="19">
        <v>0.5471759259259259</v>
      </c>
      <c r="C230" s="17">
        <v>203.6</v>
      </c>
      <c r="D230" s="17">
        <v>0</v>
      </c>
      <c r="E230" s="17">
        <v>0</v>
      </c>
      <c r="F230" s="17">
        <v>0</v>
      </c>
      <c r="G230" s="17">
        <v>0.128942</v>
      </c>
      <c r="H230" s="17">
        <v>6.4244999999999997E-2</v>
      </c>
      <c r="I230" s="17">
        <v>6.9865999999999998E-2</v>
      </c>
      <c r="J230" s="17">
        <v>5.6210000000000001E-3</v>
      </c>
      <c r="K230" s="17">
        <v>8.0452999999999997E-2</v>
      </c>
      <c r="L230" s="17">
        <v>646</v>
      </c>
      <c r="M230" s="17">
        <v>3.4E-5</v>
      </c>
      <c r="N230" s="17">
        <v>968</v>
      </c>
      <c r="O230" s="17">
        <v>0</v>
      </c>
      <c r="P230" s="17">
        <v>0</v>
      </c>
      <c r="Q230" s="17">
        <v>8.3017999999999995E-2</v>
      </c>
      <c r="R230" s="17">
        <v>5.3759000000000001E-2</v>
      </c>
      <c r="S230" s="17">
        <v>5.9718E-2</v>
      </c>
      <c r="T230" s="17">
        <v>5.9589999999999999E-3</v>
      </c>
      <c r="U230" s="17">
        <v>9.9780999999999995E-2</v>
      </c>
      <c r="V230" s="17">
        <v>114.4</v>
      </c>
      <c r="W230" s="17">
        <v>0.512459</v>
      </c>
      <c r="X230" s="17">
        <v>794</v>
      </c>
      <c r="Y230" s="17">
        <v>0</v>
      </c>
      <c r="Z230" s="17">
        <v>0</v>
      </c>
    </row>
    <row r="231" spans="1:26">
      <c r="A231" s="17">
        <v>218</v>
      </c>
      <c r="B231" s="19">
        <v>0.54723379629629632</v>
      </c>
      <c r="C231" s="17">
        <v>203.3</v>
      </c>
      <c r="D231" s="17">
        <v>0</v>
      </c>
      <c r="E231" s="17">
        <v>0</v>
      </c>
      <c r="F231" s="17">
        <v>0</v>
      </c>
      <c r="G231" s="17">
        <v>0.17510200000000001</v>
      </c>
      <c r="H231" s="17">
        <v>6.3458000000000001E-2</v>
      </c>
      <c r="I231" s="17">
        <v>7.1901000000000007E-2</v>
      </c>
      <c r="J231" s="17">
        <v>8.4430000000000009E-3</v>
      </c>
      <c r="K231" s="17">
        <v>0.117427</v>
      </c>
      <c r="L231" s="17">
        <v>100</v>
      </c>
      <c r="M231" s="17">
        <v>0.14041899999999999</v>
      </c>
      <c r="N231" s="17">
        <v>1281</v>
      </c>
      <c r="O231" s="17">
        <v>0</v>
      </c>
      <c r="P231" s="17">
        <v>0</v>
      </c>
      <c r="Q231" s="17">
        <v>0.20874500000000001</v>
      </c>
      <c r="R231" s="17">
        <v>5.7343999999999999E-2</v>
      </c>
      <c r="S231" s="17">
        <v>6.2762999999999999E-2</v>
      </c>
      <c r="T231" s="17">
        <v>5.4190000000000002E-3</v>
      </c>
      <c r="U231" s="17">
        <v>8.6332999999999993E-2</v>
      </c>
      <c r="V231" s="17">
        <v>423</v>
      </c>
      <c r="W231" s="17">
        <v>0.45835500000000001</v>
      </c>
      <c r="X231" s="17">
        <v>1313</v>
      </c>
      <c r="Y231" s="17">
        <v>0</v>
      </c>
      <c r="Z231" s="17">
        <v>0</v>
      </c>
    </row>
    <row r="232" spans="1:26">
      <c r="A232" s="17">
        <v>219</v>
      </c>
      <c r="B232" s="19">
        <v>0.54729166666666662</v>
      </c>
      <c r="C232" s="17">
        <v>201.8</v>
      </c>
      <c r="D232" s="17">
        <v>0</v>
      </c>
      <c r="E232" s="17">
        <v>0</v>
      </c>
      <c r="F232" s="17">
        <v>0</v>
      </c>
      <c r="G232" s="17">
        <v>0.111151</v>
      </c>
      <c r="H232" s="17">
        <v>6.5605999999999998E-2</v>
      </c>
      <c r="I232" s="17">
        <v>7.0976999999999998E-2</v>
      </c>
      <c r="J232" s="17">
        <v>5.3709999999999999E-3</v>
      </c>
      <c r="K232" s="17">
        <v>7.5670000000000001E-2</v>
      </c>
      <c r="L232" s="17">
        <v>893.5</v>
      </c>
      <c r="M232" s="17">
        <v>0.22923099999999999</v>
      </c>
      <c r="N232" s="17">
        <v>1355</v>
      </c>
      <c r="O232" s="17">
        <v>0</v>
      </c>
      <c r="P232" s="17">
        <v>0</v>
      </c>
      <c r="Q232" s="17">
        <v>0.110364</v>
      </c>
      <c r="R232" s="17">
        <v>5.4096999999999999E-2</v>
      </c>
      <c r="S232" s="17">
        <v>5.9631000000000003E-2</v>
      </c>
      <c r="T232" s="17">
        <v>5.5339999999999999E-3</v>
      </c>
      <c r="U232" s="17">
        <v>9.2804999999999999E-2</v>
      </c>
      <c r="V232" s="17">
        <v>900</v>
      </c>
      <c r="W232" s="17">
        <v>0.22919800000000001</v>
      </c>
      <c r="X232" s="17">
        <v>952</v>
      </c>
      <c r="Y232" s="17">
        <v>0</v>
      </c>
      <c r="Z232" s="17">
        <v>0</v>
      </c>
    </row>
    <row r="233" spans="1:26">
      <c r="A233" s="17">
        <v>220</v>
      </c>
      <c r="B233" s="19">
        <v>0.54734953703703704</v>
      </c>
      <c r="C233" s="17">
        <v>201.2</v>
      </c>
      <c r="D233" s="17">
        <v>0</v>
      </c>
      <c r="E233" s="17">
        <v>0</v>
      </c>
      <c r="F233" s="17">
        <v>0</v>
      </c>
      <c r="G233" s="17">
        <v>9.3534000000000006E-2</v>
      </c>
      <c r="H233" s="17">
        <v>6.2909000000000007E-2</v>
      </c>
      <c r="I233" s="17">
        <v>6.7132999999999998E-2</v>
      </c>
      <c r="J233" s="17">
        <v>4.2240000000000003E-3</v>
      </c>
      <c r="K233" s="17">
        <v>6.2923999999999994E-2</v>
      </c>
      <c r="L233" s="17">
        <v>653.5</v>
      </c>
      <c r="M233" s="17">
        <v>0.59999800000000003</v>
      </c>
      <c r="N233" s="17">
        <v>1213</v>
      </c>
      <c r="O233" s="17">
        <v>0</v>
      </c>
      <c r="P233" s="17">
        <v>0</v>
      </c>
      <c r="Q233" s="17">
        <v>8.0347000000000002E-2</v>
      </c>
      <c r="R233" s="17">
        <v>5.3990999999999997E-2</v>
      </c>
      <c r="S233" s="17">
        <v>5.7924000000000003E-2</v>
      </c>
      <c r="T233" s="17">
        <v>3.9329999999999999E-3</v>
      </c>
      <c r="U233" s="17">
        <v>6.7904999999999993E-2</v>
      </c>
      <c r="V233" s="17">
        <v>582.4</v>
      </c>
      <c r="W233" s="17">
        <v>1.5E-5</v>
      </c>
      <c r="X233" s="17">
        <v>769</v>
      </c>
      <c r="Y233" s="17">
        <v>0</v>
      </c>
      <c r="Z233" s="17">
        <v>0</v>
      </c>
    </row>
    <row r="234" spans="1:26">
      <c r="A234" s="17">
        <v>221</v>
      </c>
      <c r="B234" s="19">
        <v>0.54740740740740745</v>
      </c>
      <c r="C234" s="17">
        <v>199.6</v>
      </c>
      <c r="D234" s="17">
        <v>0</v>
      </c>
      <c r="E234" s="17">
        <v>0</v>
      </c>
      <c r="F234" s="17">
        <v>0</v>
      </c>
      <c r="G234" s="17">
        <v>7.4180000000000001E-3</v>
      </c>
      <c r="H234" s="17">
        <v>6.3097E-2</v>
      </c>
      <c r="I234" s="17">
        <v>6.6767999999999994E-2</v>
      </c>
      <c r="J234" s="17">
        <v>3.6709999999999998E-3</v>
      </c>
      <c r="K234" s="17">
        <v>5.4982999999999997E-2</v>
      </c>
      <c r="L234" s="17">
        <v>900</v>
      </c>
      <c r="M234" s="17">
        <v>5.0000000000000004E-6</v>
      </c>
      <c r="N234" s="17">
        <v>1487</v>
      </c>
      <c r="O234" s="17">
        <v>0</v>
      </c>
      <c r="P234" s="17">
        <v>0</v>
      </c>
      <c r="Q234" s="17">
        <v>0.159554</v>
      </c>
      <c r="R234" s="17">
        <v>5.1505000000000002E-2</v>
      </c>
      <c r="S234" s="17">
        <v>5.8938999999999998E-2</v>
      </c>
      <c r="T234" s="17">
        <v>7.4339999999999996E-3</v>
      </c>
      <c r="U234" s="17">
        <v>0.12612300000000001</v>
      </c>
      <c r="V234" s="17">
        <v>629</v>
      </c>
      <c r="W234" s="17">
        <v>5.0000000000000004E-6</v>
      </c>
      <c r="X234" s="17">
        <v>1033</v>
      </c>
      <c r="Y234" s="17">
        <v>0</v>
      </c>
      <c r="Z234" s="17">
        <v>0</v>
      </c>
    </row>
    <row r="235" spans="1:26">
      <c r="A235" s="17">
        <v>222</v>
      </c>
      <c r="B235" s="19">
        <v>0.54745370370370372</v>
      </c>
      <c r="C235" s="17">
        <v>198.9</v>
      </c>
      <c r="D235" s="17">
        <v>0</v>
      </c>
      <c r="E235" s="17">
        <v>0</v>
      </c>
      <c r="F235" s="17">
        <v>0</v>
      </c>
      <c r="G235" s="17">
        <v>0.167486</v>
      </c>
      <c r="H235" s="17">
        <v>5.8968E-2</v>
      </c>
      <c r="I235" s="17">
        <v>6.7019999999999996E-2</v>
      </c>
      <c r="J235" s="17">
        <v>8.0520000000000001E-3</v>
      </c>
      <c r="K235" s="17">
        <v>0.120145</v>
      </c>
      <c r="L235" s="17">
        <v>900</v>
      </c>
      <c r="M235" s="17">
        <v>3.0000000000000001E-6</v>
      </c>
      <c r="N235" s="17">
        <v>1360</v>
      </c>
      <c r="O235" s="17">
        <v>0</v>
      </c>
      <c r="P235" s="17">
        <v>0</v>
      </c>
      <c r="Q235" s="17">
        <v>8.8746000000000005E-2</v>
      </c>
      <c r="R235" s="17">
        <v>5.5294000000000003E-2</v>
      </c>
      <c r="S235" s="17">
        <v>6.0630999999999997E-2</v>
      </c>
      <c r="T235" s="17">
        <v>5.3369999999999997E-3</v>
      </c>
      <c r="U235" s="17">
        <v>8.8016999999999998E-2</v>
      </c>
      <c r="V235" s="17">
        <v>515.29999999999995</v>
      </c>
      <c r="W235" s="17">
        <v>0.59999800000000003</v>
      </c>
      <c r="X235" s="17">
        <v>735</v>
      </c>
      <c r="Y235" s="17">
        <v>0</v>
      </c>
      <c r="Z235" s="17">
        <v>0</v>
      </c>
    </row>
    <row r="236" spans="1:26">
      <c r="A236" s="17">
        <v>223</v>
      </c>
      <c r="B236" s="19">
        <v>0.54751157407407403</v>
      </c>
      <c r="C236" s="17">
        <v>197.4</v>
      </c>
      <c r="D236" s="17">
        <v>0</v>
      </c>
      <c r="E236" s="17">
        <v>0</v>
      </c>
      <c r="F236" s="17">
        <v>0</v>
      </c>
      <c r="G236" s="17">
        <v>0.109162</v>
      </c>
      <c r="H236" s="17">
        <v>6.4176999999999998E-2</v>
      </c>
      <c r="I236" s="17">
        <v>7.0078000000000001E-2</v>
      </c>
      <c r="J236" s="17">
        <v>5.9020000000000001E-3</v>
      </c>
      <c r="K236" s="17">
        <v>8.4218000000000001E-2</v>
      </c>
      <c r="L236" s="17">
        <v>844.3</v>
      </c>
      <c r="M236" s="17">
        <v>0.22920399999999999</v>
      </c>
      <c r="N236" s="17">
        <v>1593</v>
      </c>
      <c r="O236" s="17">
        <v>0</v>
      </c>
      <c r="P236" s="17">
        <v>0</v>
      </c>
      <c r="Q236" s="17">
        <v>9.0823000000000001E-2</v>
      </c>
      <c r="R236" s="17">
        <v>5.4696000000000002E-2</v>
      </c>
      <c r="S236" s="17">
        <v>5.9089000000000003E-2</v>
      </c>
      <c r="T236" s="17">
        <v>4.3930000000000002E-3</v>
      </c>
      <c r="U236" s="17">
        <v>7.4343999999999993E-2</v>
      </c>
      <c r="V236" s="17">
        <v>307.8</v>
      </c>
      <c r="W236" s="17">
        <v>0.59999899999999995</v>
      </c>
      <c r="X236" s="17">
        <v>782</v>
      </c>
      <c r="Y236" s="17">
        <v>0</v>
      </c>
      <c r="Z236" s="17">
        <v>0</v>
      </c>
    </row>
    <row r="237" spans="1:26">
      <c r="A237" s="17">
        <v>224</v>
      </c>
      <c r="B237" s="19">
        <v>0.54756944444444444</v>
      </c>
      <c r="C237" s="17">
        <v>196.7</v>
      </c>
      <c r="D237" s="17">
        <v>0</v>
      </c>
      <c r="E237" s="17">
        <v>0</v>
      </c>
      <c r="F237" s="17">
        <v>0</v>
      </c>
      <c r="G237" s="17">
        <v>0.26863599999999999</v>
      </c>
      <c r="H237" s="17">
        <v>6.2815999999999997E-2</v>
      </c>
      <c r="I237" s="17">
        <v>7.1819999999999995E-2</v>
      </c>
      <c r="J237" s="17">
        <v>9.0039999999999999E-3</v>
      </c>
      <c r="K237" s="17">
        <v>0.12537599999999999</v>
      </c>
      <c r="L237" s="17">
        <v>670</v>
      </c>
      <c r="M237" s="17">
        <v>9.0000000000000002E-6</v>
      </c>
      <c r="N237" s="17">
        <v>1736</v>
      </c>
      <c r="O237" s="17">
        <v>0</v>
      </c>
      <c r="P237" s="17">
        <v>0</v>
      </c>
      <c r="Q237" s="17">
        <v>0.27805400000000002</v>
      </c>
      <c r="R237" s="17">
        <v>5.4795000000000003E-2</v>
      </c>
      <c r="S237" s="17">
        <v>6.207E-2</v>
      </c>
      <c r="T237" s="17">
        <v>7.2750000000000002E-3</v>
      </c>
      <c r="U237" s="17">
        <v>0.11720700000000001</v>
      </c>
      <c r="V237" s="17">
        <v>511.1</v>
      </c>
      <c r="W237" s="17">
        <v>6.0000000000000002E-6</v>
      </c>
      <c r="X237" s="17">
        <v>1228</v>
      </c>
      <c r="Y237" s="17">
        <v>0</v>
      </c>
      <c r="Z237" s="17">
        <v>0</v>
      </c>
    </row>
    <row r="238" spans="1:26">
      <c r="A238" s="17">
        <v>225</v>
      </c>
      <c r="B238" s="19">
        <v>0.54762731481481486</v>
      </c>
      <c r="C238" s="17">
        <v>195.2</v>
      </c>
      <c r="D238" s="17">
        <v>0</v>
      </c>
      <c r="E238" s="17">
        <v>0</v>
      </c>
      <c r="F238" s="17">
        <v>0</v>
      </c>
      <c r="G238" s="17">
        <v>0.30773</v>
      </c>
      <c r="H238" s="17">
        <v>7.0236999999999994E-2</v>
      </c>
      <c r="I238" s="17">
        <v>7.7645000000000006E-2</v>
      </c>
      <c r="J238" s="17">
        <v>7.4070000000000004E-3</v>
      </c>
      <c r="K238" s="17">
        <v>9.5402000000000001E-2</v>
      </c>
      <c r="L238" s="17">
        <v>430.5</v>
      </c>
      <c r="M238" s="17">
        <v>0.59999899999999995</v>
      </c>
      <c r="N238" s="17">
        <v>945</v>
      </c>
      <c r="O238" s="17">
        <v>0</v>
      </c>
      <c r="P238" s="17">
        <v>0</v>
      </c>
      <c r="Q238" s="17">
        <v>0.284721</v>
      </c>
      <c r="R238" s="17">
        <v>5.9813999999999999E-2</v>
      </c>
      <c r="S238" s="17">
        <v>6.5925999999999998E-2</v>
      </c>
      <c r="T238" s="17">
        <v>6.1120000000000002E-3</v>
      </c>
      <c r="U238" s="17">
        <v>9.2707999999999999E-2</v>
      </c>
      <c r="V238" s="17">
        <v>363.5</v>
      </c>
      <c r="W238" s="17">
        <v>0.59999599999999997</v>
      </c>
      <c r="X238" s="17">
        <v>1034</v>
      </c>
      <c r="Y238" s="17">
        <v>0</v>
      </c>
      <c r="Z238" s="17">
        <v>0</v>
      </c>
    </row>
    <row r="239" spans="1:26">
      <c r="A239" s="17">
        <v>226</v>
      </c>
      <c r="B239" s="19">
        <v>0.54767361111111112</v>
      </c>
      <c r="C239" s="17">
        <v>194.7</v>
      </c>
      <c r="D239" s="17">
        <v>0</v>
      </c>
      <c r="E239" s="17">
        <v>0</v>
      </c>
      <c r="F239" s="17">
        <v>0</v>
      </c>
      <c r="G239" s="17">
        <v>0.28198000000000001</v>
      </c>
      <c r="H239" s="17">
        <v>6.6502000000000006E-2</v>
      </c>
      <c r="I239" s="17">
        <v>7.4422000000000002E-2</v>
      </c>
      <c r="J239" s="17">
        <v>7.92E-3</v>
      </c>
      <c r="K239" s="17">
        <v>0.106416</v>
      </c>
      <c r="L239" s="17">
        <v>330.8</v>
      </c>
      <c r="M239" s="17">
        <v>0.28325099999999998</v>
      </c>
      <c r="N239" s="17">
        <v>764</v>
      </c>
      <c r="O239" s="17">
        <v>0</v>
      </c>
      <c r="P239" s="17">
        <v>0</v>
      </c>
      <c r="Q239" s="17">
        <v>0.22759799999999999</v>
      </c>
      <c r="R239" s="17">
        <v>5.7235000000000001E-2</v>
      </c>
      <c r="S239" s="17">
        <v>6.3821000000000003E-2</v>
      </c>
      <c r="T239" s="17">
        <v>6.5859999999999998E-3</v>
      </c>
      <c r="U239" s="17">
        <v>0.103202</v>
      </c>
      <c r="V239" s="17">
        <v>701.7</v>
      </c>
      <c r="W239" s="17">
        <v>0.59999899999999995</v>
      </c>
      <c r="X239" s="17">
        <v>481</v>
      </c>
      <c r="Y239" s="17">
        <v>0</v>
      </c>
      <c r="Z239" s="17">
        <v>0</v>
      </c>
    </row>
    <row r="240" spans="1:26">
      <c r="A240" s="17">
        <v>227</v>
      </c>
      <c r="B240" s="19">
        <v>0.54773148148148143</v>
      </c>
      <c r="C240" s="17">
        <v>193.2</v>
      </c>
      <c r="D240" s="17">
        <v>0</v>
      </c>
      <c r="E240" s="17">
        <v>0</v>
      </c>
      <c r="F240" s="17">
        <v>0</v>
      </c>
      <c r="G240" s="17">
        <v>0.23310800000000001</v>
      </c>
      <c r="H240" s="17">
        <v>6.5450999999999995E-2</v>
      </c>
      <c r="I240" s="17">
        <v>7.2459999999999997E-2</v>
      </c>
      <c r="J240" s="17">
        <v>7.0089999999999996E-3</v>
      </c>
      <c r="K240" s="17">
        <v>9.6726999999999994E-2</v>
      </c>
      <c r="L240" s="17">
        <v>538.9</v>
      </c>
      <c r="M240" s="17">
        <v>1.5E-5</v>
      </c>
      <c r="N240" s="17">
        <v>1728</v>
      </c>
      <c r="O240" s="17">
        <v>0</v>
      </c>
      <c r="P240" s="17">
        <v>0</v>
      </c>
      <c r="Q240" s="17">
        <v>7.0758000000000001E-2</v>
      </c>
      <c r="R240" s="17">
        <v>5.7357999999999999E-2</v>
      </c>
      <c r="S240" s="17">
        <v>6.3599000000000003E-2</v>
      </c>
      <c r="T240" s="17">
        <v>6.241E-3</v>
      </c>
      <c r="U240" s="17">
        <v>9.8128000000000007E-2</v>
      </c>
      <c r="V240" s="17">
        <v>644.5</v>
      </c>
      <c r="W240" s="17">
        <v>0.59999800000000003</v>
      </c>
      <c r="X240" s="17">
        <v>1003</v>
      </c>
      <c r="Y240" s="17">
        <v>0</v>
      </c>
      <c r="Z240" s="17">
        <v>0</v>
      </c>
    </row>
    <row r="241" spans="1:26">
      <c r="A241" s="17">
        <v>228</v>
      </c>
      <c r="B241" s="19">
        <v>0.54778935185185185</v>
      </c>
      <c r="C241" s="17">
        <v>193.1</v>
      </c>
      <c r="D241" s="17">
        <v>0</v>
      </c>
      <c r="E241" s="17">
        <v>0</v>
      </c>
      <c r="F241" s="17">
        <v>0</v>
      </c>
      <c r="G241" s="17">
        <v>0.267428</v>
      </c>
      <c r="H241" s="17">
        <v>6.3836000000000004E-2</v>
      </c>
      <c r="I241" s="17">
        <v>7.0543999999999996E-2</v>
      </c>
      <c r="J241" s="17">
        <v>6.7080000000000004E-3</v>
      </c>
      <c r="K241" s="17">
        <v>9.5089999999999994E-2</v>
      </c>
      <c r="L241" s="17">
        <v>635.5</v>
      </c>
      <c r="M241" s="17">
        <v>0.28325299999999998</v>
      </c>
      <c r="N241" s="17">
        <v>634</v>
      </c>
      <c r="O241" s="17">
        <v>0</v>
      </c>
      <c r="P241" s="17">
        <v>0</v>
      </c>
      <c r="Q241" s="17">
        <v>0.23352600000000001</v>
      </c>
      <c r="R241" s="17">
        <v>5.3187999999999999E-2</v>
      </c>
      <c r="S241" s="17">
        <v>6.0512000000000003E-2</v>
      </c>
      <c r="T241" s="17">
        <v>7.3239999999999998E-3</v>
      </c>
      <c r="U241" s="17">
        <v>0.12103800000000001</v>
      </c>
      <c r="V241" s="17">
        <v>655.4</v>
      </c>
      <c r="W241" s="17">
        <v>0.47092099999999998</v>
      </c>
      <c r="X241" s="17">
        <v>954</v>
      </c>
      <c r="Y241" s="17">
        <v>0</v>
      </c>
      <c r="Z241" s="17">
        <v>0</v>
      </c>
    </row>
    <row r="242" spans="1:26">
      <c r="A242" s="17">
        <v>229</v>
      </c>
      <c r="B242" s="19">
        <v>0.54784722222222226</v>
      </c>
      <c r="C242" s="17">
        <v>190.9</v>
      </c>
      <c r="D242" s="17">
        <v>0</v>
      </c>
      <c r="E242" s="17">
        <v>0</v>
      </c>
      <c r="F242" s="17">
        <v>0</v>
      </c>
      <c r="G242" s="17">
        <v>0.20131199999999999</v>
      </c>
      <c r="H242" s="17">
        <v>6.4176999999999998E-2</v>
      </c>
      <c r="I242" s="17">
        <v>7.2288000000000005E-2</v>
      </c>
      <c r="J242" s="17">
        <v>8.1110000000000002E-3</v>
      </c>
      <c r="K242" s="17">
        <v>0.112207</v>
      </c>
      <c r="L242" s="17">
        <v>653.4</v>
      </c>
      <c r="M242" s="17">
        <v>0.24997900000000001</v>
      </c>
      <c r="N242" s="17">
        <v>1370</v>
      </c>
      <c r="O242" s="17">
        <v>0</v>
      </c>
      <c r="P242" s="17">
        <v>0</v>
      </c>
      <c r="Q242" s="17">
        <v>0.127447</v>
      </c>
      <c r="R242" s="17">
        <v>5.3638999999999999E-2</v>
      </c>
      <c r="S242" s="17">
        <v>6.0121000000000001E-2</v>
      </c>
      <c r="T242" s="17">
        <v>6.4819999999999999E-3</v>
      </c>
      <c r="U242" s="17">
        <v>0.107823</v>
      </c>
      <c r="V242" s="17">
        <v>900</v>
      </c>
      <c r="W242" s="17">
        <v>0.22917199999999999</v>
      </c>
      <c r="X242" s="17">
        <v>1715</v>
      </c>
      <c r="Y242" s="17">
        <v>0</v>
      </c>
      <c r="Z242" s="17">
        <v>0</v>
      </c>
    </row>
    <row r="243" spans="1:26">
      <c r="A243" s="17">
        <v>230</v>
      </c>
      <c r="B243" s="19">
        <v>0.54789351851851853</v>
      </c>
      <c r="C243" s="17">
        <v>190.5</v>
      </c>
      <c r="D243" s="17">
        <v>0</v>
      </c>
      <c r="E243" s="17">
        <v>0</v>
      </c>
      <c r="F243" s="17">
        <v>0</v>
      </c>
      <c r="G243" s="17">
        <v>0.42274200000000001</v>
      </c>
      <c r="H243" s="17">
        <v>6.5654000000000004E-2</v>
      </c>
      <c r="I243" s="17">
        <v>7.5629000000000002E-2</v>
      </c>
      <c r="J243" s="17">
        <v>9.9760000000000005E-3</v>
      </c>
      <c r="K243" s="17">
        <v>0.13190499999999999</v>
      </c>
      <c r="L243" s="17">
        <v>816.5</v>
      </c>
      <c r="M243" s="17">
        <v>0.59999100000000005</v>
      </c>
      <c r="N243" s="17">
        <v>1300</v>
      </c>
      <c r="O243" s="17">
        <v>0</v>
      </c>
      <c r="P243" s="17">
        <v>0</v>
      </c>
      <c r="Q243" s="17">
        <v>0.40799200000000002</v>
      </c>
      <c r="R243" s="17">
        <v>5.5485E-2</v>
      </c>
      <c r="S243" s="17">
        <v>6.6178000000000001E-2</v>
      </c>
      <c r="T243" s="17">
        <v>1.0692999999999999E-2</v>
      </c>
      <c r="U243" s="17">
        <v>0.161574</v>
      </c>
      <c r="V243" s="17">
        <v>529.4</v>
      </c>
      <c r="W243" s="17">
        <v>0.45834200000000003</v>
      </c>
      <c r="X243" s="17">
        <v>708</v>
      </c>
      <c r="Y243" s="17">
        <v>0</v>
      </c>
      <c r="Z243" s="17">
        <v>0</v>
      </c>
    </row>
    <row r="244" spans="1:26">
      <c r="A244" s="17">
        <v>231</v>
      </c>
      <c r="B244" s="19">
        <v>0.54795138888888884</v>
      </c>
      <c r="C244" s="17">
        <v>188.9</v>
      </c>
      <c r="D244" s="17">
        <v>0</v>
      </c>
      <c r="E244" s="17">
        <v>0</v>
      </c>
      <c r="F244" s="17">
        <v>0</v>
      </c>
      <c r="G244" s="17">
        <v>0.36384699999999998</v>
      </c>
      <c r="H244" s="17">
        <v>6.5759999999999999E-2</v>
      </c>
      <c r="I244" s="17">
        <v>7.5166999999999998E-2</v>
      </c>
      <c r="J244" s="17">
        <v>9.4059999999999994E-3</v>
      </c>
      <c r="K244" s="17">
        <v>0.125141</v>
      </c>
      <c r="L244" s="17">
        <v>900</v>
      </c>
      <c r="M244" s="17">
        <v>0.599997</v>
      </c>
      <c r="N244" s="17">
        <v>869</v>
      </c>
      <c r="O244" s="17">
        <v>0</v>
      </c>
      <c r="P244" s="17">
        <v>0</v>
      </c>
      <c r="Q244" s="17">
        <v>0.33905600000000002</v>
      </c>
      <c r="R244" s="17">
        <v>5.8910999999999998E-2</v>
      </c>
      <c r="S244" s="17">
        <v>6.7420999999999995E-2</v>
      </c>
      <c r="T244" s="17">
        <v>8.5100000000000002E-3</v>
      </c>
      <c r="U244" s="17">
        <v>0.126219</v>
      </c>
      <c r="V244" s="17">
        <v>581.5</v>
      </c>
      <c r="W244" s="17">
        <v>0.54586400000000002</v>
      </c>
      <c r="X244" s="17">
        <v>833</v>
      </c>
      <c r="Y244" s="17">
        <v>0</v>
      </c>
      <c r="Z244" s="17">
        <v>0</v>
      </c>
    </row>
    <row r="245" spans="1:26">
      <c r="A245" s="17">
        <v>232</v>
      </c>
      <c r="B245" s="19">
        <v>0.54800925925925925</v>
      </c>
      <c r="C245" s="17">
        <v>188</v>
      </c>
      <c r="D245" s="17">
        <v>0</v>
      </c>
      <c r="E245" s="17">
        <v>0</v>
      </c>
      <c r="F245" s="17">
        <v>0</v>
      </c>
      <c r="G245" s="17">
        <v>0.38259799999999999</v>
      </c>
      <c r="H245" s="17">
        <v>6.3277E-2</v>
      </c>
      <c r="I245" s="17">
        <v>7.7052999999999996E-2</v>
      </c>
      <c r="J245" s="17">
        <v>1.3776E-2</v>
      </c>
      <c r="K245" s="17">
        <v>0.178787</v>
      </c>
      <c r="L245" s="17">
        <v>900</v>
      </c>
      <c r="M245" s="17">
        <v>3.0000000000000001E-6</v>
      </c>
      <c r="N245" s="17">
        <v>1176</v>
      </c>
      <c r="O245" s="17">
        <v>0</v>
      </c>
      <c r="P245" s="17">
        <v>0</v>
      </c>
      <c r="Q245" s="17">
        <v>0.38221300000000002</v>
      </c>
      <c r="R245" s="17">
        <v>5.6918999999999997E-2</v>
      </c>
      <c r="S245" s="17">
        <v>6.6637000000000002E-2</v>
      </c>
      <c r="T245" s="17">
        <v>9.7179999999999992E-3</v>
      </c>
      <c r="U245" s="17">
        <v>0.14583599999999999</v>
      </c>
      <c r="V245" s="17">
        <v>678.5</v>
      </c>
      <c r="W245" s="17">
        <v>0.479018</v>
      </c>
      <c r="X245" s="17">
        <v>615</v>
      </c>
      <c r="Y245" s="17">
        <v>0</v>
      </c>
      <c r="Z245" s="17">
        <v>0</v>
      </c>
    </row>
    <row r="246" spans="1:26">
      <c r="A246" s="17">
        <v>233</v>
      </c>
      <c r="B246" s="19">
        <v>0.54806712962962967</v>
      </c>
      <c r="C246" s="17">
        <v>187</v>
      </c>
      <c r="D246" s="17">
        <v>0</v>
      </c>
      <c r="E246" s="17">
        <v>0</v>
      </c>
      <c r="F246" s="17">
        <v>0</v>
      </c>
      <c r="G246" s="17">
        <v>0.40931200000000001</v>
      </c>
      <c r="H246" s="17">
        <v>6.5944000000000003E-2</v>
      </c>
      <c r="I246" s="17">
        <v>7.8969999999999999E-2</v>
      </c>
      <c r="J246" s="17">
        <v>1.3025999999999999E-2</v>
      </c>
      <c r="K246" s="17">
        <v>0.16494700000000001</v>
      </c>
      <c r="L246" s="17">
        <v>900</v>
      </c>
      <c r="M246" s="17">
        <v>0.22917499999999999</v>
      </c>
      <c r="N246" s="17">
        <v>1195</v>
      </c>
      <c r="O246" s="17">
        <v>0</v>
      </c>
      <c r="P246" s="17">
        <v>0</v>
      </c>
      <c r="Q246" s="17">
        <v>0.193907</v>
      </c>
      <c r="R246" s="17">
        <v>6.1371000000000002E-2</v>
      </c>
      <c r="S246" s="17">
        <v>6.8177000000000001E-2</v>
      </c>
      <c r="T246" s="17">
        <v>6.8060000000000004E-3</v>
      </c>
      <c r="U246" s="17">
        <v>9.9823999999999996E-2</v>
      </c>
      <c r="V246" s="17">
        <v>524.4</v>
      </c>
      <c r="W246" s="17">
        <v>7.9999999999999996E-6</v>
      </c>
      <c r="X246" s="17">
        <v>667</v>
      </c>
      <c r="Y246" s="17">
        <v>0</v>
      </c>
      <c r="Z246" s="17">
        <v>0</v>
      </c>
    </row>
    <row r="247" spans="1:26">
      <c r="A247" s="17">
        <v>234</v>
      </c>
      <c r="B247" s="19">
        <v>0.54812499999999997</v>
      </c>
      <c r="C247" s="17">
        <v>185.6</v>
      </c>
      <c r="D247" s="17">
        <v>0</v>
      </c>
      <c r="E247" s="17">
        <v>0</v>
      </c>
      <c r="F247" s="17">
        <v>0</v>
      </c>
      <c r="G247" s="17">
        <v>0.47118500000000002</v>
      </c>
      <c r="H247" s="17">
        <v>6.8600999999999995E-2</v>
      </c>
      <c r="I247" s="17">
        <v>7.9513E-2</v>
      </c>
      <c r="J247" s="17">
        <v>1.0912E-2</v>
      </c>
      <c r="K247" s="17">
        <v>0.137238</v>
      </c>
      <c r="L247" s="17">
        <v>559.5</v>
      </c>
      <c r="M247" s="17">
        <v>0.54106100000000001</v>
      </c>
      <c r="N247" s="17">
        <v>994</v>
      </c>
      <c r="O247" s="17">
        <v>0</v>
      </c>
      <c r="P247" s="17">
        <v>0</v>
      </c>
      <c r="Q247" s="17">
        <v>0.40634399999999998</v>
      </c>
      <c r="R247" s="17">
        <v>5.7854999999999997E-2</v>
      </c>
      <c r="S247" s="17">
        <v>7.0673E-2</v>
      </c>
      <c r="T247" s="17">
        <v>1.2818E-2</v>
      </c>
      <c r="U247" s="17">
        <v>0.181367</v>
      </c>
      <c r="V247" s="17">
        <v>750.2</v>
      </c>
      <c r="W247" s="17">
        <v>0.48594799999999999</v>
      </c>
      <c r="X247" s="17">
        <v>947</v>
      </c>
      <c r="Y247" s="17">
        <v>0</v>
      </c>
      <c r="Z247" s="17">
        <v>0</v>
      </c>
    </row>
    <row r="248" spans="1:26">
      <c r="A248" s="17">
        <v>235</v>
      </c>
      <c r="B248" s="19">
        <v>0.54817129629629624</v>
      </c>
      <c r="C248" s="17">
        <v>185</v>
      </c>
      <c r="D248" s="17">
        <v>0</v>
      </c>
      <c r="E248" s="17">
        <v>0</v>
      </c>
      <c r="F248" s="17">
        <v>0</v>
      </c>
      <c r="G248" s="17">
        <v>0.400177</v>
      </c>
      <c r="H248" s="17">
        <v>6.7531999999999995E-2</v>
      </c>
      <c r="I248" s="17">
        <v>7.6252E-2</v>
      </c>
      <c r="J248" s="17">
        <v>8.7200000000000003E-3</v>
      </c>
      <c r="K248" s="17">
        <v>0.114356</v>
      </c>
      <c r="L248" s="17">
        <v>683.3</v>
      </c>
      <c r="M248" s="17">
        <v>3.0000000000000001E-6</v>
      </c>
      <c r="N248" s="17">
        <v>606</v>
      </c>
      <c r="O248" s="17">
        <v>0</v>
      </c>
      <c r="P248" s="17">
        <v>0</v>
      </c>
      <c r="Q248" s="17">
        <v>0.25488699999999997</v>
      </c>
      <c r="R248" s="17">
        <v>5.8788E-2</v>
      </c>
      <c r="S248" s="17">
        <v>6.5859000000000001E-2</v>
      </c>
      <c r="T248" s="17">
        <v>7.071E-3</v>
      </c>
      <c r="U248" s="17">
        <v>0.107363</v>
      </c>
      <c r="V248" s="17">
        <v>801</v>
      </c>
      <c r="W248" s="17">
        <v>0.37081599999999998</v>
      </c>
      <c r="X248" s="17">
        <v>551</v>
      </c>
      <c r="Y248" s="17">
        <v>0</v>
      </c>
      <c r="Z248" s="17">
        <v>0</v>
      </c>
    </row>
    <row r="249" spans="1:26">
      <c r="A249" s="17">
        <v>236</v>
      </c>
      <c r="B249" s="19">
        <v>0.54822916666666666</v>
      </c>
      <c r="C249" s="17">
        <v>183.2</v>
      </c>
      <c r="D249" s="17">
        <v>0</v>
      </c>
      <c r="E249" s="17">
        <v>0</v>
      </c>
      <c r="F249" s="17">
        <v>0</v>
      </c>
      <c r="G249" s="17">
        <v>0.31810100000000002</v>
      </c>
      <c r="H249" s="17">
        <v>6.8604999999999999E-2</v>
      </c>
      <c r="I249" s="17">
        <v>7.5471999999999997E-2</v>
      </c>
      <c r="J249" s="17">
        <v>6.868E-3</v>
      </c>
      <c r="K249" s="17">
        <v>9.0995000000000006E-2</v>
      </c>
      <c r="L249" s="17">
        <v>520.9</v>
      </c>
      <c r="M249" s="17">
        <v>0.599997</v>
      </c>
      <c r="N249" s="17">
        <v>2176</v>
      </c>
      <c r="O249" s="17">
        <v>0</v>
      </c>
      <c r="P249" s="17">
        <v>0</v>
      </c>
      <c r="Q249" s="17">
        <v>0.284636</v>
      </c>
      <c r="R249" s="17">
        <v>5.6087999999999999E-2</v>
      </c>
      <c r="S249" s="17">
        <v>6.4537999999999998E-2</v>
      </c>
      <c r="T249" s="17">
        <v>8.4499999999999992E-3</v>
      </c>
      <c r="U249" s="17">
        <v>0.13092400000000001</v>
      </c>
      <c r="V249" s="17">
        <v>872.8</v>
      </c>
      <c r="W249" s="17">
        <v>0.37081500000000001</v>
      </c>
      <c r="X249" s="17">
        <v>763</v>
      </c>
      <c r="Y249" s="17">
        <v>0</v>
      </c>
      <c r="Z249" s="17">
        <v>0</v>
      </c>
    </row>
    <row r="250" spans="1:26">
      <c r="A250" s="17">
        <v>237</v>
      </c>
      <c r="B250" s="19">
        <v>0.54828703703703707</v>
      </c>
      <c r="C250" s="17">
        <v>183.4</v>
      </c>
      <c r="D250" s="17">
        <v>0</v>
      </c>
      <c r="E250" s="17">
        <v>0</v>
      </c>
      <c r="F250" s="17">
        <v>0</v>
      </c>
      <c r="G250" s="17">
        <v>0.23491200000000001</v>
      </c>
      <c r="H250" s="17">
        <v>7.2831000000000007E-2</v>
      </c>
      <c r="I250" s="17">
        <v>8.0166000000000001E-2</v>
      </c>
      <c r="J250" s="17">
        <v>7.3350000000000004E-3</v>
      </c>
      <c r="K250" s="17">
        <v>9.1494000000000006E-2</v>
      </c>
      <c r="L250" s="17">
        <v>750.9</v>
      </c>
      <c r="M250" s="17">
        <v>7.6000000000000004E-5</v>
      </c>
      <c r="N250" s="17">
        <v>918</v>
      </c>
      <c r="O250" s="17">
        <v>0</v>
      </c>
      <c r="P250" s="17">
        <v>0</v>
      </c>
      <c r="Q250" s="17">
        <v>0.341082</v>
      </c>
      <c r="R250" s="17">
        <v>5.8938999999999998E-2</v>
      </c>
      <c r="S250" s="17">
        <v>7.0746000000000003E-2</v>
      </c>
      <c r="T250" s="17">
        <v>1.1807E-2</v>
      </c>
      <c r="U250" s="17">
        <v>0.16688700000000001</v>
      </c>
      <c r="V250" s="17">
        <v>900</v>
      </c>
      <c r="W250" s="17">
        <v>0.37076599999999998</v>
      </c>
      <c r="X250" s="17">
        <v>1011</v>
      </c>
      <c r="Y250" s="17">
        <v>0</v>
      </c>
      <c r="Z250" s="17">
        <v>0</v>
      </c>
    </row>
    <row r="251" spans="1:26">
      <c r="A251" s="17">
        <v>238</v>
      </c>
      <c r="B251" s="19">
        <v>0.54834490740740738</v>
      </c>
      <c r="C251" s="17">
        <v>181.2</v>
      </c>
      <c r="D251" s="17">
        <v>0</v>
      </c>
      <c r="E251" s="17">
        <v>0</v>
      </c>
      <c r="F251" s="17">
        <v>0</v>
      </c>
      <c r="G251" s="17">
        <v>0.42163800000000001</v>
      </c>
      <c r="H251" s="17">
        <v>6.7585000000000006E-2</v>
      </c>
      <c r="I251" s="17">
        <v>7.9961000000000004E-2</v>
      </c>
      <c r="J251" s="17">
        <v>1.2376E-2</v>
      </c>
      <c r="K251" s="17">
        <v>0.154775</v>
      </c>
      <c r="L251" s="17">
        <v>687.7</v>
      </c>
      <c r="M251" s="17">
        <v>0.59999800000000003</v>
      </c>
      <c r="N251" s="17">
        <v>966</v>
      </c>
      <c r="O251" s="17">
        <v>0</v>
      </c>
      <c r="P251" s="17">
        <v>0</v>
      </c>
      <c r="Q251" s="17">
        <v>0.53878599999999999</v>
      </c>
      <c r="R251" s="17">
        <v>5.6835999999999998E-2</v>
      </c>
      <c r="S251" s="17">
        <v>7.2150000000000006E-2</v>
      </c>
      <c r="T251" s="17">
        <v>1.5313E-2</v>
      </c>
      <c r="U251" s="17">
        <v>0.21224499999999999</v>
      </c>
      <c r="V251" s="17">
        <v>662</v>
      </c>
      <c r="W251" s="17">
        <v>1.5999999999999999E-5</v>
      </c>
      <c r="X251" s="17">
        <v>679</v>
      </c>
      <c r="Y251" s="17">
        <v>0</v>
      </c>
      <c r="Z251" s="17">
        <v>0</v>
      </c>
    </row>
    <row r="252" spans="1:26">
      <c r="A252" s="17">
        <v>239</v>
      </c>
      <c r="B252" s="19">
        <v>0.54839120370370364</v>
      </c>
      <c r="C252" s="17">
        <v>180.8</v>
      </c>
      <c r="D252" s="17">
        <v>0</v>
      </c>
      <c r="E252" s="17">
        <v>0</v>
      </c>
      <c r="F252" s="17">
        <v>0</v>
      </c>
      <c r="G252" s="17">
        <v>0.34801799999999999</v>
      </c>
      <c r="H252" s="17">
        <v>6.5174999999999997E-2</v>
      </c>
      <c r="I252" s="17">
        <v>7.3719000000000007E-2</v>
      </c>
      <c r="J252" s="17">
        <v>8.5450000000000005E-3</v>
      </c>
      <c r="K252" s="17">
        <v>0.115906</v>
      </c>
      <c r="L252" s="17">
        <v>842.6</v>
      </c>
      <c r="M252" s="17">
        <v>0.37081199999999997</v>
      </c>
      <c r="N252" s="17">
        <v>530</v>
      </c>
      <c r="O252" s="17">
        <v>0</v>
      </c>
      <c r="P252" s="17">
        <v>0</v>
      </c>
      <c r="Q252" s="17">
        <v>0.23249800000000001</v>
      </c>
      <c r="R252" s="17">
        <v>5.5288999999999998E-2</v>
      </c>
      <c r="S252" s="17">
        <v>6.4598000000000003E-2</v>
      </c>
      <c r="T252" s="17">
        <v>9.3089999999999996E-3</v>
      </c>
      <c r="U252" s="17">
        <v>0.14410300000000001</v>
      </c>
      <c r="V252" s="17">
        <v>521.4</v>
      </c>
      <c r="W252" s="17">
        <v>0.28368500000000002</v>
      </c>
      <c r="X252" s="17">
        <v>773</v>
      </c>
      <c r="Y252" s="17">
        <v>0</v>
      </c>
      <c r="Z252" s="17">
        <v>0</v>
      </c>
    </row>
    <row r="253" spans="1:26">
      <c r="A253" s="17">
        <v>240</v>
      </c>
      <c r="B253" s="19">
        <v>0.54844907407407406</v>
      </c>
      <c r="C253" s="17">
        <v>179.4</v>
      </c>
      <c r="D253" s="17">
        <v>0</v>
      </c>
      <c r="E253" s="17">
        <v>0</v>
      </c>
      <c r="F253" s="17">
        <v>0</v>
      </c>
      <c r="G253" s="17">
        <v>0.38904300000000003</v>
      </c>
      <c r="H253" s="17">
        <v>6.4644999999999994E-2</v>
      </c>
      <c r="I253" s="17">
        <v>7.177E-2</v>
      </c>
      <c r="J253" s="17">
        <v>7.1240000000000001E-3</v>
      </c>
      <c r="K253" s="17">
        <v>9.9265999999999993E-2</v>
      </c>
      <c r="L253" s="17">
        <v>264.7</v>
      </c>
      <c r="M253" s="17">
        <v>0.28334900000000002</v>
      </c>
      <c r="N253" s="17">
        <v>1372</v>
      </c>
      <c r="O253" s="17">
        <v>0</v>
      </c>
      <c r="P253" s="17">
        <v>0</v>
      </c>
      <c r="Q253" s="17">
        <v>0.36114400000000002</v>
      </c>
      <c r="R253" s="17">
        <v>5.4635000000000003E-2</v>
      </c>
      <c r="S253" s="17">
        <v>6.1885000000000003E-2</v>
      </c>
      <c r="T253" s="17">
        <v>7.2490000000000002E-3</v>
      </c>
      <c r="U253" s="17">
        <v>0.117145</v>
      </c>
      <c r="V253" s="17">
        <v>463.4</v>
      </c>
      <c r="W253" s="17">
        <v>0.59999899999999995</v>
      </c>
      <c r="X253" s="17">
        <v>1756</v>
      </c>
      <c r="Y253" s="17">
        <v>0</v>
      </c>
      <c r="Z253" s="17">
        <v>0</v>
      </c>
    </row>
    <row r="254" spans="1:26">
      <c r="A254" s="17">
        <v>241</v>
      </c>
      <c r="B254" s="19">
        <v>0.54850694444444448</v>
      </c>
      <c r="C254" s="17">
        <v>178.7</v>
      </c>
      <c r="D254" s="17">
        <v>0</v>
      </c>
      <c r="E254" s="17">
        <v>0</v>
      </c>
      <c r="F254" s="17">
        <v>0</v>
      </c>
      <c r="G254" s="17">
        <v>5.3425E-2</v>
      </c>
      <c r="H254" s="17">
        <v>6.3412999999999997E-2</v>
      </c>
      <c r="I254" s="17">
        <v>6.8293999999999994E-2</v>
      </c>
      <c r="J254" s="17">
        <v>4.8809999999999999E-3</v>
      </c>
      <c r="K254" s="17">
        <v>7.1472999999999995E-2</v>
      </c>
      <c r="L254" s="17">
        <v>900</v>
      </c>
      <c r="M254" s="17">
        <v>0.37081900000000001</v>
      </c>
      <c r="N254" s="17">
        <v>868</v>
      </c>
      <c r="O254" s="17">
        <v>0</v>
      </c>
      <c r="P254" s="17">
        <v>0</v>
      </c>
      <c r="Q254" s="17">
        <v>9.9624000000000004E-2</v>
      </c>
      <c r="R254" s="17">
        <v>5.2148E-2</v>
      </c>
      <c r="S254" s="17">
        <v>5.8532000000000001E-2</v>
      </c>
      <c r="T254" s="17">
        <v>6.3839999999999999E-3</v>
      </c>
      <c r="U254" s="17">
        <v>0.109072</v>
      </c>
      <c r="V254" s="17">
        <v>900</v>
      </c>
      <c r="W254" s="17">
        <v>4.1E-5</v>
      </c>
      <c r="X254" s="17">
        <v>1205</v>
      </c>
      <c r="Y254" s="17">
        <v>0</v>
      </c>
      <c r="Z254" s="17">
        <v>0</v>
      </c>
    </row>
    <row r="255" spans="1:26">
      <c r="A255" s="17">
        <v>242</v>
      </c>
      <c r="B255" s="19">
        <v>0.54855324074074074</v>
      </c>
      <c r="C255" s="17">
        <v>177.4</v>
      </c>
      <c r="D255" s="17">
        <v>0</v>
      </c>
      <c r="E255" s="17">
        <v>0</v>
      </c>
      <c r="F255" s="17">
        <v>0</v>
      </c>
      <c r="G255" s="17">
        <v>3.1660000000000001E-2</v>
      </c>
      <c r="H255" s="17">
        <v>6.1650999999999997E-2</v>
      </c>
      <c r="I255" s="17">
        <v>6.8793999999999994E-2</v>
      </c>
      <c r="J255" s="17">
        <v>7.143E-3</v>
      </c>
      <c r="K255" s="17">
        <v>0.103825</v>
      </c>
      <c r="L255" s="17">
        <v>900</v>
      </c>
      <c r="M255" s="17">
        <v>0.37081900000000001</v>
      </c>
      <c r="N255" s="17">
        <v>1488</v>
      </c>
      <c r="O255" s="17">
        <v>0</v>
      </c>
      <c r="P255" s="17">
        <v>0</v>
      </c>
      <c r="Q255" s="17">
        <v>4.1451000000000002E-2</v>
      </c>
      <c r="R255" s="17">
        <v>5.3956999999999998E-2</v>
      </c>
      <c r="S255" s="17">
        <v>6.0818999999999998E-2</v>
      </c>
      <c r="T255" s="17">
        <v>6.862E-3</v>
      </c>
      <c r="U255" s="17">
        <v>0.112832</v>
      </c>
      <c r="V255" s="17">
        <v>207.3</v>
      </c>
      <c r="W255" s="17">
        <v>0.22922200000000001</v>
      </c>
      <c r="X255" s="17">
        <v>1021</v>
      </c>
      <c r="Y255" s="17">
        <v>0</v>
      </c>
      <c r="Z255" s="17">
        <v>0</v>
      </c>
    </row>
    <row r="256" spans="1:26">
      <c r="A256" s="17">
        <v>243</v>
      </c>
      <c r="B256" s="19">
        <v>0.54861111111111105</v>
      </c>
      <c r="C256" s="17">
        <v>176.5</v>
      </c>
      <c r="D256" s="17">
        <v>0</v>
      </c>
      <c r="E256" s="17">
        <v>0</v>
      </c>
      <c r="F256" s="17">
        <v>0</v>
      </c>
      <c r="G256" s="17">
        <v>0.15518599999999999</v>
      </c>
      <c r="H256" s="17">
        <v>7.0789000000000005E-2</v>
      </c>
      <c r="I256" s="17">
        <v>7.6273999999999995E-2</v>
      </c>
      <c r="J256" s="17">
        <v>5.4850000000000003E-3</v>
      </c>
      <c r="K256" s="17">
        <v>7.1908E-2</v>
      </c>
      <c r="L256" s="17">
        <v>466.9</v>
      </c>
      <c r="M256" s="17">
        <v>6.9999999999999999E-6</v>
      </c>
      <c r="N256" s="17">
        <v>907</v>
      </c>
      <c r="O256" s="17">
        <v>0</v>
      </c>
      <c r="P256" s="17">
        <v>0</v>
      </c>
      <c r="Q256" s="17">
        <v>0.324156</v>
      </c>
      <c r="R256" s="17">
        <v>5.6408E-2</v>
      </c>
      <c r="S256" s="17">
        <v>6.5292000000000003E-2</v>
      </c>
      <c r="T256" s="17">
        <v>8.8839999999999995E-3</v>
      </c>
      <c r="U256" s="17">
        <v>0.13606299999999999</v>
      </c>
      <c r="V256" s="17">
        <v>697.2</v>
      </c>
      <c r="W256" s="17">
        <v>0.58971499999999999</v>
      </c>
      <c r="X256" s="17">
        <v>1367</v>
      </c>
      <c r="Y256" s="17">
        <v>0</v>
      </c>
      <c r="Z256" s="17">
        <v>0</v>
      </c>
    </row>
    <row r="257" spans="1:26">
      <c r="A257" s="17">
        <v>244</v>
      </c>
      <c r="B257" s="19">
        <v>0.54866898148148147</v>
      </c>
      <c r="C257" s="17">
        <v>175.2</v>
      </c>
      <c r="D257" s="17">
        <v>0</v>
      </c>
      <c r="E257" s="17">
        <v>0</v>
      </c>
      <c r="F257" s="17">
        <v>0</v>
      </c>
      <c r="G257" s="17">
        <v>0.15846499999999999</v>
      </c>
      <c r="H257" s="17">
        <v>7.4138999999999997E-2</v>
      </c>
      <c r="I257" s="17">
        <v>7.9904000000000003E-2</v>
      </c>
      <c r="J257" s="17">
        <v>5.7650000000000002E-3</v>
      </c>
      <c r="K257" s="17">
        <v>7.2145000000000001E-2</v>
      </c>
      <c r="L257" s="17">
        <v>854.3</v>
      </c>
      <c r="M257" s="17">
        <v>0.37059300000000001</v>
      </c>
      <c r="N257" s="17">
        <v>564</v>
      </c>
      <c r="O257" s="17">
        <v>0</v>
      </c>
      <c r="P257" s="17">
        <v>0</v>
      </c>
      <c r="Q257" s="17">
        <v>0.31872800000000001</v>
      </c>
      <c r="R257" s="17">
        <v>6.0668E-2</v>
      </c>
      <c r="S257" s="17">
        <v>7.2469000000000006E-2</v>
      </c>
      <c r="T257" s="17">
        <v>1.1801000000000001E-2</v>
      </c>
      <c r="U257" s="17">
        <v>0.16284000000000001</v>
      </c>
      <c r="V257" s="17">
        <v>900</v>
      </c>
      <c r="W257" s="17">
        <v>1.9999999999999999E-6</v>
      </c>
      <c r="X257" s="17">
        <v>749</v>
      </c>
      <c r="Y257" s="17">
        <v>0</v>
      </c>
      <c r="Z257" s="17">
        <v>0</v>
      </c>
    </row>
    <row r="258" spans="1:26">
      <c r="A258" s="17">
        <v>245</v>
      </c>
      <c r="B258" s="19">
        <v>0.54872685185185188</v>
      </c>
      <c r="C258" s="17">
        <v>174.3</v>
      </c>
      <c r="D258" s="17">
        <v>0</v>
      </c>
      <c r="E258" s="17">
        <v>0</v>
      </c>
      <c r="F258" s="17">
        <v>0</v>
      </c>
      <c r="G258" s="17">
        <v>0.51012800000000003</v>
      </c>
      <c r="H258" s="17">
        <v>6.7257999999999998E-2</v>
      </c>
      <c r="I258" s="17">
        <v>8.1739999999999993E-2</v>
      </c>
      <c r="J258" s="17">
        <v>1.4481000000000001E-2</v>
      </c>
      <c r="K258" s="17">
        <v>0.17716199999999999</v>
      </c>
      <c r="L258" s="17">
        <v>782.8</v>
      </c>
      <c r="M258" s="17">
        <v>3.7268000000000003E-2</v>
      </c>
      <c r="N258" s="17">
        <v>1084</v>
      </c>
      <c r="O258" s="17">
        <v>0</v>
      </c>
      <c r="P258" s="17">
        <v>0</v>
      </c>
      <c r="Q258" s="17">
        <v>0.23725299999999999</v>
      </c>
      <c r="R258" s="17">
        <v>6.4701999999999996E-2</v>
      </c>
      <c r="S258" s="17">
        <v>7.2644E-2</v>
      </c>
      <c r="T258" s="17">
        <v>7.9419999999999994E-3</v>
      </c>
      <c r="U258" s="17">
        <v>0.109333</v>
      </c>
      <c r="V258" s="17">
        <v>393.7</v>
      </c>
      <c r="W258" s="17">
        <v>0.36154500000000001</v>
      </c>
      <c r="X258" s="17">
        <v>744</v>
      </c>
      <c r="Y258" s="17">
        <v>0</v>
      </c>
      <c r="Z258" s="17">
        <v>0</v>
      </c>
    </row>
    <row r="259" spans="1:26">
      <c r="A259" s="17">
        <v>246</v>
      </c>
      <c r="B259" s="19">
        <v>0.54878472222222219</v>
      </c>
      <c r="C259" s="17">
        <v>173.4</v>
      </c>
      <c r="D259" s="17">
        <v>0</v>
      </c>
      <c r="E259" s="17">
        <v>0</v>
      </c>
      <c r="F259" s="17">
        <v>0</v>
      </c>
      <c r="G259" s="17">
        <v>0.31126199999999998</v>
      </c>
      <c r="H259" s="17">
        <v>7.6257000000000005E-2</v>
      </c>
      <c r="I259" s="17">
        <v>8.7762000000000007E-2</v>
      </c>
      <c r="J259" s="17">
        <v>1.1505E-2</v>
      </c>
      <c r="K259" s="17">
        <v>0.13109100000000001</v>
      </c>
      <c r="L259" s="17">
        <v>900</v>
      </c>
      <c r="M259" s="17">
        <v>3.1000000000000001E-5</v>
      </c>
      <c r="N259" s="17">
        <v>1478</v>
      </c>
      <c r="O259" s="17">
        <v>0</v>
      </c>
      <c r="P259" s="17">
        <v>0</v>
      </c>
      <c r="Q259" s="17">
        <v>0.45269599999999999</v>
      </c>
      <c r="R259" s="17">
        <v>6.6457000000000002E-2</v>
      </c>
      <c r="S259" s="17">
        <v>7.7844999999999998E-2</v>
      </c>
      <c r="T259" s="17">
        <v>1.1387E-2</v>
      </c>
      <c r="U259" s="17">
        <v>0.146284</v>
      </c>
      <c r="V259" s="17">
        <v>539.29999999999995</v>
      </c>
      <c r="W259" s="17">
        <v>0.599997</v>
      </c>
      <c r="X259" s="17">
        <v>640</v>
      </c>
      <c r="Y259" s="17">
        <v>0</v>
      </c>
      <c r="Z259" s="17">
        <v>0</v>
      </c>
    </row>
    <row r="260" spans="1:26">
      <c r="A260" s="17">
        <v>247</v>
      </c>
      <c r="B260" s="19">
        <v>0.54883101851851845</v>
      </c>
      <c r="C260" s="17">
        <v>171.9</v>
      </c>
      <c r="D260" s="17">
        <v>0</v>
      </c>
      <c r="E260" s="17">
        <v>0</v>
      </c>
      <c r="F260" s="17">
        <v>0</v>
      </c>
      <c r="G260" s="17">
        <v>0.69434099999999999</v>
      </c>
      <c r="H260" s="17">
        <v>8.1303E-2</v>
      </c>
      <c r="I260" s="17">
        <v>9.8570000000000005E-2</v>
      </c>
      <c r="J260" s="17">
        <v>1.7267000000000001E-2</v>
      </c>
      <c r="K260" s="17">
        <v>0.175174</v>
      </c>
      <c r="L260" s="17">
        <v>547.4</v>
      </c>
      <c r="M260" s="17">
        <v>0.59999899999999995</v>
      </c>
      <c r="N260" s="17">
        <v>831</v>
      </c>
      <c r="O260" s="17">
        <v>0</v>
      </c>
      <c r="P260" s="17">
        <v>0</v>
      </c>
      <c r="Q260" s="17">
        <v>0.60758800000000002</v>
      </c>
      <c r="R260" s="17">
        <v>6.9631999999999999E-2</v>
      </c>
      <c r="S260" s="17">
        <v>8.5445999999999994E-2</v>
      </c>
      <c r="T260" s="17">
        <v>1.5814000000000002E-2</v>
      </c>
      <c r="U260" s="17">
        <v>0.18507299999999999</v>
      </c>
      <c r="V260" s="17">
        <v>505.9</v>
      </c>
      <c r="W260" s="17">
        <v>0.6</v>
      </c>
      <c r="X260" s="17">
        <v>813</v>
      </c>
      <c r="Y260" s="17">
        <v>0</v>
      </c>
      <c r="Z260" s="17">
        <v>0</v>
      </c>
    </row>
    <row r="261" spans="1:26">
      <c r="A261" s="17">
        <v>248</v>
      </c>
      <c r="B261" s="19">
        <v>0.54888888888888887</v>
      </c>
      <c r="C261" s="17">
        <v>171.6</v>
      </c>
      <c r="D261" s="17">
        <v>0</v>
      </c>
      <c r="E261" s="17">
        <v>0</v>
      </c>
      <c r="F261" s="17">
        <v>0</v>
      </c>
      <c r="G261" s="17">
        <v>0.71955599999999997</v>
      </c>
      <c r="H261" s="17">
        <v>8.0370999999999998E-2</v>
      </c>
      <c r="I261" s="17">
        <v>0.102394</v>
      </c>
      <c r="J261" s="17">
        <v>2.2023000000000001E-2</v>
      </c>
      <c r="K261" s="17">
        <v>0.21507999999999999</v>
      </c>
      <c r="L261" s="17">
        <v>707.6</v>
      </c>
      <c r="M261" s="17">
        <v>0.6</v>
      </c>
      <c r="N261" s="17">
        <v>839</v>
      </c>
      <c r="O261" s="17">
        <v>0</v>
      </c>
      <c r="P261" s="17">
        <v>0</v>
      </c>
      <c r="Q261" s="17">
        <v>0.65200800000000003</v>
      </c>
      <c r="R261" s="17">
        <v>7.5225E-2</v>
      </c>
      <c r="S261" s="17">
        <v>9.3299999999999994E-2</v>
      </c>
      <c r="T261" s="17">
        <v>1.8074E-2</v>
      </c>
      <c r="U261" s="17">
        <v>0.19372300000000001</v>
      </c>
      <c r="V261" s="17">
        <v>561.5</v>
      </c>
      <c r="W261" s="17">
        <v>0.404252</v>
      </c>
      <c r="X261" s="17">
        <v>722</v>
      </c>
      <c r="Y261" s="17">
        <v>0</v>
      </c>
      <c r="Z261" s="17">
        <v>0</v>
      </c>
    </row>
    <row r="262" spans="1:26">
      <c r="A262" s="17">
        <v>249</v>
      </c>
      <c r="B262" s="19">
        <v>0.54894675925925929</v>
      </c>
      <c r="C262" s="17">
        <v>170.3</v>
      </c>
      <c r="D262" s="17">
        <v>0</v>
      </c>
      <c r="E262" s="17">
        <v>0</v>
      </c>
      <c r="F262" s="17">
        <v>0</v>
      </c>
      <c r="G262" s="17">
        <v>0.74742799999999998</v>
      </c>
      <c r="H262" s="17">
        <v>8.3129999999999996E-2</v>
      </c>
      <c r="I262" s="17">
        <v>0.106548</v>
      </c>
      <c r="J262" s="17">
        <v>2.3418000000000001E-2</v>
      </c>
      <c r="K262" s="17">
        <v>0.21978500000000001</v>
      </c>
      <c r="L262" s="17">
        <v>594.20000000000005</v>
      </c>
      <c r="M262" s="17">
        <v>0.44839600000000002</v>
      </c>
      <c r="N262" s="17">
        <v>625</v>
      </c>
      <c r="O262" s="17">
        <v>0</v>
      </c>
      <c r="P262" s="17">
        <v>0</v>
      </c>
      <c r="Q262" s="17">
        <v>0.62669200000000003</v>
      </c>
      <c r="R262" s="17">
        <v>7.3854000000000003E-2</v>
      </c>
      <c r="S262" s="17">
        <v>9.5494999999999997E-2</v>
      </c>
      <c r="T262" s="17">
        <v>2.1641000000000001E-2</v>
      </c>
      <c r="U262" s="17">
        <v>0.22661500000000001</v>
      </c>
      <c r="V262" s="17">
        <v>770.9</v>
      </c>
      <c r="W262" s="17">
        <v>0.24990000000000001</v>
      </c>
      <c r="X262" s="17">
        <v>712</v>
      </c>
      <c r="Y262" s="17">
        <v>0</v>
      </c>
      <c r="Z262" s="17">
        <v>0</v>
      </c>
    </row>
    <row r="263" spans="1:26">
      <c r="A263" s="17">
        <v>250</v>
      </c>
      <c r="B263" s="19">
        <v>0.5490046296296297</v>
      </c>
      <c r="C263" s="17">
        <v>169</v>
      </c>
      <c r="D263" s="17">
        <v>0</v>
      </c>
      <c r="E263" s="17">
        <v>0</v>
      </c>
      <c r="F263" s="17">
        <v>0</v>
      </c>
      <c r="G263" s="17">
        <v>0.63125100000000001</v>
      </c>
      <c r="H263" s="17">
        <v>9.2382000000000006E-2</v>
      </c>
      <c r="I263" s="17">
        <v>0.11266900000000001</v>
      </c>
      <c r="J263" s="17">
        <v>2.0286999999999999E-2</v>
      </c>
      <c r="K263" s="17">
        <v>0.180059</v>
      </c>
      <c r="L263" s="17">
        <v>693.4</v>
      </c>
      <c r="M263" s="17">
        <v>0.599993</v>
      </c>
      <c r="N263" s="17">
        <v>483</v>
      </c>
      <c r="O263" s="17">
        <v>0</v>
      </c>
      <c r="P263" s="17">
        <v>0</v>
      </c>
      <c r="Q263" s="17">
        <v>0.74782999999999999</v>
      </c>
      <c r="R263" s="17">
        <v>7.7090000000000006E-2</v>
      </c>
      <c r="S263" s="17">
        <v>9.8975999999999995E-2</v>
      </c>
      <c r="T263" s="17">
        <v>2.1885999999999999E-2</v>
      </c>
      <c r="U263" s="17">
        <v>0.22112299999999999</v>
      </c>
      <c r="V263" s="17">
        <v>753.8</v>
      </c>
      <c r="W263" s="17">
        <v>0.6</v>
      </c>
      <c r="X263" s="17">
        <v>747</v>
      </c>
      <c r="Y263" s="17">
        <v>0</v>
      </c>
      <c r="Z263" s="17">
        <v>0</v>
      </c>
    </row>
    <row r="264" spans="1:26">
      <c r="A264" s="17">
        <v>251</v>
      </c>
      <c r="B264" s="19">
        <v>0.54905092592592586</v>
      </c>
      <c r="C264" s="17">
        <v>168.5</v>
      </c>
      <c r="D264" s="17">
        <v>0</v>
      </c>
      <c r="E264" s="17">
        <v>0</v>
      </c>
      <c r="F264" s="17">
        <v>0</v>
      </c>
      <c r="G264" s="17">
        <v>0.85391099999999998</v>
      </c>
      <c r="H264" s="17">
        <v>9.1941999999999996E-2</v>
      </c>
      <c r="I264" s="17">
        <v>0.12876000000000001</v>
      </c>
      <c r="J264" s="17">
        <v>3.6817000000000003E-2</v>
      </c>
      <c r="K264" s="17">
        <v>0.28593600000000002</v>
      </c>
      <c r="L264" s="17">
        <v>758.8</v>
      </c>
      <c r="M264" s="17">
        <v>0.37081900000000001</v>
      </c>
      <c r="N264" s="17">
        <v>690</v>
      </c>
      <c r="O264" s="17">
        <v>0</v>
      </c>
      <c r="P264" s="17">
        <v>0</v>
      </c>
      <c r="Q264" s="17">
        <v>0.74790599999999996</v>
      </c>
      <c r="R264" s="17">
        <v>7.9944000000000001E-2</v>
      </c>
      <c r="S264" s="17">
        <v>0.10874300000000001</v>
      </c>
      <c r="T264" s="17">
        <v>2.8799000000000002E-2</v>
      </c>
      <c r="U264" s="17">
        <v>0.26483400000000001</v>
      </c>
      <c r="V264" s="17">
        <v>780.5</v>
      </c>
      <c r="W264" s="17">
        <v>0.31249100000000002</v>
      </c>
      <c r="X264" s="17">
        <v>991</v>
      </c>
      <c r="Y264" s="17">
        <v>0</v>
      </c>
      <c r="Z264" s="17">
        <v>0</v>
      </c>
    </row>
    <row r="265" spans="1:26">
      <c r="A265" s="17">
        <v>252</v>
      </c>
      <c r="B265" s="19">
        <v>0.54910879629629628</v>
      </c>
      <c r="C265" s="17">
        <v>167.4</v>
      </c>
      <c r="D265" s="17">
        <v>0</v>
      </c>
      <c r="E265" s="17">
        <v>0</v>
      </c>
      <c r="F265" s="17">
        <v>0</v>
      </c>
      <c r="G265" s="17">
        <v>0.82450699999999999</v>
      </c>
      <c r="H265" s="17">
        <v>9.7275E-2</v>
      </c>
      <c r="I265" s="17">
        <v>0.131637</v>
      </c>
      <c r="J265" s="17">
        <v>3.4361999999999997E-2</v>
      </c>
      <c r="K265" s="17">
        <v>0.26103700000000002</v>
      </c>
      <c r="L265" s="17">
        <v>696.6</v>
      </c>
      <c r="M265" s="17">
        <v>0.12891</v>
      </c>
      <c r="N265" s="17">
        <v>511</v>
      </c>
      <c r="O265" s="17">
        <v>0</v>
      </c>
      <c r="P265" s="17">
        <v>0</v>
      </c>
      <c r="Q265" s="17">
        <v>0.81359000000000004</v>
      </c>
      <c r="R265" s="17">
        <v>8.4043000000000007E-2</v>
      </c>
      <c r="S265" s="17">
        <v>0.118854</v>
      </c>
      <c r="T265" s="17">
        <v>3.4811000000000002E-2</v>
      </c>
      <c r="U265" s="17">
        <v>0.29288799999999998</v>
      </c>
      <c r="V265" s="17">
        <v>699.2</v>
      </c>
      <c r="W265" s="17">
        <v>9.7512000000000001E-2</v>
      </c>
      <c r="X265" s="17">
        <v>639</v>
      </c>
      <c r="Y265" s="17">
        <v>0</v>
      </c>
      <c r="Z265" s="17">
        <v>0</v>
      </c>
    </row>
    <row r="266" spans="1:26">
      <c r="A266" s="17">
        <v>253</v>
      </c>
      <c r="B266" s="19">
        <v>0.54916666666666669</v>
      </c>
      <c r="C266" s="17">
        <v>165.7</v>
      </c>
      <c r="D266" s="17">
        <v>0</v>
      </c>
      <c r="E266" s="17">
        <v>0</v>
      </c>
      <c r="F266" s="17">
        <v>0</v>
      </c>
      <c r="G266" s="17">
        <v>0.80967599999999995</v>
      </c>
      <c r="H266" s="17">
        <v>9.7068000000000002E-2</v>
      </c>
      <c r="I266" s="17">
        <v>0.137101</v>
      </c>
      <c r="J266" s="17">
        <v>4.0032999999999999E-2</v>
      </c>
      <c r="K266" s="17">
        <v>0.29199900000000001</v>
      </c>
      <c r="L266" s="17">
        <v>865.3</v>
      </c>
      <c r="M266" s="17">
        <v>0.36751800000000001</v>
      </c>
      <c r="N266" s="17">
        <v>402</v>
      </c>
      <c r="O266" s="17">
        <v>0</v>
      </c>
      <c r="P266" s="17">
        <v>0</v>
      </c>
      <c r="Q266" s="17">
        <v>0.81666899999999998</v>
      </c>
      <c r="R266" s="17">
        <v>9.7833000000000003E-2</v>
      </c>
      <c r="S266" s="17">
        <v>0.13015199999999999</v>
      </c>
      <c r="T266" s="17">
        <v>3.2318E-2</v>
      </c>
      <c r="U266" s="17">
        <v>0.248311</v>
      </c>
      <c r="V266" s="17">
        <v>659.5</v>
      </c>
      <c r="W266" s="17">
        <v>0.49980999999999998</v>
      </c>
      <c r="X266" s="17">
        <v>643</v>
      </c>
      <c r="Y266" s="17">
        <v>0</v>
      </c>
      <c r="Z266" s="17">
        <v>0</v>
      </c>
    </row>
    <row r="267" spans="1:26">
      <c r="A267" s="17">
        <v>254</v>
      </c>
      <c r="B267" s="19">
        <v>0.54922453703703711</v>
      </c>
      <c r="C267" s="17">
        <v>165.7</v>
      </c>
      <c r="D267" s="17">
        <v>0</v>
      </c>
      <c r="E267" s="17">
        <v>0</v>
      </c>
      <c r="F267" s="17">
        <v>0</v>
      </c>
      <c r="G267" s="17">
        <v>0.87620200000000004</v>
      </c>
      <c r="H267" s="17">
        <v>0.104204</v>
      </c>
      <c r="I267" s="17">
        <v>0.14943899999999999</v>
      </c>
      <c r="J267" s="17">
        <v>4.5234999999999997E-2</v>
      </c>
      <c r="K267" s="17">
        <v>0.30269800000000002</v>
      </c>
      <c r="L267" s="17">
        <v>732.7</v>
      </c>
      <c r="M267" s="17">
        <v>0.22919400000000001</v>
      </c>
      <c r="N267" s="17">
        <v>929</v>
      </c>
      <c r="O267" s="17">
        <v>0</v>
      </c>
      <c r="P267" s="17">
        <v>0</v>
      </c>
      <c r="Q267" s="17">
        <v>0.812585</v>
      </c>
      <c r="R267" s="17">
        <v>9.8946000000000006E-2</v>
      </c>
      <c r="S267" s="17">
        <v>0.13830000000000001</v>
      </c>
      <c r="T267" s="17">
        <v>3.9355000000000001E-2</v>
      </c>
      <c r="U267" s="17">
        <v>0.28455999999999998</v>
      </c>
      <c r="V267" s="17">
        <v>715.7</v>
      </c>
      <c r="W267" s="17">
        <v>0.34531800000000001</v>
      </c>
      <c r="X267" s="17">
        <v>780</v>
      </c>
      <c r="Y267" s="17">
        <v>0</v>
      </c>
      <c r="Z267" s="17">
        <v>0</v>
      </c>
    </row>
    <row r="268" spans="1:26">
      <c r="A268" s="17">
        <v>255</v>
      </c>
      <c r="B268" s="19">
        <v>0.54927083333333326</v>
      </c>
      <c r="C268" s="17">
        <v>163.19999999999999</v>
      </c>
      <c r="D268" s="17">
        <v>0</v>
      </c>
      <c r="E268" s="17">
        <v>0</v>
      </c>
      <c r="F268" s="17">
        <v>0</v>
      </c>
      <c r="G268" s="17">
        <v>0.82654399999999995</v>
      </c>
      <c r="H268" s="17">
        <v>0.10511</v>
      </c>
      <c r="I268" s="17">
        <v>0.15196399999999999</v>
      </c>
      <c r="J268" s="17">
        <v>4.6854E-2</v>
      </c>
      <c r="K268" s="17">
        <v>0.30832399999999999</v>
      </c>
      <c r="L268" s="17">
        <v>732.4</v>
      </c>
      <c r="M268" s="17">
        <v>0.38202000000000003</v>
      </c>
      <c r="N268" s="17">
        <v>1009</v>
      </c>
      <c r="O268" s="17">
        <v>0</v>
      </c>
      <c r="P268" s="17">
        <v>0</v>
      </c>
      <c r="Q268" s="17">
        <v>0.87286300000000006</v>
      </c>
      <c r="R268" s="17">
        <v>9.0828999999999993E-2</v>
      </c>
      <c r="S268" s="17">
        <v>0.13530300000000001</v>
      </c>
      <c r="T268" s="17">
        <v>4.4474E-2</v>
      </c>
      <c r="U268" s="17">
        <v>0.32869999999999999</v>
      </c>
      <c r="V268" s="17">
        <v>698</v>
      </c>
      <c r="W268" s="17">
        <v>0.37081999999999998</v>
      </c>
      <c r="X268" s="17">
        <v>512</v>
      </c>
      <c r="Y268" s="17">
        <v>0</v>
      </c>
      <c r="Z268" s="17">
        <v>0</v>
      </c>
    </row>
    <row r="269" spans="1:26">
      <c r="A269" s="17">
        <v>256</v>
      </c>
      <c r="B269" s="19">
        <v>0.54932870370370368</v>
      </c>
      <c r="C269" s="17">
        <v>163.4</v>
      </c>
      <c r="D269" s="17">
        <v>0</v>
      </c>
      <c r="E269" s="17">
        <v>0</v>
      </c>
      <c r="F269" s="17">
        <v>0</v>
      </c>
      <c r="G269" s="17">
        <v>0.89702300000000001</v>
      </c>
      <c r="H269" s="17">
        <v>0.107613</v>
      </c>
      <c r="I269" s="17">
        <v>0.15467</v>
      </c>
      <c r="J269" s="17">
        <v>4.7057000000000002E-2</v>
      </c>
      <c r="K269" s="17">
        <v>0.30424299999999999</v>
      </c>
      <c r="L269" s="17">
        <v>778.4</v>
      </c>
      <c r="M269" s="17">
        <v>0.37081999999999998</v>
      </c>
      <c r="N269" s="17">
        <v>861</v>
      </c>
      <c r="O269" s="17">
        <v>0</v>
      </c>
      <c r="P269" s="17">
        <v>0</v>
      </c>
      <c r="Q269" s="17">
        <v>0.85692199999999996</v>
      </c>
      <c r="R269" s="17">
        <v>9.2967999999999995E-2</v>
      </c>
      <c r="S269" s="17">
        <v>0.13689399999999999</v>
      </c>
      <c r="T269" s="17">
        <v>4.3926E-2</v>
      </c>
      <c r="U269" s="17">
        <v>0.32087900000000003</v>
      </c>
      <c r="V269" s="17">
        <v>828</v>
      </c>
      <c r="W269" s="17">
        <v>0.37081999999999998</v>
      </c>
      <c r="X269" s="17">
        <v>744</v>
      </c>
      <c r="Y269" s="17">
        <v>0</v>
      </c>
      <c r="Z269" s="17">
        <v>0</v>
      </c>
    </row>
    <row r="270" spans="1:26">
      <c r="A270" s="17">
        <v>257</v>
      </c>
      <c r="B270" s="19">
        <v>0.5493865740740741</v>
      </c>
      <c r="C270" s="17">
        <v>161.4</v>
      </c>
      <c r="D270" s="17">
        <v>0</v>
      </c>
      <c r="E270" s="17">
        <v>0</v>
      </c>
      <c r="F270" s="17">
        <v>0</v>
      </c>
      <c r="G270" s="17">
        <v>0.89875499999999997</v>
      </c>
      <c r="H270" s="17">
        <v>0.105559</v>
      </c>
      <c r="I270" s="17">
        <v>0.15529499999999999</v>
      </c>
      <c r="J270" s="17">
        <v>4.9736000000000002E-2</v>
      </c>
      <c r="K270" s="17">
        <v>0.32026900000000003</v>
      </c>
      <c r="L270" s="17">
        <v>665.2</v>
      </c>
      <c r="M270" s="17">
        <v>0.37080200000000002</v>
      </c>
      <c r="N270" s="17">
        <v>620</v>
      </c>
      <c r="O270" s="17">
        <v>0</v>
      </c>
      <c r="P270" s="17">
        <v>0</v>
      </c>
      <c r="Q270" s="17">
        <v>0.85963599999999996</v>
      </c>
      <c r="R270" s="17">
        <v>9.7927E-2</v>
      </c>
      <c r="S270" s="17">
        <v>0.14041000000000001</v>
      </c>
      <c r="T270" s="17">
        <v>4.2483E-2</v>
      </c>
      <c r="U270" s="17">
        <v>0.302562</v>
      </c>
      <c r="V270" s="17">
        <v>738.5</v>
      </c>
      <c r="W270" s="17">
        <v>0.49602200000000002</v>
      </c>
      <c r="X270" s="17">
        <v>579</v>
      </c>
      <c r="Y270" s="17">
        <v>0</v>
      </c>
      <c r="Z270" s="17">
        <v>0</v>
      </c>
    </row>
    <row r="271" spans="1:26">
      <c r="A271" s="17">
        <v>258</v>
      </c>
      <c r="B271" s="19">
        <v>0.54944444444444451</v>
      </c>
      <c r="C271" s="17">
        <v>161.19999999999999</v>
      </c>
      <c r="D271" s="17">
        <v>0</v>
      </c>
      <c r="E271" s="17">
        <v>0</v>
      </c>
      <c r="F271" s="17">
        <v>0</v>
      </c>
      <c r="G271" s="17">
        <v>0.90894900000000001</v>
      </c>
      <c r="H271" s="17">
        <v>0.111442</v>
      </c>
      <c r="I271" s="17">
        <v>0.16484699999999999</v>
      </c>
      <c r="J271" s="17">
        <v>5.3406000000000002E-2</v>
      </c>
      <c r="K271" s="17">
        <v>0.32396999999999998</v>
      </c>
      <c r="L271" s="17">
        <v>753.2</v>
      </c>
      <c r="M271" s="17">
        <v>0.53966499999999995</v>
      </c>
      <c r="N271" s="17">
        <v>556</v>
      </c>
      <c r="O271" s="17">
        <v>0</v>
      </c>
      <c r="P271" s="17">
        <v>0</v>
      </c>
      <c r="Q271" s="17">
        <v>0.89804099999999998</v>
      </c>
      <c r="R271" s="17">
        <v>9.5201999999999995E-2</v>
      </c>
      <c r="S271" s="17">
        <v>0.14688899999999999</v>
      </c>
      <c r="T271" s="17">
        <v>5.1686999999999997E-2</v>
      </c>
      <c r="U271" s="17">
        <v>0.35187600000000002</v>
      </c>
      <c r="V271" s="17">
        <v>764.8</v>
      </c>
      <c r="W271" s="17">
        <v>0.30077100000000001</v>
      </c>
      <c r="X271" s="17">
        <v>588</v>
      </c>
      <c r="Y271" s="17">
        <v>0</v>
      </c>
      <c r="Z271" s="17">
        <v>0</v>
      </c>
    </row>
    <row r="272" spans="1:26">
      <c r="A272" s="17">
        <v>259</v>
      </c>
      <c r="B272" s="19">
        <v>0.54950231481481482</v>
      </c>
      <c r="C272" s="17">
        <v>159.5</v>
      </c>
      <c r="D272" s="17">
        <v>0</v>
      </c>
      <c r="E272" s="17">
        <v>0</v>
      </c>
      <c r="F272" s="17">
        <v>0</v>
      </c>
      <c r="G272" s="17">
        <v>0.88880599999999998</v>
      </c>
      <c r="H272" s="17">
        <v>0.113846</v>
      </c>
      <c r="I272" s="17">
        <v>0.17053299999999999</v>
      </c>
      <c r="J272" s="17">
        <v>5.6687000000000001E-2</v>
      </c>
      <c r="K272" s="17">
        <v>0.33241100000000001</v>
      </c>
      <c r="L272" s="17">
        <v>701.1</v>
      </c>
      <c r="M272" s="17">
        <v>0.37081999999999998</v>
      </c>
      <c r="N272" s="17">
        <v>605</v>
      </c>
      <c r="O272" s="17">
        <v>0</v>
      </c>
      <c r="P272" s="17">
        <v>0</v>
      </c>
      <c r="Q272" s="17">
        <v>0.84136500000000003</v>
      </c>
      <c r="R272" s="17">
        <v>0.102482</v>
      </c>
      <c r="S272" s="17">
        <v>0.15732199999999999</v>
      </c>
      <c r="T272" s="17">
        <v>5.484E-2</v>
      </c>
      <c r="U272" s="17">
        <v>0.34858600000000001</v>
      </c>
      <c r="V272" s="17">
        <v>641.9</v>
      </c>
      <c r="W272" s="17">
        <v>9.4213000000000005E-2</v>
      </c>
      <c r="X272" s="17">
        <v>810</v>
      </c>
      <c r="Y272" s="17">
        <v>0</v>
      </c>
      <c r="Z272" s="17">
        <v>0</v>
      </c>
    </row>
    <row r="273" spans="1:26">
      <c r="A273" s="17">
        <v>260</v>
      </c>
      <c r="B273" s="19">
        <v>0.54954861111111108</v>
      </c>
      <c r="C273" s="17">
        <v>158.80000000000001</v>
      </c>
      <c r="D273" s="17">
        <v>0</v>
      </c>
      <c r="E273" s="17">
        <v>0</v>
      </c>
      <c r="F273" s="17">
        <v>0</v>
      </c>
      <c r="G273" s="17">
        <v>0.87773900000000005</v>
      </c>
      <c r="H273" s="17">
        <v>0.11562799999999999</v>
      </c>
      <c r="I273" s="17">
        <v>0.16833300000000001</v>
      </c>
      <c r="J273" s="17">
        <v>5.2704000000000001E-2</v>
      </c>
      <c r="K273" s="17">
        <v>0.31309700000000001</v>
      </c>
      <c r="L273" s="17">
        <v>732.5</v>
      </c>
      <c r="M273" s="17">
        <v>0.21663399999999999</v>
      </c>
      <c r="N273" s="17">
        <v>563</v>
      </c>
      <c r="O273" s="17">
        <v>0</v>
      </c>
      <c r="P273" s="17">
        <v>0</v>
      </c>
      <c r="Q273" s="17">
        <v>0.89794700000000005</v>
      </c>
      <c r="R273" s="17">
        <v>0.104097</v>
      </c>
      <c r="S273" s="17">
        <v>0.159332</v>
      </c>
      <c r="T273" s="17">
        <v>5.5234999999999999E-2</v>
      </c>
      <c r="U273" s="17">
        <v>0.346667</v>
      </c>
      <c r="V273" s="17">
        <v>719</v>
      </c>
      <c r="W273" s="17">
        <v>0.321409</v>
      </c>
      <c r="X273" s="17">
        <v>541</v>
      </c>
      <c r="Y273" s="17">
        <v>0</v>
      </c>
      <c r="Z273" s="17">
        <v>0</v>
      </c>
    </row>
    <row r="274" spans="1:26">
      <c r="A274" s="17">
        <v>261</v>
      </c>
      <c r="B274" s="19">
        <v>0.5496064814814815</v>
      </c>
      <c r="C274" s="17">
        <v>157.69999999999999</v>
      </c>
      <c r="D274" s="17">
        <v>0</v>
      </c>
      <c r="E274" s="17">
        <v>0</v>
      </c>
      <c r="F274" s="17">
        <v>0</v>
      </c>
      <c r="G274" s="17">
        <v>0.904223</v>
      </c>
      <c r="H274" s="17">
        <v>0.116275</v>
      </c>
      <c r="I274" s="17">
        <v>0.179117</v>
      </c>
      <c r="J274" s="17">
        <v>6.2841999999999995E-2</v>
      </c>
      <c r="K274" s="17">
        <v>0.35084399999999999</v>
      </c>
      <c r="L274" s="17">
        <v>710.1</v>
      </c>
      <c r="M274" s="17">
        <v>0.101315</v>
      </c>
      <c r="N274" s="17">
        <v>557</v>
      </c>
      <c r="O274" s="17">
        <v>0</v>
      </c>
      <c r="P274" s="17">
        <v>0</v>
      </c>
      <c r="Q274" s="17">
        <v>0.92182399999999998</v>
      </c>
      <c r="R274" s="17">
        <v>0.107781</v>
      </c>
      <c r="S274" s="17">
        <v>0.162662</v>
      </c>
      <c r="T274" s="17">
        <v>5.4880999999999999E-2</v>
      </c>
      <c r="U274" s="17">
        <v>0.337393</v>
      </c>
      <c r="V274" s="17">
        <v>646.9</v>
      </c>
      <c r="W274" s="17">
        <v>0.31679800000000002</v>
      </c>
      <c r="X274" s="17">
        <v>609</v>
      </c>
      <c r="Y274" s="17">
        <v>0</v>
      </c>
      <c r="Z274" s="17">
        <v>0</v>
      </c>
    </row>
    <row r="275" spans="1:26">
      <c r="A275" s="17">
        <v>262</v>
      </c>
      <c r="B275" s="19">
        <v>0.54966435185185192</v>
      </c>
      <c r="C275" s="17">
        <v>156.4</v>
      </c>
      <c r="D275" s="17">
        <v>0</v>
      </c>
      <c r="E275" s="17">
        <v>0</v>
      </c>
      <c r="F275" s="17">
        <v>0</v>
      </c>
      <c r="G275" s="17">
        <v>0.917126</v>
      </c>
      <c r="H275" s="17">
        <v>0.11597</v>
      </c>
      <c r="I275" s="17">
        <v>0.17622699999999999</v>
      </c>
      <c r="J275" s="17">
        <v>6.0256999999999998E-2</v>
      </c>
      <c r="K275" s="17">
        <v>0.34192800000000001</v>
      </c>
      <c r="L275" s="17">
        <v>707.1</v>
      </c>
      <c r="M275" s="17">
        <v>0.28742000000000001</v>
      </c>
      <c r="N275" s="17">
        <v>643</v>
      </c>
      <c r="O275" s="17">
        <v>0</v>
      </c>
      <c r="P275" s="17">
        <v>0</v>
      </c>
      <c r="Q275" s="17">
        <v>0.88000500000000004</v>
      </c>
      <c r="R275" s="17">
        <v>0.107168</v>
      </c>
      <c r="S275" s="17">
        <v>0.16073699999999999</v>
      </c>
      <c r="T275" s="17">
        <v>5.357E-2</v>
      </c>
      <c r="U275" s="17">
        <v>0.33327400000000001</v>
      </c>
      <c r="V275" s="17">
        <v>701</v>
      </c>
      <c r="W275" s="17">
        <v>0.362178</v>
      </c>
      <c r="X275" s="17">
        <v>488</v>
      </c>
      <c r="Y275" s="17">
        <v>0</v>
      </c>
      <c r="Z275" s="17">
        <v>0</v>
      </c>
    </row>
    <row r="276" spans="1:26">
      <c r="A276" s="17">
        <v>263</v>
      </c>
      <c r="B276" s="19">
        <v>0.54972222222222222</v>
      </c>
      <c r="C276" s="17">
        <v>155.5</v>
      </c>
      <c r="D276" s="17">
        <v>0</v>
      </c>
      <c r="E276" s="17">
        <v>0</v>
      </c>
      <c r="F276" s="17">
        <v>0</v>
      </c>
      <c r="G276" s="17">
        <v>0.96266099999999999</v>
      </c>
      <c r="H276" s="17">
        <v>0.13066700000000001</v>
      </c>
      <c r="I276" s="17">
        <v>0.207759</v>
      </c>
      <c r="J276" s="17">
        <v>7.7091000000000007E-2</v>
      </c>
      <c r="K276" s="17">
        <v>0.37106299999999998</v>
      </c>
      <c r="L276" s="17">
        <v>673.7</v>
      </c>
      <c r="M276" s="17">
        <v>0.12592900000000001</v>
      </c>
      <c r="N276" s="17">
        <v>535</v>
      </c>
      <c r="O276" s="17">
        <v>0</v>
      </c>
      <c r="P276" s="17">
        <v>0</v>
      </c>
      <c r="Q276" s="17">
        <v>0.927948</v>
      </c>
      <c r="R276" s="17">
        <v>0.116189</v>
      </c>
      <c r="S276" s="17">
        <v>0.18160200000000001</v>
      </c>
      <c r="T276" s="17">
        <v>6.5412999999999999E-2</v>
      </c>
      <c r="U276" s="17">
        <v>0.36019800000000002</v>
      </c>
      <c r="V276" s="17">
        <v>702.1</v>
      </c>
      <c r="W276" s="17">
        <v>0.29541400000000001</v>
      </c>
      <c r="X276" s="17">
        <v>854</v>
      </c>
      <c r="Y276" s="17">
        <v>0</v>
      </c>
      <c r="Z276" s="17">
        <v>0</v>
      </c>
    </row>
    <row r="277" spans="1:26">
      <c r="A277" s="17">
        <v>264</v>
      </c>
      <c r="B277" s="19">
        <v>0.54976851851851849</v>
      </c>
      <c r="C277" s="17">
        <v>154.30000000000001</v>
      </c>
      <c r="D277" s="17">
        <v>0</v>
      </c>
      <c r="E277" s="17">
        <v>0</v>
      </c>
      <c r="F277" s="17">
        <v>0</v>
      </c>
      <c r="G277" s="17">
        <v>0.93152699999999999</v>
      </c>
      <c r="H277" s="17">
        <v>0.135215</v>
      </c>
      <c r="I277" s="17">
        <v>0.203657</v>
      </c>
      <c r="J277" s="17">
        <v>6.8442000000000003E-2</v>
      </c>
      <c r="K277" s="17">
        <v>0.336063</v>
      </c>
      <c r="L277" s="17">
        <v>681.7</v>
      </c>
      <c r="M277" s="17">
        <v>0.51246000000000003</v>
      </c>
      <c r="N277" s="17">
        <v>589</v>
      </c>
      <c r="O277" s="17">
        <v>0</v>
      </c>
      <c r="P277" s="17">
        <v>0</v>
      </c>
      <c r="Q277" s="17">
        <v>0.91920400000000002</v>
      </c>
      <c r="R277" s="17">
        <v>0.113358</v>
      </c>
      <c r="S277" s="17">
        <v>0.18778800000000001</v>
      </c>
      <c r="T277" s="17">
        <v>7.4430999999999997E-2</v>
      </c>
      <c r="U277" s="17">
        <v>0.39635399999999998</v>
      </c>
      <c r="V277" s="17">
        <v>690.4</v>
      </c>
      <c r="W277" s="17">
        <v>0.273586</v>
      </c>
      <c r="X277" s="17">
        <v>778</v>
      </c>
      <c r="Y277" s="17">
        <v>0</v>
      </c>
      <c r="Z277" s="17">
        <v>0</v>
      </c>
    </row>
    <row r="278" spans="1:26">
      <c r="A278" s="17">
        <v>265</v>
      </c>
      <c r="B278" s="19">
        <v>0.54982638888888891</v>
      </c>
      <c r="C278" s="17">
        <v>153.30000000000001</v>
      </c>
      <c r="D278" s="17">
        <v>0</v>
      </c>
      <c r="E278" s="17">
        <v>0</v>
      </c>
      <c r="F278" s="17">
        <v>0</v>
      </c>
      <c r="G278" s="17">
        <v>0.88259200000000004</v>
      </c>
      <c r="H278" s="17">
        <v>0.122059</v>
      </c>
      <c r="I278" s="17">
        <v>0.18345</v>
      </c>
      <c r="J278" s="17">
        <v>6.1391000000000001E-2</v>
      </c>
      <c r="K278" s="17">
        <v>0.33464899999999997</v>
      </c>
      <c r="L278" s="17">
        <v>656.9</v>
      </c>
      <c r="M278" s="17">
        <v>0.34386800000000001</v>
      </c>
      <c r="N278" s="17">
        <v>517</v>
      </c>
      <c r="O278" s="17">
        <v>0</v>
      </c>
      <c r="P278" s="17">
        <v>0</v>
      </c>
      <c r="Q278" s="17">
        <v>0.85671299999999995</v>
      </c>
      <c r="R278" s="17">
        <v>0.103171</v>
      </c>
      <c r="S278" s="17">
        <v>0.160936</v>
      </c>
      <c r="T278" s="17">
        <v>5.7764999999999997E-2</v>
      </c>
      <c r="U278" s="17">
        <v>0.35893000000000003</v>
      </c>
      <c r="V278" s="17">
        <v>694.6</v>
      </c>
      <c r="W278" s="17">
        <v>0.185863</v>
      </c>
      <c r="X278" s="17">
        <v>569</v>
      </c>
      <c r="Y278" s="17">
        <v>0</v>
      </c>
      <c r="Z278" s="17">
        <v>0</v>
      </c>
    </row>
    <row r="279" spans="1:26">
      <c r="A279" s="17">
        <v>266</v>
      </c>
      <c r="B279" s="19">
        <v>0.54988425925925932</v>
      </c>
      <c r="C279" s="17">
        <v>152.30000000000001</v>
      </c>
      <c r="D279" s="17">
        <v>0</v>
      </c>
      <c r="E279" s="17">
        <v>0</v>
      </c>
      <c r="F279" s="17">
        <v>0</v>
      </c>
      <c r="G279" s="17">
        <v>0.91303199999999995</v>
      </c>
      <c r="H279" s="17">
        <v>0.10466399999999999</v>
      </c>
      <c r="I279" s="17">
        <v>0.15747900000000001</v>
      </c>
      <c r="J279" s="17">
        <v>5.2815000000000001E-2</v>
      </c>
      <c r="K279" s="17">
        <v>0.33537800000000001</v>
      </c>
      <c r="L279" s="17">
        <v>675.4</v>
      </c>
      <c r="M279" s="17">
        <v>0.37081900000000001</v>
      </c>
      <c r="N279" s="17">
        <v>591</v>
      </c>
      <c r="O279" s="17">
        <v>0</v>
      </c>
      <c r="P279" s="17">
        <v>0</v>
      </c>
      <c r="Q279" s="17">
        <v>0.89286900000000002</v>
      </c>
      <c r="R279" s="17">
        <v>8.9872999999999995E-2</v>
      </c>
      <c r="S279" s="17">
        <v>0.14276900000000001</v>
      </c>
      <c r="T279" s="17">
        <v>5.2895999999999999E-2</v>
      </c>
      <c r="U279" s="17">
        <v>0.370502</v>
      </c>
      <c r="V279" s="17">
        <v>706.5</v>
      </c>
      <c r="W279" s="17">
        <v>0.151305</v>
      </c>
      <c r="X279" s="17">
        <v>406</v>
      </c>
      <c r="Y279" s="17">
        <v>0</v>
      </c>
      <c r="Z279" s="17">
        <v>0</v>
      </c>
    </row>
    <row r="280" spans="1:26">
      <c r="A280" s="17">
        <v>267</v>
      </c>
      <c r="B280" s="19">
        <v>0.54994212962962963</v>
      </c>
      <c r="C280" s="17">
        <v>150.80000000000001</v>
      </c>
      <c r="D280" s="17">
        <v>0</v>
      </c>
      <c r="E280" s="17">
        <v>0</v>
      </c>
      <c r="F280" s="17">
        <v>0</v>
      </c>
      <c r="G280" s="17">
        <v>0.83300399999999997</v>
      </c>
      <c r="H280" s="17">
        <v>9.8793000000000006E-2</v>
      </c>
      <c r="I280" s="17">
        <v>0.133682</v>
      </c>
      <c r="J280" s="17">
        <v>3.4889000000000003E-2</v>
      </c>
      <c r="K280" s="17">
        <v>0.26098199999999999</v>
      </c>
      <c r="L280" s="17">
        <v>697.5</v>
      </c>
      <c r="M280" s="17">
        <v>0.6</v>
      </c>
      <c r="N280" s="17">
        <v>715</v>
      </c>
      <c r="O280" s="17">
        <v>0</v>
      </c>
      <c r="P280" s="17">
        <v>0</v>
      </c>
      <c r="Q280" s="17">
        <v>0.80942599999999998</v>
      </c>
      <c r="R280" s="17">
        <v>8.9274000000000006E-2</v>
      </c>
      <c r="S280" s="17">
        <v>0.122128</v>
      </c>
      <c r="T280" s="17">
        <v>3.2854000000000001E-2</v>
      </c>
      <c r="U280" s="17">
        <v>0.26901399999999998</v>
      </c>
      <c r="V280" s="17">
        <v>594.9</v>
      </c>
      <c r="W280" s="17">
        <v>0.12720899999999999</v>
      </c>
      <c r="X280" s="17">
        <v>570</v>
      </c>
      <c r="Y280" s="17">
        <v>0</v>
      </c>
      <c r="Z280" s="17">
        <v>0</v>
      </c>
    </row>
    <row r="281" spans="1:26">
      <c r="A281" s="17">
        <v>268</v>
      </c>
      <c r="B281" s="19">
        <v>0.54998842592592589</v>
      </c>
      <c r="C281" s="17">
        <v>150.4</v>
      </c>
      <c r="D281" s="17">
        <v>0</v>
      </c>
      <c r="E281" s="17">
        <v>0</v>
      </c>
      <c r="F281" s="17">
        <v>0</v>
      </c>
      <c r="G281" s="17">
        <v>0.69424600000000003</v>
      </c>
      <c r="H281" s="17">
        <v>8.1140000000000004E-2</v>
      </c>
      <c r="I281" s="17">
        <v>0.10105</v>
      </c>
      <c r="J281" s="17">
        <v>1.9910000000000001E-2</v>
      </c>
      <c r="K281" s="17">
        <v>0.19703200000000001</v>
      </c>
      <c r="L281" s="17">
        <v>724.2</v>
      </c>
      <c r="M281" s="17">
        <v>0.6</v>
      </c>
      <c r="N281" s="17">
        <v>963</v>
      </c>
      <c r="O281" s="17">
        <v>0</v>
      </c>
      <c r="P281" s="17">
        <v>0</v>
      </c>
      <c r="Q281" s="17">
        <v>0.72357499999999997</v>
      </c>
      <c r="R281" s="17">
        <v>6.5670999999999993E-2</v>
      </c>
      <c r="S281" s="17">
        <v>9.5106999999999997E-2</v>
      </c>
      <c r="T281" s="17">
        <v>2.9436E-2</v>
      </c>
      <c r="U281" s="17">
        <v>0.30950499999999997</v>
      </c>
      <c r="V281" s="17">
        <v>857.3</v>
      </c>
      <c r="W281" s="17">
        <v>7.2357000000000005E-2</v>
      </c>
      <c r="X281" s="17">
        <v>739</v>
      </c>
      <c r="Y281" s="17">
        <v>0</v>
      </c>
      <c r="Z281" s="17">
        <v>0</v>
      </c>
    </row>
    <row r="282" spans="1:26">
      <c r="A282" s="17">
        <v>269</v>
      </c>
      <c r="B282" s="19">
        <v>0.55004629629629631</v>
      </c>
      <c r="C282" s="17">
        <v>149</v>
      </c>
      <c r="D282" s="17">
        <v>0</v>
      </c>
      <c r="E282" s="17">
        <v>0</v>
      </c>
      <c r="F282" s="17">
        <v>0</v>
      </c>
      <c r="G282" s="17">
        <v>0.70967000000000002</v>
      </c>
      <c r="H282" s="17">
        <v>7.7799999999999994E-2</v>
      </c>
      <c r="I282" s="17">
        <v>9.7907999999999995E-2</v>
      </c>
      <c r="J282" s="17">
        <v>2.0108999999999998E-2</v>
      </c>
      <c r="K282" s="17">
        <v>0.20538100000000001</v>
      </c>
      <c r="L282" s="17">
        <v>678.2</v>
      </c>
      <c r="M282" s="17">
        <v>0.257629</v>
      </c>
      <c r="N282" s="17">
        <v>727</v>
      </c>
      <c r="O282" s="17">
        <v>0</v>
      </c>
      <c r="P282" s="17">
        <v>0</v>
      </c>
      <c r="Q282" s="17">
        <v>0.66311399999999998</v>
      </c>
      <c r="R282" s="17">
        <v>6.9426000000000002E-2</v>
      </c>
      <c r="S282" s="17">
        <v>8.9913999999999994E-2</v>
      </c>
      <c r="T282" s="17">
        <v>2.0489E-2</v>
      </c>
      <c r="U282" s="17">
        <v>0.22787199999999999</v>
      </c>
      <c r="V282" s="17">
        <v>578.70000000000005</v>
      </c>
      <c r="W282" s="17">
        <v>0.45835500000000001</v>
      </c>
      <c r="X282" s="17">
        <v>587</v>
      </c>
      <c r="Y282" s="17">
        <v>0</v>
      </c>
      <c r="Z282" s="17">
        <v>0</v>
      </c>
    </row>
    <row r="283" spans="1:26">
      <c r="A283" s="17">
        <v>270</v>
      </c>
      <c r="B283" s="19">
        <v>0.55010416666666673</v>
      </c>
      <c r="C283" s="17">
        <v>148.4</v>
      </c>
      <c r="D283" s="17">
        <v>0</v>
      </c>
      <c r="E283" s="17">
        <v>0</v>
      </c>
      <c r="F283" s="17">
        <v>0</v>
      </c>
      <c r="G283" s="17">
        <v>0.60397699999999999</v>
      </c>
      <c r="H283" s="17">
        <v>7.2535000000000002E-2</v>
      </c>
      <c r="I283" s="17">
        <v>8.9116000000000001E-2</v>
      </c>
      <c r="J283" s="17">
        <v>1.6580999999999999E-2</v>
      </c>
      <c r="K283" s="17">
        <v>0.186061</v>
      </c>
      <c r="L283" s="17">
        <v>875.5</v>
      </c>
      <c r="M283" s="17">
        <v>0.37081900000000001</v>
      </c>
      <c r="N283" s="17">
        <v>807</v>
      </c>
      <c r="O283" s="17">
        <v>0</v>
      </c>
      <c r="P283" s="17">
        <v>0</v>
      </c>
      <c r="Q283" s="17">
        <v>0.46459800000000001</v>
      </c>
      <c r="R283" s="17">
        <v>6.5276000000000001E-2</v>
      </c>
      <c r="S283" s="17">
        <v>8.1047999999999995E-2</v>
      </c>
      <c r="T283" s="17">
        <v>1.5772999999999999E-2</v>
      </c>
      <c r="U283" s="17">
        <v>0.194608</v>
      </c>
      <c r="V283" s="17">
        <v>727.9</v>
      </c>
      <c r="W283" s="17">
        <v>2.3666E-2</v>
      </c>
      <c r="X283" s="17">
        <v>1243</v>
      </c>
      <c r="Y283" s="17">
        <v>0</v>
      </c>
      <c r="Z283" s="17">
        <v>0</v>
      </c>
    </row>
    <row r="284" spans="1:26">
      <c r="A284" s="17">
        <v>271</v>
      </c>
      <c r="B284" s="19">
        <v>0.55016203703703703</v>
      </c>
      <c r="C284" s="17">
        <v>147.5</v>
      </c>
      <c r="D284" s="17">
        <v>0</v>
      </c>
      <c r="E284" s="17">
        <v>0</v>
      </c>
      <c r="F284" s="17">
        <v>0</v>
      </c>
      <c r="G284" s="17">
        <v>0.61259600000000003</v>
      </c>
      <c r="H284" s="17">
        <v>7.6054999999999998E-2</v>
      </c>
      <c r="I284" s="17">
        <v>9.2414999999999997E-2</v>
      </c>
      <c r="J284" s="17">
        <v>1.636E-2</v>
      </c>
      <c r="K284" s="17">
        <v>0.17702899999999999</v>
      </c>
      <c r="L284" s="17">
        <v>676.3</v>
      </c>
      <c r="M284" s="17">
        <v>0.57541600000000004</v>
      </c>
      <c r="N284" s="17">
        <v>696</v>
      </c>
      <c r="O284" s="17">
        <v>0</v>
      </c>
      <c r="P284" s="17">
        <v>0</v>
      </c>
      <c r="Q284" s="17">
        <v>0.48685899999999999</v>
      </c>
      <c r="R284" s="17">
        <v>6.0644999999999998E-2</v>
      </c>
      <c r="S284" s="17">
        <v>7.8275999999999998E-2</v>
      </c>
      <c r="T284" s="17">
        <v>1.7631000000000001E-2</v>
      </c>
      <c r="U284" s="17">
        <v>0.22523699999999999</v>
      </c>
      <c r="V284" s="17">
        <v>900</v>
      </c>
      <c r="W284" s="17">
        <v>0.141433</v>
      </c>
      <c r="X284" s="17">
        <v>665</v>
      </c>
      <c r="Y284" s="17">
        <v>0</v>
      </c>
      <c r="Z284" s="17">
        <v>0</v>
      </c>
    </row>
    <row r="285" spans="1:26">
      <c r="A285" s="17">
        <v>272</v>
      </c>
      <c r="B285" s="19">
        <v>0.5502083333333333</v>
      </c>
      <c r="C285" s="17">
        <v>145.69999999999999</v>
      </c>
      <c r="D285" s="17">
        <v>0</v>
      </c>
      <c r="E285" s="17">
        <v>0</v>
      </c>
      <c r="F285" s="17">
        <v>0</v>
      </c>
      <c r="G285" s="17">
        <v>0.57968600000000003</v>
      </c>
      <c r="H285" s="17">
        <v>7.3603000000000002E-2</v>
      </c>
      <c r="I285" s="17">
        <v>8.9677999999999994E-2</v>
      </c>
      <c r="J285" s="17">
        <v>1.6076E-2</v>
      </c>
      <c r="K285" s="17">
        <v>0.179259</v>
      </c>
      <c r="L285" s="17">
        <v>690.9</v>
      </c>
      <c r="M285" s="17">
        <v>0.59998399999999996</v>
      </c>
      <c r="N285" s="17">
        <v>788</v>
      </c>
      <c r="O285" s="17">
        <v>0</v>
      </c>
      <c r="P285" s="17">
        <v>0</v>
      </c>
      <c r="Q285" s="17">
        <v>0.71654700000000005</v>
      </c>
      <c r="R285" s="17">
        <v>6.3764000000000001E-2</v>
      </c>
      <c r="S285" s="17">
        <v>8.0603999999999995E-2</v>
      </c>
      <c r="T285" s="17">
        <v>1.6840000000000001E-2</v>
      </c>
      <c r="U285" s="17">
        <v>0.20891999999999999</v>
      </c>
      <c r="V285" s="17">
        <v>462.9</v>
      </c>
      <c r="W285" s="17">
        <v>0.52522599999999997</v>
      </c>
      <c r="X285" s="17">
        <v>584</v>
      </c>
      <c r="Y285" s="17">
        <v>0</v>
      </c>
      <c r="Z285" s="17">
        <v>0</v>
      </c>
    </row>
    <row r="286" spans="1:26">
      <c r="A286" s="17">
        <v>273</v>
      </c>
      <c r="B286" s="19">
        <v>0.55026620370370372</v>
      </c>
      <c r="C286" s="17">
        <v>145.69999999999999</v>
      </c>
      <c r="D286" s="17">
        <v>0</v>
      </c>
      <c r="E286" s="17">
        <v>0</v>
      </c>
      <c r="F286" s="17">
        <v>0</v>
      </c>
      <c r="G286" s="17">
        <v>0.64883299999999999</v>
      </c>
      <c r="H286" s="17">
        <v>7.6384999999999995E-2</v>
      </c>
      <c r="I286" s="17">
        <v>9.2867000000000005E-2</v>
      </c>
      <c r="J286" s="17">
        <v>1.6480999999999999E-2</v>
      </c>
      <c r="K286" s="17">
        <v>0.17747199999999999</v>
      </c>
      <c r="L286" s="17">
        <v>563</v>
      </c>
      <c r="M286" s="17">
        <v>0.45835100000000001</v>
      </c>
      <c r="N286" s="17">
        <v>1006</v>
      </c>
      <c r="O286" s="17">
        <v>0</v>
      </c>
      <c r="P286" s="17">
        <v>0</v>
      </c>
      <c r="Q286" s="17">
        <v>0.39174599999999998</v>
      </c>
      <c r="R286" s="17">
        <v>6.6442000000000001E-2</v>
      </c>
      <c r="S286" s="17">
        <v>7.8117000000000006E-2</v>
      </c>
      <c r="T286" s="17">
        <v>1.1674E-2</v>
      </c>
      <c r="U286" s="17">
        <v>0.149449</v>
      </c>
      <c r="V286" s="17">
        <v>683.8</v>
      </c>
      <c r="W286" s="17">
        <v>0.59999400000000003</v>
      </c>
      <c r="X286" s="17">
        <v>1019</v>
      </c>
      <c r="Y286" s="17">
        <v>0</v>
      </c>
      <c r="Z286" s="17">
        <v>0</v>
      </c>
    </row>
    <row r="287" spans="1:26">
      <c r="A287" s="17">
        <v>274</v>
      </c>
      <c r="B287" s="19">
        <v>0.55032407407407413</v>
      </c>
      <c r="C287" s="17">
        <v>144.1</v>
      </c>
      <c r="D287" s="17">
        <v>0</v>
      </c>
      <c r="E287" s="17">
        <v>0</v>
      </c>
      <c r="F287" s="17">
        <v>0</v>
      </c>
      <c r="G287" s="17">
        <v>0.63490899999999995</v>
      </c>
      <c r="H287" s="17">
        <v>7.7521000000000007E-2</v>
      </c>
      <c r="I287" s="17">
        <v>9.4312999999999994E-2</v>
      </c>
      <c r="J287" s="17">
        <v>1.6792999999999999E-2</v>
      </c>
      <c r="K287" s="17">
        <v>0.17805499999999999</v>
      </c>
      <c r="L287" s="17">
        <v>678.5</v>
      </c>
      <c r="M287" s="17">
        <v>0.21390600000000001</v>
      </c>
      <c r="N287" s="17">
        <v>1165</v>
      </c>
      <c r="O287" s="17">
        <v>0</v>
      </c>
      <c r="P287" s="17">
        <v>0</v>
      </c>
      <c r="Q287" s="17">
        <v>0.4773</v>
      </c>
      <c r="R287" s="17">
        <v>6.8728999999999998E-2</v>
      </c>
      <c r="S287" s="17">
        <v>8.0658999999999995E-2</v>
      </c>
      <c r="T287" s="17">
        <v>1.193E-2</v>
      </c>
      <c r="U287" s="17">
        <v>0.14790200000000001</v>
      </c>
      <c r="V287" s="17">
        <v>530.4</v>
      </c>
      <c r="W287" s="17">
        <v>0.43767600000000001</v>
      </c>
      <c r="X287" s="17">
        <v>896</v>
      </c>
      <c r="Y287" s="17">
        <v>0</v>
      </c>
      <c r="Z287" s="17">
        <v>0</v>
      </c>
    </row>
    <row r="288" spans="1:26">
      <c r="A288" s="17">
        <v>275</v>
      </c>
      <c r="B288" s="19">
        <v>0.55038194444444444</v>
      </c>
      <c r="C288" s="17">
        <v>143.69999999999999</v>
      </c>
      <c r="D288" s="17">
        <v>0</v>
      </c>
      <c r="E288" s="17">
        <v>0</v>
      </c>
      <c r="F288" s="17">
        <v>0</v>
      </c>
      <c r="G288" s="17">
        <v>0.70399699999999998</v>
      </c>
      <c r="H288" s="17">
        <v>7.5204999999999994E-2</v>
      </c>
      <c r="I288" s="17">
        <v>9.6846000000000002E-2</v>
      </c>
      <c r="J288" s="17">
        <v>2.1641000000000001E-2</v>
      </c>
      <c r="K288" s="17">
        <v>0.22345899999999999</v>
      </c>
      <c r="L288" s="17">
        <v>757.3</v>
      </c>
      <c r="M288" s="17">
        <v>0.40958600000000001</v>
      </c>
      <c r="N288" s="17">
        <v>732</v>
      </c>
      <c r="O288" s="17">
        <v>0</v>
      </c>
      <c r="P288" s="17">
        <v>0</v>
      </c>
      <c r="Q288" s="17">
        <v>0.55487600000000004</v>
      </c>
      <c r="R288" s="17">
        <v>6.4077999999999996E-2</v>
      </c>
      <c r="S288" s="17">
        <v>8.7323999999999999E-2</v>
      </c>
      <c r="T288" s="17">
        <v>2.3245999999999999E-2</v>
      </c>
      <c r="U288" s="17">
        <v>0.26620199999999999</v>
      </c>
      <c r="V288" s="17">
        <v>900</v>
      </c>
      <c r="W288" s="17">
        <v>5.0000000000000004E-6</v>
      </c>
      <c r="X288" s="17">
        <v>681</v>
      </c>
      <c r="Y288" s="17">
        <v>0</v>
      </c>
      <c r="Z288" s="17">
        <v>0</v>
      </c>
    </row>
    <row r="289" spans="1:31">
      <c r="A289" s="17">
        <v>276</v>
      </c>
      <c r="B289" s="19">
        <v>0.5504282407407407</v>
      </c>
      <c r="C289" s="17">
        <v>142.19999999999999</v>
      </c>
      <c r="D289" s="17">
        <v>0</v>
      </c>
      <c r="E289" s="17">
        <v>0</v>
      </c>
      <c r="F289" s="17">
        <v>0</v>
      </c>
      <c r="G289" s="17">
        <v>0.65399200000000002</v>
      </c>
      <c r="H289" s="17">
        <v>8.1646999999999997E-2</v>
      </c>
      <c r="I289" s="17">
        <v>9.8700999999999997E-2</v>
      </c>
      <c r="J289" s="17">
        <v>1.7052999999999999E-2</v>
      </c>
      <c r="K289" s="17">
        <v>0.17277899999999999</v>
      </c>
      <c r="L289" s="17">
        <v>647.1</v>
      </c>
      <c r="M289" s="17">
        <v>0.6</v>
      </c>
      <c r="N289" s="17">
        <v>698</v>
      </c>
      <c r="O289" s="17">
        <v>0</v>
      </c>
      <c r="P289" s="17">
        <v>0</v>
      </c>
      <c r="Q289" s="17">
        <v>0.68337800000000004</v>
      </c>
      <c r="R289" s="17">
        <v>6.9585999999999995E-2</v>
      </c>
      <c r="S289" s="17">
        <v>8.7942999999999993E-2</v>
      </c>
      <c r="T289" s="17">
        <v>1.8356999999999998E-2</v>
      </c>
      <c r="U289" s="17">
        <v>0.208734</v>
      </c>
      <c r="V289" s="17">
        <v>717.9</v>
      </c>
      <c r="W289" s="17">
        <v>0.57818899999999995</v>
      </c>
      <c r="X289" s="17">
        <v>806</v>
      </c>
      <c r="Y289" s="17">
        <v>0</v>
      </c>
      <c r="Z289" s="17">
        <v>0</v>
      </c>
    </row>
    <row r="290" spans="1:31">
      <c r="A290" s="17">
        <v>277</v>
      </c>
      <c r="B290" s="19">
        <v>0.55048611111111112</v>
      </c>
      <c r="C290" s="17">
        <v>141.1</v>
      </c>
      <c r="D290" s="17">
        <v>0</v>
      </c>
      <c r="E290" s="17">
        <v>0</v>
      </c>
      <c r="F290" s="17">
        <v>0</v>
      </c>
      <c r="G290" s="17">
        <v>0.70114600000000005</v>
      </c>
      <c r="H290" s="17">
        <v>7.5589000000000003E-2</v>
      </c>
      <c r="I290" s="17">
        <v>0.100067</v>
      </c>
      <c r="J290" s="17">
        <v>2.4476999999999999E-2</v>
      </c>
      <c r="K290" s="17">
        <v>0.24460899999999999</v>
      </c>
      <c r="L290" s="17">
        <v>742.3</v>
      </c>
      <c r="M290" s="17">
        <v>6.9999999999999999E-6</v>
      </c>
      <c r="N290" s="17">
        <v>888</v>
      </c>
      <c r="O290" s="17">
        <v>0</v>
      </c>
      <c r="P290" s="17">
        <v>0</v>
      </c>
      <c r="Q290" s="17">
        <v>0.75893900000000003</v>
      </c>
      <c r="R290" s="17">
        <v>6.8761000000000003E-2</v>
      </c>
      <c r="S290" s="17">
        <v>9.1662999999999994E-2</v>
      </c>
      <c r="T290" s="17">
        <v>2.2901999999999999E-2</v>
      </c>
      <c r="U290" s="17">
        <v>0.24984999999999999</v>
      </c>
      <c r="V290" s="17">
        <v>573.79999999999995</v>
      </c>
      <c r="W290" s="17">
        <v>0.35205599999999998</v>
      </c>
      <c r="X290" s="17">
        <v>876</v>
      </c>
      <c r="Y290" s="17">
        <v>0</v>
      </c>
      <c r="Z290" s="17">
        <v>0</v>
      </c>
    </row>
    <row r="291" spans="1:31">
      <c r="A291" s="17">
        <v>278</v>
      </c>
      <c r="B291" s="19">
        <v>0.55054398148148154</v>
      </c>
      <c r="C291" s="17">
        <v>140.19999999999999</v>
      </c>
      <c r="D291" s="17">
        <v>0</v>
      </c>
      <c r="E291" s="17">
        <v>0</v>
      </c>
      <c r="F291" s="17">
        <v>0</v>
      </c>
      <c r="G291" s="17">
        <v>0.78056599999999998</v>
      </c>
      <c r="H291" s="17">
        <v>8.1563999999999998E-2</v>
      </c>
      <c r="I291" s="17">
        <v>0.107139</v>
      </c>
      <c r="J291" s="17">
        <v>2.5575000000000001E-2</v>
      </c>
      <c r="K291" s="17">
        <v>0.238709</v>
      </c>
      <c r="L291" s="17">
        <v>780.8</v>
      </c>
      <c r="M291" s="17">
        <v>0.213669</v>
      </c>
      <c r="N291" s="17">
        <v>935</v>
      </c>
      <c r="O291" s="17">
        <v>0</v>
      </c>
      <c r="P291" s="17">
        <v>0</v>
      </c>
      <c r="Q291" s="17">
        <v>0.58080900000000002</v>
      </c>
      <c r="R291" s="17">
        <v>6.9101999999999997E-2</v>
      </c>
      <c r="S291" s="17">
        <v>8.9116000000000001E-2</v>
      </c>
      <c r="T291" s="17">
        <v>2.0014000000000001E-2</v>
      </c>
      <c r="U291" s="17">
        <v>0.22458800000000001</v>
      </c>
      <c r="V291" s="17">
        <v>647.4</v>
      </c>
      <c r="W291" s="17">
        <v>0.12045500000000001</v>
      </c>
      <c r="X291" s="17">
        <v>685</v>
      </c>
      <c r="Y291" s="17">
        <v>0</v>
      </c>
      <c r="Z291" s="17">
        <v>0</v>
      </c>
    </row>
    <row r="292" spans="1:31">
      <c r="A292" s="17">
        <v>279</v>
      </c>
      <c r="B292" s="19">
        <v>0.55060185185185184</v>
      </c>
      <c r="C292" s="17">
        <v>139.5</v>
      </c>
      <c r="D292" s="17">
        <v>0</v>
      </c>
      <c r="E292" s="17">
        <v>0</v>
      </c>
      <c r="F292" s="17">
        <v>0</v>
      </c>
      <c r="G292" s="17">
        <v>0.79895099999999997</v>
      </c>
      <c r="H292" s="17">
        <v>8.9213000000000001E-2</v>
      </c>
      <c r="I292" s="17">
        <v>0.116781</v>
      </c>
      <c r="J292" s="17">
        <v>2.7567000000000001E-2</v>
      </c>
      <c r="K292" s="17">
        <v>0.23606099999999999</v>
      </c>
      <c r="L292" s="17">
        <v>776.8</v>
      </c>
      <c r="M292" s="17">
        <v>0.44094699999999998</v>
      </c>
      <c r="N292" s="17">
        <v>513</v>
      </c>
      <c r="O292" s="17">
        <v>0</v>
      </c>
      <c r="P292" s="17">
        <v>0</v>
      </c>
      <c r="Q292" s="17">
        <v>0.799068</v>
      </c>
      <c r="R292" s="17">
        <v>7.7313999999999994E-2</v>
      </c>
      <c r="S292" s="17">
        <v>0.112348</v>
      </c>
      <c r="T292" s="17">
        <v>3.5034000000000003E-2</v>
      </c>
      <c r="U292" s="17">
        <v>0.31183300000000003</v>
      </c>
      <c r="V292" s="17">
        <v>757.6</v>
      </c>
      <c r="W292" s="17">
        <v>0.19239400000000001</v>
      </c>
      <c r="X292" s="17">
        <v>658</v>
      </c>
      <c r="Y292" s="17">
        <v>0</v>
      </c>
      <c r="Z292" s="17">
        <v>0</v>
      </c>
    </row>
    <row r="293" spans="1:31">
      <c r="A293" s="17">
        <v>280</v>
      </c>
      <c r="B293" s="19">
        <v>0.55064814814814811</v>
      </c>
      <c r="C293" s="17">
        <v>138.19999999999999</v>
      </c>
      <c r="D293" s="17">
        <v>0</v>
      </c>
      <c r="E293" s="17">
        <v>0</v>
      </c>
      <c r="F293" s="17">
        <v>0</v>
      </c>
      <c r="G293" s="17">
        <v>0.750525</v>
      </c>
      <c r="H293" s="17">
        <v>8.9365E-2</v>
      </c>
      <c r="I293" s="17">
        <v>0.12548100000000001</v>
      </c>
      <c r="J293" s="17">
        <v>3.6116000000000002E-2</v>
      </c>
      <c r="K293" s="17">
        <v>0.28781699999999999</v>
      </c>
      <c r="L293" s="17">
        <v>816.5</v>
      </c>
      <c r="M293" s="17">
        <v>0.131878</v>
      </c>
      <c r="N293" s="17">
        <v>835</v>
      </c>
      <c r="O293" s="17">
        <v>0</v>
      </c>
      <c r="P293" s="17">
        <v>0</v>
      </c>
      <c r="Q293" s="17">
        <v>0.83300600000000002</v>
      </c>
      <c r="R293" s="17">
        <v>8.3345000000000002E-2</v>
      </c>
      <c r="S293" s="17">
        <v>0.11312899999999999</v>
      </c>
      <c r="T293" s="17">
        <v>2.9784000000000001E-2</v>
      </c>
      <c r="U293" s="17">
        <v>0.26327600000000001</v>
      </c>
      <c r="V293" s="17">
        <v>671.6</v>
      </c>
      <c r="W293" s="17">
        <v>0.12342599999999999</v>
      </c>
      <c r="X293" s="17">
        <v>524</v>
      </c>
      <c r="Y293" s="17">
        <v>0</v>
      </c>
      <c r="Z293" s="17">
        <v>0</v>
      </c>
    </row>
    <row r="294" spans="1:31">
      <c r="A294" s="17">
        <v>281</v>
      </c>
      <c r="B294" s="19">
        <v>0.55070601851851853</v>
      </c>
      <c r="C294" s="17">
        <v>137.30000000000001</v>
      </c>
      <c r="D294" s="17">
        <v>0.9</v>
      </c>
      <c r="E294" s="17">
        <v>1.016E-3</v>
      </c>
      <c r="F294" s="17">
        <v>4.9000000000000002E-2</v>
      </c>
      <c r="G294" s="17">
        <v>0.84770000000000001</v>
      </c>
      <c r="H294" s="17">
        <v>9.4094999999999998E-2</v>
      </c>
      <c r="I294" s="17">
        <v>0.12987399999999999</v>
      </c>
      <c r="J294" s="17">
        <v>3.5778999999999998E-2</v>
      </c>
      <c r="K294" s="17">
        <v>0.27548699999999998</v>
      </c>
      <c r="L294" s="17">
        <v>808.3</v>
      </c>
      <c r="M294" s="17">
        <v>0.33723599999999998</v>
      </c>
      <c r="N294" s="17">
        <v>843</v>
      </c>
      <c r="O294" s="17">
        <v>0</v>
      </c>
      <c r="P294" s="17">
        <v>0</v>
      </c>
      <c r="Q294" s="17">
        <v>0.85916599999999999</v>
      </c>
      <c r="R294" s="17">
        <v>8.9410000000000003E-2</v>
      </c>
      <c r="S294" s="17">
        <v>0.12953000000000001</v>
      </c>
      <c r="T294" s="17">
        <v>4.0120000000000003E-2</v>
      </c>
      <c r="U294" s="17">
        <v>0.30973400000000001</v>
      </c>
      <c r="V294" s="17">
        <v>645.29999999999995</v>
      </c>
      <c r="W294" s="17">
        <v>0.33755200000000002</v>
      </c>
      <c r="X294" s="17">
        <v>795</v>
      </c>
      <c r="Y294" s="17">
        <v>0</v>
      </c>
      <c r="Z294" s="17">
        <v>0</v>
      </c>
      <c r="AA294" s="17">
        <v>0.47651399999999999</v>
      </c>
      <c r="AB294" s="17">
        <v>3.5956500000000001E-3</v>
      </c>
      <c r="AC294" s="17">
        <v>8.9554400000000006E-2</v>
      </c>
      <c r="AD294" s="17">
        <v>0.25</v>
      </c>
      <c r="AE294" s="17">
        <v>1027.5</v>
      </c>
    </row>
    <row r="295" spans="1:31">
      <c r="A295" s="17">
        <v>282</v>
      </c>
      <c r="B295" s="19">
        <v>0.55076388888888894</v>
      </c>
      <c r="C295" s="17">
        <v>136.4</v>
      </c>
      <c r="D295" s="17">
        <v>0</v>
      </c>
      <c r="E295" s="17">
        <v>0</v>
      </c>
      <c r="F295" s="17">
        <v>0</v>
      </c>
      <c r="G295" s="17">
        <v>0.86670700000000001</v>
      </c>
      <c r="H295" s="17">
        <v>9.7331000000000001E-2</v>
      </c>
      <c r="I295" s="17">
        <v>0.132162</v>
      </c>
      <c r="J295" s="17">
        <v>3.4831000000000001E-2</v>
      </c>
      <c r="K295" s="17">
        <v>0.26354899999999998</v>
      </c>
      <c r="L295" s="17">
        <v>687.1</v>
      </c>
      <c r="M295" s="17">
        <v>0.56656300000000004</v>
      </c>
      <c r="N295" s="17">
        <v>724</v>
      </c>
      <c r="O295" s="17">
        <v>0</v>
      </c>
      <c r="P295" s="17">
        <v>0</v>
      </c>
      <c r="Q295" s="17">
        <v>0.80591800000000002</v>
      </c>
      <c r="R295" s="17">
        <v>8.7329000000000004E-2</v>
      </c>
      <c r="S295" s="17">
        <v>0.12447999999999999</v>
      </c>
      <c r="T295" s="17">
        <v>3.7151000000000003E-2</v>
      </c>
      <c r="U295" s="17">
        <v>0.29845300000000002</v>
      </c>
      <c r="V295" s="17">
        <v>584.29999999999995</v>
      </c>
      <c r="W295" s="17">
        <v>0.37772099999999997</v>
      </c>
      <c r="X295" s="17">
        <v>510</v>
      </c>
      <c r="Y295" s="17">
        <v>0</v>
      </c>
      <c r="Z295" s="17">
        <v>0</v>
      </c>
    </row>
    <row r="296" spans="1:31">
      <c r="A296" s="17">
        <v>283</v>
      </c>
      <c r="B296" s="19">
        <v>0.55082175925925925</v>
      </c>
      <c r="C296" s="17">
        <v>135.30000000000001</v>
      </c>
      <c r="D296" s="17">
        <v>0.9</v>
      </c>
      <c r="E296" s="17">
        <v>7.94E-4</v>
      </c>
      <c r="F296" s="17">
        <v>3.7999999999999999E-2</v>
      </c>
      <c r="G296" s="17">
        <v>0.85190600000000005</v>
      </c>
      <c r="H296" s="17">
        <v>9.7938999999999998E-2</v>
      </c>
      <c r="I296" s="17">
        <v>0.13985500000000001</v>
      </c>
      <c r="J296" s="17">
        <v>4.1916000000000002E-2</v>
      </c>
      <c r="K296" s="17">
        <v>0.29971100000000001</v>
      </c>
      <c r="L296" s="17">
        <v>798.6</v>
      </c>
      <c r="M296" s="17">
        <v>0.36424800000000002</v>
      </c>
      <c r="N296" s="17">
        <v>799</v>
      </c>
      <c r="O296" s="17">
        <v>0</v>
      </c>
      <c r="P296" s="17">
        <v>0</v>
      </c>
      <c r="Q296" s="17">
        <v>0.78233799999999998</v>
      </c>
      <c r="R296" s="17">
        <v>9.5198000000000005E-2</v>
      </c>
      <c r="S296" s="17">
        <v>0.12607399999999999</v>
      </c>
      <c r="T296" s="17">
        <v>3.0876000000000001E-2</v>
      </c>
      <c r="U296" s="17">
        <v>0.24490300000000001</v>
      </c>
      <c r="V296" s="17">
        <v>684.2</v>
      </c>
      <c r="W296" s="17">
        <v>0.55188099999999995</v>
      </c>
      <c r="X296" s="17">
        <v>541</v>
      </c>
      <c r="Y296" s="17">
        <v>0</v>
      </c>
      <c r="Z296" s="17">
        <v>0</v>
      </c>
      <c r="AA296" s="17">
        <v>0.37677300000000002</v>
      </c>
      <c r="AB296" s="17">
        <v>3.3660000000000001E-3</v>
      </c>
      <c r="AC296" s="17">
        <v>9.5302100000000001E-2</v>
      </c>
      <c r="AD296" s="17">
        <v>0.25</v>
      </c>
      <c r="AE296" s="17">
        <v>1040</v>
      </c>
    </row>
    <row r="297" spans="1:31">
      <c r="A297" s="17">
        <v>284</v>
      </c>
      <c r="B297" s="19">
        <v>0.55087962962962966</v>
      </c>
      <c r="C297" s="17">
        <v>134.19999999999999</v>
      </c>
      <c r="D297" s="17">
        <v>0.9</v>
      </c>
      <c r="E297" s="17">
        <v>8.4699999999999999E-4</v>
      </c>
      <c r="F297" s="17">
        <v>4.1000000000000002E-2</v>
      </c>
      <c r="G297" s="17">
        <v>0.85242700000000005</v>
      </c>
      <c r="H297" s="17">
        <v>0.10734</v>
      </c>
      <c r="I297" s="17">
        <v>0.148231</v>
      </c>
      <c r="J297" s="17">
        <v>4.0890999999999997E-2</v>
      </c>
      <c r="K297" s="17">
        <v>0.27586100000000002</v>
      </c>
      <c r="L297" s="17">
        <v>663.6</v>
      </c>
      <c r="M297" s="17">
        <v>0.39221800000000001</v>
      </c>
      <c r="N297" s="17">
        <v>463</v>
      </c>
      <c r="O297" s="17">
        <v>0</v>
      </c>
      <c r="P297" s="17">
        <v>0</v>
      </c>
      <c r="Q297" s="17">
        <v>0.86375199999999996</v>
      </c>
      <c r="R297" s="17">
        <v>9.2235999999999999E-2</v>
      </c>
      <c r="S297" s="17">
        <v>0.13444800000000001</v>
      </c>
      <c r="T297" s="17">
        <v>4.2212E-2</v>
      </c>
      <c r="U297" s="17">
        <v>0.31396400000000002</v>
      </c>
      <c r="V297" s="17">
        <v>661.6</v>
      </c>
      <c r="W297" s="17">
        <v>0.28024399999999999</v>
      </c>
      <c r="X297" s="17">
        <v>526</v>
      </c>
      <c r="Y297" s="17">
        <v>0</v>
      </c>
      <c r="Z297" s="17">
        <v>0</v>
      </c>
      <c r="AA297" s="17">
        <v>0.48302200000000001</v>
      </c>
      <c r="AB297" s="17">
        <v>1.6232600000000001E-3</v>
      </c>
      <c r="AC297" s="17">
        <v>9.2304700000000003E-2</v>
      </c>
      <c r="AD297" s="17">
        <v>0.25</v>
      </c>
      <c r="AE297" s="17">
        <v>1251.7</v>
      </c>
    </row>
    <row r="298" spans="1:31">
      <c r="A298" s="17">
        <v>285</v>
      </c>
      <c r="B298" s="19">
        <v>0.55092592592592593</v>
      </c>
      <c r="C298" s="17">
        <v>133.1</v>
      </c>
      <c r="D298" s="17">
        <v>0.9</v>
      </c>
      <c r="E298" s="17">
        <v>1.062E-3</v>
      </c>
      <c r="F298" s="17">
        <v>5.0999999999999997E-2</v>
      </c>
      <c r="G298" s="17">
        <v>0.88727400000000001</v>
      </c>
      <c r="H298" s="17">
        <v>9.8235000000000003E-2</v>
      </c>
      <c r="I298" s="17">
        <v>0.14970700000000001</v>
      </c>
      <c r="J298" s="17">
        <v>5.1471999999999997E-2</v>
      </c>
      <c r="K298" s="17">
        <v>0.34382099999999999</v>
      </c>
      <c r="L298" s="17">
        <v>765.4</v>
      </c>
      <c r="M298" s="17">
        <v>0.32738699999999998</v>
      </c>
      <c r="N298" s="17">
        <v>582</v>
      </c>
      <c r="O298" s="17">
        <v>0</v>
      </c>
      <c r="P298" s="17">
        <v>0</v>
      </c>
      <c r="Q298" s="17">
        <v>0.88037699999999997</v>
      </c>
      <c r="R298" s="17">
        <v>8.8580999999999993E-2</v>
      </c>
      <c r="S298" s="17">
        <v>0.13453300000000001</v>
      </c>
      <c r="T298" s="17">
        <v>4.5953000000000001E-2</v>
      </c>
      <c r="U298" s="17">
        <v>0.34156999999999998</v>
      </c>
      <c r="V298" s="17">
        <v>870.4</v>
      </c>
      <c r="W298" s="17">
        <v>0.32565899999999998</v>
      </c>
      <c r="X298" s="17">
        <v>495</v>
      </c>
      <c r="Y298" s="17">
        <v>0</v>
      </c>
      <c r="Z298" s="17">
        <v>0</v>
      </c>
      <c r="AA298" s="17">
        <v>0.52549199999999996</v>
      </c>
      <c r="AB298" s="17">
        <v>2.3530500000000002E-3</v>
      </c>
      <c r="AC298" s="17">
        <v>8.8688900000000001E-2</v>
      </c>
      <c r="AD298" s="17">
        <v>0.25</v>
      </c>
      <c r="AE298" s="17">
        <v>1085.0999999999999</v>
      </c>
    </row>
    <row r="299" spans="1:31">
      <c r="A299" s="17">
        <v>286</v>
      </c>
      <c r="B299" s="19">
        <v>0.55098379629629635</v>
      </c>
      <c r="C299" s="17">
        <v>131.9</v>
      </c>
      <c r="D299" s="17">
        <v>0.9</v>
      </c>
      <c r="E299" s="17">
        <v>9.41E-4</v>
      </c>
      <c r="F299" s="17">
        <v>4.5999999999999999E-2</v>
      </c>
      <c r="G299" s="17">
        <v>0.89622999999999997</v>
      </c>
      <c r="H299" s="17">
        <v>0.10799599999999999</v>
      </c>
      <c r="I299" s="17">
        <v>0.15443599999999999</v>
      </c>
      <c r="J299" s="17">
        <v>4.6440000000000002E-2</v>
      </c>
      <c r="K299" s="17">
        <v>0.30070999999999998</v>
      </c>
      <c r="L299" s="17">
        <v>688.9</v>
      </c>
      <c r="M299" s="17">
        <v>0.23476900000000001</v>
      </c>
      <c r="N299" s="17">
        <v>504</v>
      </c>
      <c r="O299" s="17">
        <v>0</v>
      </c>
      <c r="P299" s="17">
        <v>0</v>
      </c>
      <c r="Q299" s="17">
        <v>0.85392699999999999</v>
      </c>
      <c r="R299" s="17">
        <v>9.2062000000000005E-2</v>
      </c>
      <c r="S299" s="17">
        <v>0.138622</v>
      </c>
      <c r="T299" s="17">
        <v>4.6559000000000003E-2</v>
      </c>
      <c r="U299" s="17">
        <v>0.33587400000000001</v>
      </c>
      <c r="V299" s="17">
        <v>685.8</v>
      </c>
      <c r="W299" s="17">
        <v>0.19805400000000001</v>
      </c>
      <c r="X299" s="17">
        <v>481</v>
      </c>
      <c r="Y299" s="17">
        <v>0</v>
      </c>
      <c r="Z299" s="17">
        <v>0</v>
      </c>
      <c r="AA299" s="17">
        <v>0.51673000000000002</v>
      </c>
      <c r="AB299" s="17">
        <v>1.83446E-3</v>
      </c>
      <c r="AC299" s="17">
        <v>9.2147699999999999E-2</v>
      </c>
      <c r="AD299" s="17">
        <v>0.25</v>
      </c>
      <c r="AE299" s="17">
        <v>1205.7</v>
      </c>
    </row>
    <row r="300" spans="1:31">
      <c r="A300" s="17">
        <v>287</v>
      </c>
      <c r="B300" s="19">
        <v>0.55104166666666665</v>
      </c>
      <c r="C300" s="17">
        <v>131.1</v>
      </c>
      <c r="D300" s="17">
        <v>0.9</v>
      </c>
      <c r="E300" s="17">
        <v>9.2900000000000003E-4</v>
      </c>
      <c r="F300" s="17">
        <v>4.4999999999999998E-2</v>
      </c>
      <c r="G300" s="17">
        <v>0.89631400000000006</v>
      </c>
      <c r="H300" s="17">
        <v>0.11142000000000001</v>
      </c>
      <c r="I300" s="17">
        <v>0.165358</v>
      </c>
      <c r="J300" s="17">
        <v>5.3938E-2</v>
      </c>
      <c r="K300" s="17">
        <v>0.32618799999999998</v>
      </c>
      <c r="L300" s="17">
        <v>750.5</v>
      </c>
      <c r="M300" s="17">
        <v>0.36254599999999998</v>
      </c>
      <c r="N300" s="17">
        <v>720</v>
      </c>
      <c r="O300" s="17">
        <v>0</v>
      </c>
      <c r="P300" s="17">
        <v>0</v>
      </c>
      <c r="Q300" s="17">
        <v>0.88144999999999996</v>
      </c>
      <c r="R300" s="17">
        <v>0.10316699999999999</v>
      </c>
      <c r="S300" s="17">
        <v>0.148397</v>
      </c>
      <c r="T300" s="17">
        <v>4.5229999999999999E-2</v>
      </c>
      <c r="U300" s="17">
        <v>0.30478699999999997</v>
      </c>
      <c r="V300" s="17">
        <v>611.9</v>
      </c>
      <c r="W300" s="17">
        <v>0.331009</v>
      </c>
      <c r="X300" s="17">
        <v>838</v>
      </c>
      <c r="Y300" s="17">
        <v>0</v>
      </c>
      <c r="Z300" s="17">
        <v>0</v>
      </c>
      <c r="AA300" s="17">
        <v>0.46890399999999999</v>
      </c>
      <c r="AB300" s="17">
        <v>2.85155E-3</v>
      </c>
      <c r="AC300" s="17">
        <v>0.103296</v>
      </c>
      <c r="AD300" s="17">
        <v>0.25</v>
      </c>
      <c r="AE300" s="17">
        <v>1106.5999999999999</v>
      </c>
    </row>
    <row r="301" spans="1:31">
      <c r="A301" s="17">
        <v>288</v>
      </c>
      <c r="B301" s="19">
        <v>0.55109953703703707</v>
      </c>
      <c r="C301" s="17">
        <v>129.5</v>
      </c>
      <c r="D301" s="17">
        <v>0.9</v>
      </c>
      <c r="E301" s="17">
        <v>8.9300000000000002E-4</v>
      </c>
      <c r="F301" s="17">
        <v>4.2999999999999997E-2</v>
      </c>
      <c r="G301" s="17">
        <v>0.90914700000000004</v>
      </c>
      <c r="H301" s="17">
        <v>0.114105</v>
      </c>
      <c r="I301" s="17">
        <v>0.16875299999999999</v>
      </c>
      <c r="J301" s="17">
        <v>5.4647000000000001E-2</v>
      </c>
      <c r="K301" s="17">
        <v>0.32383099999999998</v>
      </c>
      <c r="L301" s="17">
        <v>694.4</v>
      </c>
      <c r="M301" s="17">
        <v>0.479022</v>
      </c>
      <c r="N301" s="17">
        <v>566</v>
      </c>
      <c r="O301" s="17">
        <v>0</v>
      </c>
      <c r="P301" s="17">
        <v>0</v>
      </c>
      <c r="Q301" s="17">
        <v>0.89956599999999998</v>
      </c>
      <c r="R301" s="17">
        <v>0.106393</v>
      </c>
      <c r="S301" s="17">
        <v>0.15565499999999999</v>
      </c>
      <c r="T301" s="17">
        <v>4.9262E-2</v>
      </c>
      <c r="U301" s="17">
        <v>0.31648100000000001</v>
      </c>
      <c r="V301" s="17">
        <v>643.79999999999995</v>
      </c>
      <c r="W301" s="17">
        <v>0.33298100000000003</v>
      </c>
      <c r="X301" s="17">
        <v>565</v>
      </c>
      <c r="Y301" s="17">
        <v>0</v>
      </c>
      <c r="Z301" s="17">
        <v>0</v>
      </c>
      <c r="AA301" s="17">
        <v>0.48689399999999999</v>
      </c>
      <c r="AB301" s="17">
        <v>2.0777199999999999E-3</v>
      </c>
      <c r="AC301" s="17">
        <v>0.10649500000000001</v>
      </c>
      <c r="AD301" s="17">
        <v>0.25</v>
      </c>
      <c r="AE301" s="17">
        <v>1196</v>
      </c>
    </row>
    <row r="302" spans="1:31">
      <c r="A302" s="17">
        <v>289</v>
      </c>
      <c r="B302" s="19">
        <v>0.55114583333333333</v>
      </c>
      <c r="C302" s="17">
        <v>128.80000000000001</v>
      </c>
      <c r="D302" s="17">
        <v>0.9</v>
      </c>
      <c r="E302" s="17">
        <v>1.0009999999999999E-3</v>
      </c>
      <c r="F302" s="17">
        <v>4.8000000000000001E-2</v>
      </c>
      <c r="G302" s="17">
        <v>0.94918599999999997</v>
      </c>
      <c r="H302" s="17">
        <v>0.139654</v>
      </c>
      <c r="I302" s="17">
        <v>0.21410199999999999</v>
      </c>
      <c r="J302" s="17">
        <v>7.4448E-2</v>
      </c>
      <c r="K302" s="17">
        <v>0.347721</v>
      </c>
      <c r="L302" s="17">
        <v>691.2</v>
      </c>
      <c r="M302" s="17">
        <v>0.37081999999999998</v>
      </c>
      <c r="N302" s="17">
        <v>575</v>
      </c>
      <c r="O302" s="17">
        <v>0</v>
      </c>
      <c r="P302" s="17">
        <v>0</v>
      </c>
      <c r="Q302" s="17">
        <v>0.92054999999999998</v>
      </c>
      <c r="R302" s="17">
        <v>0.117425</v>
      </c>
      <c r="S302" s="17">
        <v>0.18240999999999999</v>
      </c>
      <c r="T302" s="17">
        <v>6.4985000000000001E-2</v>
      </c>
      <c r="U302" s="17">
        <v>0.35626000000000002</v>
      </c>
      <c r="V302" s="17">
        <v>656.7</v>
      </c>
      <c r="W302" s="17">
        <v>0.31668000000000002</v>
      </c>
      <c r="X302" s="17">
        <v>689</v>
      </c>
      <c r="Y302" s="17">
        <v>0</v>
      </c>
      <c r="Z302" s="17">
        <v>0</v>
      </c>
      <c r="AA302" s="17">
        <v>0.54809200000000002</v>
      </c>
      <c r="AB302" s="17">
        <v>2.10122E-3</v>
      </c>
      <c r="AC302" s="17">
        <v>0.117561</v>
      </c>
      <c r="AD302" s="17">
        <v>0.25</v>
      </c>
      <c r="AE302" s="17">
        <v>1201.5999999999999</v>
      </c>
    </row>
    <row r="303" spans="1:31">
      <c r="A303" s="17">
        <v>290</v>
      </c>
      <c r="B303" s="19">
        <v>0.55120370370370375</v>
      </c>
      <c r="C303" s="17">
        <v>127.7</v>
      </c>
      <c r="D303" s="17">
        <v>0.9</v>
      </c>
      <c r="E303" s="17">
        <v>1.049E-3</v>
      </c>
      <c r="F303" s="17">
        <v>5.0999999999999997E-2</v>
      </c>
      <c r="G303" s="17">
        <v>0.93254199999999998</v>
      </c>
      <c r="H303" s="17">
        <v>0.13781499999999999</v>
      </c>
      <c r="I303" s="17">
        <v>0.20469599999999999</v>
      </c>
      <c r="J303" s="17">
        <v>6.6879999999999995E-2</v>
      </c>
      <c r="K303" s="17">
        <v>0.32673000000000002</v>
      </c>
      <c r="L303" s="17">
        <v>737.4</v>
      </c>
      <c r="M303" s="17">
        <v>0.37081900000000001</v>
      </c>
      <c r="N303" s="17">
        <v>546</v>
      </c>
      <c r="O303" s="17">
        <v>0</v>
      </c>
      <c r="P303" s="17">
        <v>0</v>
      </c>
      <c r="Q303" s="17">
        <v>0.91499600000000003</v>
      </c>
      <c r="R303" s="17">
        <v>0.124184</v>
      </c>
      <c r="S303" s="17">
        <v>0.19109799999999999</v>
      </c>
      <c r="T303" s="17">
        <v>6.6914000000000001E-2</v>
      </c>
      <c r="U303" s="17">
        <v>0.35015499999999999</v>
      </c>
      <c r="V303" s="17">
        <v>643.79999999999995</v>
      </c>
      <c r="W303" s="17">
        <v>0.433087</v>
      </c>
      <c r="X303" s="17">
        <v>488</v>
      </c>
      <c r="Y303" s="17">
        <v>0</v>
      </c>
      <c r="Z303" s="17">
        <v>0</v>
      </c>
      <c r="AA303" s="17">
        <v>0.53869999999999996</v>
      </c>
      <c r="AB303" s="17">
        <v>2.1282200000000001E-3</v>
      </c>
      <c r="AC303" s="17">
        <v>0.12432699999999999</v>
      </c>
      <c r="AD303" s="17">
        <v>0.25</v>
      </c>
      <c r="AE303" s="17">
        <v>1126.4000000000001</v>
      </c>
    </row>
    <row r="304" spans="1:31">
      <c r="A304" s="17">
        <v>291</v>
      </c>
      <c r="B304" s="19">
        <v>0.55126157407407406</v>
      </c>
      <c r="C304" s="17">
        <v>126.4</v>
      </c>
      <c r="D304" s="17">
        <v>0.9</v>
      </c>
      <c r="E304" s="17">
        <v>1.09E-3</v>
      </c>
      <c r="F304" s="17">
        <v>5.2999999999999999E-2</v>
      </c>
      <c r="G304" s="17">
        <v>0.92881999999999998</v>
      </c>
      <c r="H304" s="17">
        <v>0.13832700000000001</v>
      </c>
      <c r="I304" s="17">
        <v>0.21659300000000001</v>
      </c>
      <c r="J304" s="17">
        <v>7.8266000000000002E-2</v>
      </c>
      <c r="K304" s="17">
        <v>0.36135</v>
      </c>
      <c r="L304" s="17">
        <v>735.6</v>
      </c>
      <c r="M304" s="17">
        <v>0.36472199999999999</v>
      </c>
      <c r="N304" s="17">
        <v>680</v>
      </c>
      <c r="O304" s="17">
        <v>0</v>
      </c>
      <c r="P304" s="17">
        <v>0</v>
      </c>
      <c r="Q304" s="17">
        <v>0.93783700000000003</v>
      </c>
      <c r="R304" s="17">
        <v>0.124435</v>
      </c>
      <c r="S304" s="17">
        <v>0.19592799999999999</v>
      </c>
      <c r="T304" s="17">
        <v>7.1493000000000001E-2</v>
      </c>
      <c r="U304" s="17">
        <v>0.36489500000000002</v>
      </c>
      <c r="V304" s="17">
        <v>686.1</v>
      </c>
      <c r="W304" s="17">
        <v>0.27494200000000002</v>
      </c>
      <c r="X304" s="17">
        <v>519</v>
      </c>
      <c r="Y304" s="17">
        <v>0</v>
      </c>
      <c r="Z304" s="17">
        <v>0</v>
      </c>
      <c r="AA304" s="17">
        <v>0.56137599999999999</v>
      </c>
      <c r="AB304" s="17">
        <v>2.6430199999999998E-3</v>
      </c>
      <c r="AC304" s="17">
        <v>0.124624</v>
      </c>
      <c r="AD304" s="17">
        <v>0.25</v>
      </c>
      <c r="AE304" s="17">
        <v>1129.0999999999999</v>
      </c>
    </row>
    <row r="305" spans="1:31">
      <c r="A305" s="17">
        <v>292</v>
      </c>
      <c r="B305" s="19">
        <v>0.55131944444444447</v>
      </c>
      <c r="C305" s="17">
        <v>125.5</v>
      </c>
      <c r="D305" s="17">
        <v>0.9</v>
      </c>
      <c r="E305" s="17">
        <v>9.9799999999999997E-4</v>
      </c>
      <c r="F305" s="17">
        <v>4.8000000000000001E-2</v>
      </c>
      <c r="G305" s="17">
        <v>0.970225</v>
      </c>
      <c r="H305" s="17">
        <v>0.165188</v>
      </c>
      <c r="I305" s="17">
        <v>0.265872</v>
      </c>
      <c r="J305" s="17">
        <v>0.100684</v>
      </c>
      <c r="K305" s="17">
        <v>0.378693</v>
      </c>
      <c r="L305" s="17">
        <v>623.5</v>
      </c>
      <c r="M305" s="17">
        <v>0.37081999999999998</v>
      </c>
      <c r="N305" s="17">
        <v>491</v>
      </c>
      <c r="O305" s="17">
        <v>0</v>
      </c>
      <c r="P305" s="17">
        <v>0</v>
      </c>
      <c r="Q305" s="17">
        <v>0.93446799999999997</v>
      </c>
      <c r="R305" s="17">
        <v>0.13470799999999999</v>
      </c>
      <c r="S305" s="17">
        <v>0.22210199999999999</v>
      </c>
      <c r="T305" s="17">
        <v>8.7393999999999999E-2</v>
      </c>
      <c r="U305" s="17">
        <v>0.39348699999999998</v>
      </c>
      <c r="V305" s="17">
        <v>687.8</v>
      </c>
      <c r="W305" s="17">
        <v>0.24579100000000001</v>
      </c>
      <c r="X305" s="17">
        <v>318</v>
      </c>
      <c r="Y305" s="17">
        <v>0</v>
      </c>
      <c r="Z305" s="17">
        <v>0</v>
      </c>
      <c r="AA305" s="17">
        <v>0.60536400000000001</v>
      </c>
      <c r="AB305" s="17">
        <v>1.61772E-3</v>
      </c>
      <c r="AC305" s="17">
        <v>0.134849</v>
      </c>
      <c r="AD305" s="17">
        <v>0.25</v>
      </c>
      <c r="AE305" s="17">
        <v>1332.1</v>
      </c>
    </row>
    <row r="306" spans="1:31">
      <c r="A306" s="17">
        <v>293</v>
      </c>
      <c r="B306" s="19">
        <v>0.55136574074074074</v>
      </c>
      <c r="C306" s="17">
        <v>124.6</v>
      </c>
      <c r="D306" s="17">
        <v>0.9</v>
      </c>
      <c r="E306" s="17">
        <v>1.021E-3</v>
      </c>
      <c r="F306" s="17">
        <v>4.9000000000000002E-2</v>
      </c>
      <c r="G306" s="17">
        <v>0.97029500000000002</v>
      </c>
      <c r="H306" s="17">
        <v>0.166076</v>
      </c>
      <c r="I306" s="17">
        <v>0.26807300000000001</v>
      </c>
      <c r="J306" s="17">
        <v>0.101997</v>
      </c>
      <c r="K306" s="17">
        <v>0.38048100000000001</v>
      </c>
      <c r="L306" s="17">
        <v>640.6</v>
      </c>
      <c r="M306" s="17">
        <v>0.32207599999999997</v>
      </c>
      <c r="N306" s="17">
        <v>453</v>
      </c>
      <c r="O306" s="17">
        <v>0</v>
      </c>
      <c r="P306" s="17">
        <v>0</v>
      </c>
      <c r="Q306" s="17">
        <v>0.94316900000000004</v>
      </c>
      <c r="R306" s="17">
        <v>0.147064</v>
      </c>
      <c r="S306" s="17">
        <v>0.24179500000000001</v>
      </c>
      <c r="T306" s="17">
        <v>9.4730999999999996E-2</v>
      </c>
      <c r="U306" s="17">
        <v>0.39178299999999999</v>
      </c>
      <c r="V306" s="17">
        <v>705.5</v>
      </c>
      <c r="W306" s="17">
        <v>0.45944099999999999</v>
      </c>
      <c r="X306" s="17">
        <v>360</v>
      </c>
      <c r="Y306" s="17">
        <v>0</v>
      </c>
      <c r="Z306" s="17">
        <v>0</v>
      </c>
      <c r="AA306" s="17">
        <v>0.60274300000000003</v>
      </c>
      <c r="AB306" s="17">
        <v>1.5325899999999999E-3</v>
      </c>
      <c r="AC306" s="17">
        <v>0.14720900000000001</v>
      </c>
      <c r="AD306" s="17">
        <v>0.25</v>
      </c>
      <c r="AE306" s="17">
        <v>1296.5999999999999</v>
      </c>
    </row>
    <row r="307" spans="1:31">
      <c r="A307" s="17">
        <v>294</v>
      </c>
      <c r="B307" s="19">
        <v>0.55142361111111116</v>
      </c>
      <c r="C307" s="17">
        <v>123.3</v>
      </c>
      <c r="D307" s="17">
        <v>0.9</v>
      </c>
      <c r="E307" s="17">
        <v>1.132E-3</v>
      </c>
      <c r="F307" s="17">
        <v>5.5E-2</v>
      </c>
      <c r="G307" s="17">
        <v>0.96164499999999997</v>
      </c>
      <c r="H307" s="17">
        <v>0.164247</v>
      </c>
      <c r="I307" s="17">
        <v>0.273177</v>
      </c>
      <c r="J307" s="17">
        <v>0.10893</v>
      </c>
      <c r="K307" s="17">
        <v>0.398752</v>
      </c>
      <c r="L307" s="17">
        <v>705.5</v>
      </c>
      <c r="M307" s="17">
        <v>0.31237100000000001</v>
      </c>
      <c r="N307" s="17">
        <v>728</v>
      </c>
      <c r="O307" s="17">
        <v>0</v>
      </c>
      <c r="P307" s="17">
        <v>0</v>
      </c>
      <c r="Q307" s="17">
        <v>0.95416699999999999</v>
      </c>
      <c r="R307" s="17">
        <v>0.147036</v>
      </c>
      <c r="S307" s="17">
        <v>0.243058</v>
      </c>
      <c r="T307" s="17">
        <v>9.6021999999999996E-2</v>
      </c>
      <c r="U307" s="17">
        <v>0.39505699999999999</v>
      </c>
      <c r="V307" s="17">
        <v>668.3</v>
      </c>
      <c r="W307" s="17">
        <v>0.42774499999999999</v>
      </c>
      <c r="X307" s="17">
        <v>368</v>
      </c>
      <c r="Y307" s="17">
        <v>0</v>
      </c>
      <c r="Z307" s="17">
        <v>0</v>
      </c>
      <c r="AA307" s="17">
        <v>0.60777999999999999</v>
      </c>
      <c r="AB307" s="17">
        <v>2.7136999999999999E-3</v>
      </c>
      <c r="AC307" s="17">
        <v>0.14729700000000001</v>
      </c>
      <c r="AD307" s="17">
        <v>0.25</v>
      </c>
      <c r="AE307" s="17">
        <v>1177.3</v>
      </c>
    </row>
    <row r="308" spans="1:31">
      <c r="A308" s="17">
        <v>295</v>
      </c>
      <c r="B308" s="19">
        <v>0.55148148148148146</v>
      </c>
      <c r="C308" s="17">
        <v>122.2</v>
      </c>
      <c r="D308" s="17">
        <v>0.9</v>
      </c>
      <c r="E308" s="17">
        <v>1.1490000000000001E-3</v>
      </c>
      <c r="F308" s="17">
        <v>5.6000000000000001E-2</v>
      </c>
      <c r="G308" s="17">
        <v>0.94410899999999998</v>
      </c>
      <c r="H308" s="17">
        <v>0.15168999999999999</v>
      </c>
      <c r="I308" s="17">
        <v>0.24366499999999999</v>
      </c>
      <c r="J308" s="17">
        <v>9.1975000000000001E-2</v>
      </c>
      <c r="K308" s="17">
        <v>0.377467</v>
      </c>
      <c r="L308" s="17">
        <v>755.6</v>
      </c>
      <c r="M308" s="17">
        <v>0.298321</v>
      </c>
      <c r="N308" s="17">
        <v>427</v>
      </c>
      <c r="O308" s="17">
        <v>0</v>
      </c>
      <c r="P308" s="17">
        <v>0</v>
      </c>
      <c r="Q308" s="17">
        <v>0.92402300000000004</v>
      </c>
      <c r="R308" s="17">
        <v>0.14108000000000001</v>
      </c>
      <c r="S308" s="17">
        <v>0.22541</v>
      </c>
      <c r="T308" s="17">
        <v>8.4331000000000003E-2</v>
      </c>
      <c r="U308" s="17">
        <v>0.37412099999999998</v>
      </c>
      <c r="V308" s="17">
        <v>738</v>
      </c>
      <c r="W308" s="17">
        <v>0.37081999999999998</v>
      </c>
      <c r="X308" s="17">
        <v>488</v>
      </c>
      <c r="Y308" s="17">
        <v>0</v>
      </c>
      <c r="Z308" s="17">
        <v>0</v>
      </c>
      <c r="AA308" s="17">
        <v>0.57557000000000003</v>
      </c>
      <c r="AB308" s="17">
        <v>1.70448E-3</v>
      </c>
      <c r="AC308" s="17">
        <v>0.14122299999999999</v>
      </c>
      <c r="AD308" s="17">
        <v>0.25</v>
      </c>
      <c r="AE308" s="17">
        <v>1099.3</v>
      </c>
    </row>
    <row r="309" spans="1:31">
      <c r="A309" s="17">
        <v>296</v>
      </c>
      <c r="B309" s="19">
        <v>0.55153935185185188</v>
      </c>
      <c r="C309" s="17">
        <v>121.3</v>
      </c>
      <c r="D309" s="17">
        <v>0.9</v>
      </c>
      <c r="E309" s="17">
        <v>1.0219999999999999E-3</v>
      </c>
      <c r="F309" s="17">
        <v>4.9000000000000002E-2</v>
      </c>
      <c r="G309" s="17">
        <v>0.93554199999999998</v>
      </c>
      <c r="H309" s="17">
        <v>0.13758100000000001</v>
      </c>
      <c r="I309" s="17">
        <v>0.20966399999999999</v>
      </c>
      <c r="J309" s="17">
        <v>7.2082999999999994E-2</v>
      </c>
      <c r="K309" s="17">
        <v>0.34380100000000002</v>
      </c>
      <c r="L309" s="17">
        <v>756</v>
      </c>
      <c r="M309" s="17">
        <v>0.51311499999999999</v>
      </c>
      <c r="N309" s="17">
        <v>534</v>
      </c>
      <c r="O309" s="17">
        <v>0</v>
      </c>
      <c r="P309" s="17">
        <v>0</v>
      </c>
      <c r="Q309" s="17">
        <v>0.94535199999999997</v>
      </c>
      <c r="R309" s="17">
        <v>0.12463200000000001</v>
      </c>
      <c r="S309" s="17">
        <v>0.18675700000000001</v>
      </c>
      <c r="T309" s="17">
        <v>6.2125E-2</v>
      </c>
      <c r="U309" s="17">
        <v>0.33265</v>
      </c>
      <c r="V309" s="17">
        <v>702.7</v>
      </c>
      <c r="W309" s="17">
        <v>0.37081900000000001</v>
      </c>
      <c r="X309" s="17">
        <v>454</v>
      </c>
      <c r="Y309" s="17">
        <v>0</v>
      </c>
      <c r="Z309" s="17">
        <v>0</v>
      </c>
      <c r="AA309" s="17">
        <v>0.51176900000000003</v>
      </c>
      <c r="AB309" s="17">
        <v>2.1320900000000001E-3</v>
      </c>
      <c r="AC309" s="17">
        <v>0.124765</v>
      </c>
      <c r="AD309" s="17">
        <v>0.25</v>
      </c>
      <c r="AE309" s="17">
        <v>1098.5999999999999</v>
      </c>
    </row>
    <row r="310" spans="1:31">
      <c r="A310" s="17">
        <v>297</v>
      </c>
      <c r="B310" s="19">
        <v>0.55159722222222218</v>
      </c>
      <c r="C310" s="17">
        <v>120.2</v>
      </c>
      <c r="D310" s="17">
        <v>0.9</v>
      </c>
      <c r="E310" s="17">
        <v>1.08E-3</v>
      </c>
      <c r="F310" s="17">
        <v>5.1999999999999998E-2</v>
      </c>
      <c r="G310" s="17">
        <v>0.88778100000000004</v>
      </c>
      <c r="H310" s="17">
        <v>0.12541099999999999</v>
      </c>
      <c r="I310" s="17">
        <v>0.19380500000000001</v>
      </c>
      <c r="J310" s="17">
        <v>6.8393999999999996E-2</v>
      </c>
      <c r="K310" s="17">
        <v>0.35289999999999999</v>
      </c>
      <c r="L310" s="17">
        <v>817.5</v>
      </c>
      <c r="M310" s="17">
        <v>0.35053099999999998</v>
      </c>
      <c r="N310" s="17">
        <v>567</v>
      </c>
      <c r="O310" s="17">
        <v>0</v>
      </c>
      <c r="P310" s="17">
        <v>0</v>
      </c>
      <c r="Q310" s="17">
        <v>0.886598</v>
      </c>
      <c r="R310" s="17">
        <v>0.12089800000000001</v>
      </c>
      <c r="S310" s="17">
        <v>0.17915800000000001</v>
      </c>
      <c r="T310" s="17">
        <v>5.8258999999999998E-2</v>
      </c>
      <c r="U310" s="17">
        <v>0.32518399999999997</v>
      </c>
      <c r="V310" s="17">
        <v>714.3</v>
      </c>
      <c r="W310" s="17">
        <v>0.52845299999999995</v>
      </c>
      <c r="X310" s="17">
        <v>497</v>
      </c>
      <c r="Y310" s="17">
        <v>0</v>
      </c>
      <c r="Z310" s="17">
        <v>0</v>
      </c>
      <c r="AA310" s="17">
        <v>0.50028300000000003</v>
      </c>
      <c r="AB310" s="17">
        <v>2.4460300000000001E-3</v>
      </c>
      <c r="AC310" s="17">
        <v>0.121041</v>
      </c>
      <c r="AD310" s="17">
        <v>0.25</v>
      </c>
      <c r="AE310" s="17">
        <v>1016</v>
      </c>
    </row>
    <row r="311" spans="1:31">
      <c r="A311" s="17">
        <v>298</v>
      </c>
      <c r="B311" s="19">
        <v>0.55164351851851856</v>
      </c>
      <c r="C311" s="17">
        <v>118.9</v>
      </c>
      <c r="D311" s="17">
        <v>0.9</v>
      </c>
      <c r="E311" s="17">
        <v>1.0369999999999999E-3</v>
      </c>
      <c r="F311" s="17">
        <v>0.05</v>
      </c>
      <c r="G311" s="17">
        <v>0.92294900000000002</v>
      </c>
      <c r="H311" s="17">
        <v>0.131938</v>
      </c>
      <c r="I311" s="17">
        <v>0.19451199999999999</v>
      </c>
      <c r="J311" s="17">
        <v>6.2574000000000005E-2</v>
      </c>
      <c r="K311" s="17">
        <v>0.32169900000000001</v>
      </c>
      <c r="L311" s="17">
        <v>709.4</v>
      </c>
      <c r="M311" s="17">
        <v>0.47217900000000002</v>
      </c>
      <c r="N311" s="17">
        <v>647</v>
      </c>
      <c r="O311" s="17">
        <v>0</v>
      </c>
      <c r="P311" s="17">
        <v>0</v>
      </c>
      <c r="Q311" s="17">
        <v>0.91237900000000005</v>
      </c>
      <c r="R311" s="17">
        <v>0.12102300000000001</v>
      </c>
      <c r="S311" s="17">
        <v>0.18903600000000001</v>
      </c>
      <c r="T311" s="17">
        <v>6.8013000000000004E-2</v>
      </c>
      <c r="U311" s="17">
        <v>0.35978900000000003</v>
      </c>
      <c r="V311" s="17">
        <v>711.1</v>
      </c>
      <c r="W311" s="17">
        <v>0.37732900000000003</v>
      </c>
      <c r="X311" s="17">
        <v>770</v>
      </c>
      <c r="Y311" s="17">
        <v>0</v>
      </c>
      <c r="Z311" s="17">
        <v>0</v>
      </c>
      <c r="AA311" s="17">
        <v>0.55352100000000004</v>
      </c>
      <c r="AB311" s="17">
        <v>2.4233700000000002E-3</v>
      </c>
      <c r="AC311" s="17">
        <v>0.121188</v>
      </c>
      <c r="AD311" s="17">
        <v>0.25</v>
      </c>
      <c r="AE311" s="17">
        <v>1170.7</v>
      </c>
    </row>
    <row r="312" spans="1:31">
      <c r="A312" s="17">
        <v>299</v>
      </c>
      <c r="B312" s="19">
        <v>0.55170138888888887</v>
      </c>
      <c r="C312" s="17">
        <v>118</v>
      </c>
      <c r="D312" s="17">
        <v>0.9</v>
      </c>
      <c r="E312" s="17">
        <v>1.1540000000000001E-3</v>
      </c>
      <c r="F312" s="17">
        <v>5.6000000000000001E-2</v>
      </c>
      <c r="G312" s="17">
        <v>0.89730100000000002</v>
      </c>
      <c r="H312" s="17">
        <v>0.13921500000000001</v>
      </c>
      <c r="I312" s="17">
        <v>0.212475</v>
      </c>
      <c r="J312" s="17">
        <v>7.3259000000000005E-2</v>
      </c>
      <c r="K312" s="17">
        <v>0.34478999999999999</v>
      </c>
      <c r="L312" s="17">
        <v>814.9</v>
      </c>
      <c r="M312" s="17">
        <v>0.37081999999999998</v>
      </c>
      <c r="N312" s="17">
        <v>549</v>
      </c>
      <c r="O312" s="17">
        <v>0</v>
      </c>
      <c r="P312" s="17">
        <v>0</v>
      </c>
      <c r="Q312" s="17">
        <v>0.89884600000000003</v>
      </c>
      <c r="R312" s="17">
        <v>0.12634300000000001</v>
      </c>
      <c r="S312" s="17">
        <v>0.19391800000000001</v>
      </c>
      <c r="T312" s="17">
        <v>6.7573999999999995E-2</v>
      </c>
      <c r="U312" s="17">
        <v>0.34846899999999997</v>
      </c>
      <c r="V312" s="17">
        <v>819.7</v>
      </c>
      <c r="W312" s="17">
        <v>0.37081999999999998</v>
      </c>
      <c r="X312" s="17">
        <v>487</v>
      </c>
      <c r="Y312" s="17">
        <v>0</v>
      </c>
      <c r="Z312" s="17">
        <v>0</v>
      </c>
      <c r="AA312" s="17">
        <v>0.53610599999999997</v>
      </c>
      <c r="AB312" s="17">
        <v>2.3639899999999998E-3</v>
      </c>
      <c r="AC312" s="17">
        <v>0.126503</v>
      </c>
      <c r="AD312" s="17">
        <v>0.25</v>
      </c>
      <c r="AE312" s="17">
        <v>1019.2</v>
      </c>
    </row>
    <row r="313" spans="1:31">
      <c r="A313" s="17">
        <v>300</v>
      </c>
      <c r="B313" s="19">
        <v>0.55175925925925928</v>
      </c>
      <c r="C313" s="17">
        <v>116.7</v>
      </c>
      <c r="D313" s="17">
        <v>0.9</v>
      </c>
      <c r="E313" s="17">
        <v>1.077E-3</v>
      </c>
      <c r="F313" s="17">
        <v>5.1999999999999998E-2</v>
      </c>
      <c r="G313" s="17">
        <v>0.94409900000000002</v>
      </c>
      <c r="H313" s="17">
        <v>0.151897</v>
      </c>
      <c r="I313" s="17">
        <v>0.21965199999999999</v>
      </c>
      <c r="J313" s="17">
        <v>6.7754999999999996E-2</v>
      </c>
      <c r="K313" s="17">
        <v>0.30846400000000002</v>
      </c>
      <c r="L313" s="17">
        <v>719.4</v>
      </c>
      <c r="M313" s="17">
        <v>0.37081999999999998</v>
      </c>
      <c r="N313" s="17">
        <v>596</v>
      </c>
      <c r="O313" s="17">
        <v>0</v>
      </c>
      <c r="P313" s="17">
        <v>0</v>
      </c>
      <c r="Q313" s="17">
        <v>0.94431799999999999</v>
      </c>
      <c r="R313" s="17">
        <v>0.12706799999999999</v>
      </c>
      <c r="S313" s="17">
        <v>0.20116000000000001</v>
      </c>
      <c r="T313" s="17">
        <v>7.4092000000000005E-2</v>
      </c>
      <c r="U313" s="17">
        <v>0.36832500000000001</v>
      </c>
      <c r="V313" s="17">
        <v>747.5</v>
      </c>
      <c r="W313" s="17">
        <v>0.37081999999999998</v>
      </c>
      <c r="X313" s="17">
        <v>541</v>
      </c>
      <c r="Y313" s="17">
        <v>0</v>
      </c>
      <c r="Z313" s="17">
        <v>0</v>
      </c>
      <c r="AA313" s="17">
        <v>0.56665500000000002</v>
      </c>
      <c r="AB313" s="17">
        <v>2.2652000000000002E-3</v>
      </c>
      <c r="AC313" s="17">
        <v>0.12723499999999999</v>
      </c>
      <c r="AD313" s="17">
        <v>0.25</v>
      </c>
      <c r="AE313" s="17">
        <v>1154.5</v>
      </c>
    </row>
    <row r="314" spans="1:31">
      <c r="A314" s="17">
        <v>301</v>
      </c>
      <c r="B314" s="19">
        <v>0.55181712962962959</v>
      </c>
      <c r="C314" s="17">
        <v>116</v>
      </c>
      <c r="D314" s="17">
        <v>0.9</v>
      </c>
      <c r="E314" s="17">
        <v>1.2440000000000001E-3</v>
      </c>
      <c r="F314" s="17">
        <v>0.06</v>
      </c>
      <c r="G314" s="17">
        <v>0.90967500000000001</v>
      </c>
      <c r="H314" s="17">
        <v>0.15699299999999999</v>
      </c>
      <c r="I314" s="17">
        <v>0.24093999999999999</v>
      </c>
      <c r="J314" s="17">
        <v>8.3946999999999994E-2</v>
      </c>
      <c r="K314" s="17">
        <v>0.348414</v>
      </c>
      <c r="L314" s="17">
        <v>814.8</v>
      </c>
      <c r="M314" s="17">
        <v>0.39541300000000001</v>
      </c>
      <c r="N314" s="17">
        <v>487</v>
      </c>
      <c r="O314" s="17">
        <v>0</v>
      </c>
      <c r="P314" s="17">
        <v>0</v>
      </c>
      <c r="Q314" s="17">
        <v>0.86998299999999995</v>
      </c>
      <c r="R314" s="17">
        <v>0.13583999999999999</v>
      </c>
      <c r="S314" s="17">
        <v>0.21760599999999999</v>
      </c>
      <c r="T314" s="17">
        <v>8.1766000000000005E-2</v>
      </c>
      <c r="U314" s="17">
        <v>0.37575399999999998</v>
      </c>
      <c r="V314" s="17">
        <v>746.6</v>
      </c>
      <c r="W314" s="17">
        <v>0.241228</v>
      </c>
      <c r="X314" s="17">
        <v>534</v>
      </c>
      <c r="Y314" s="17">
        <v>0</v>
      </c>
      <c r="Z314" s="17">
        <v>0</v>
      </c>
      <c r="AA314" s="17">
        <v>0.57808300000000001</v>
      </c>
      <c r="AB314" s="17">
        <v>2.09801E-3</v>
      </c>
      <c r="AC314" s="17">
        <v>0.13601099999999999</v>
      </c>
      <c r="AD314" s="17">
        <v>0.25</v>
      </c>
      <c r="AE314" s="17">
        <v>1019.4</v>
      </c>
    </row>
    <row r="315" spans="1:31">
      <c r="A315" s="17">
        <v>302</v>
      </c>
      <c r="B315" s="19">
        <v>0.55186342592592597</v>
      </c>
      <c r="C315" s="17">
        <v>114.6</v>
      </c>
      <c r="D315" s="17">
        <v>0.9</v>
      </c>
      <c r="E315" s="17">
        <v>1.1789999999999999E-3</v>
      </c>
      <c r="F315" s="17">
        <v>5.7000000000000002E-2</v>
      </c>
      <c r="G315" s="17">
        <v>0.96294599999999997</v>
      </c>
      <c r="H315" s="17">
        <v>0.19656100000000001</v>
      </c>
      <c r="I315" s="17">
        <v>0.31957000000000002</v>
      </c>
      <c r="J315" s="17">
        <v>0.12300899999999999</v>
      </c>
      <c r="K315" s="17">
        <v>0.38492100000000001</v>
      </c>
      <c r="L315" s="17">
        <v>775.3</v>
      </c>
      <c r="M315" s="17">
        <v>0.37081999999999998</v>
      </c>
      <c r="N315" s="17">
        <v>492</v>
      </c>
      <c r="O315" s="17">
        <v>0</v>
      </c>
      <c r="P315" s="17">
        <v>0</v>
      </c>
      <c r="Q315" s="17">
        <v>0.95710700000000004</v>
      </c>
      <c r="R315" s="17">
        <v>0.152168</v>
      </c>
      <c r="S315" s="17">
        <v>0.24312800000000001</v>
      </c>
      <c r="T315" s="17">
        <v>9.0959999999999999E-2</v>
      </c>
      <c r="U315" s="17">
        <v>0.37412299999999998</v>
      </c>
      <c r="V315" s="17">
        <v>805.2</v>
      </c>
      <c r="W315" s="17">
        <v>0.32022200000000001</v>
      </c>
      <c r="X315" s="17">
        <v>360</v>
      </c>
      <c r="Y315" s="17">
        <v>0</v>
      </c>
      <c r="Z315" s="17">
        <v>0</v>
      </c>
      <c r="AA315" s="17">
        <v>0.57557400000000003</v>
      </c>
      <c r="AB315" s="17">
        <v>2.01666E-3</v>
      </c>
      <c r="AC315" s="17">
        <v>0.15235199999999999</v>
      </c>
      <c r="AD315" s="17">
        <v>0.25</v>
      </c>
      <c r="AE315" s="17">
        <v>1071.2</v>
      </c>
    </row>
    <row r="316" spans="1:31">
      <c r="A316" s="17">
        <v>303</v>
      </c>
      <c r="B316" s="19">
        <v>0.55192129629629627</v>
      </c>
      <c r="C316" s="17">
        <v>114.2</v>
      </c>
      <c r="D316" s="17">
        <v>0.9</v>
      </c>
      <c r="E316" s="17">
        <v>1.0640000000000001E-3</v>
      </c>
      <c r="F316" s="17">
        <v>5.1999999999999998E-2</v>
      </c>
      <c r="G316" s="17">
        <v>0.93147199999999997</v>
      </c>
      <c r="H316" s="17">
        <v>0.177282</v>
      </c>
      <c r="I316" s="17">
        <v>0.27738400000000002</v>
      </c>
      <c r="J316" s="17">
        <v>0.100102</v>
      </c>
      <c r="K316" s="17">
        <v>0.36087900000000001</v>
      </c>
      <c r="L316" s="17">
        <v>771.9</v>
      </c>
      <c r="M316" s="17">
        <v>0.33740500000000001</v>
      </c>
      <c r="N316" s="17">
        <v>446</v>
      </c>
      <c r="O316" s="17">
        <v>0</v>
      </c>
      <c r="P316" s="17">
        <v>0</v>
      </c>
      <c r="Q316" s="17">
        <v>0.91895000000000004</v>
      </c>
      <c r="R316" s="17">
        <v>0.17424400000000001</v>
      </c>
      <c r="S316" s="17">
        <v>0.263679</v>
      </c>
      <c r="T316" s="17">
        <v>8.9435000000000001E-2</v>
      </c>
      <c r="U316" s="17">
        <v>0.33918100000000001</v>
      </c>
      <c r="V316" s="17">
        <v>710.8</v>
      </c>
      <c r="W316" s="17">
        <v>0.34512799999999999</v>
      </c>
      <c r="X316" s="17">
        <v>547</v>
      </c>
      <c r="Y316" s="17">
        <v>0</v>
      </c>
      <c r="Z316" s="17">
        <v>0</v>
      </c>
      <c r="AA316" s="17">
        <v>0.52181699999999998</v>
      </c>
      <c r="AB316" s="17">
        <v>1.8185899999999999E-3</v>
      </c>
      <c r="AC316" s="17">
        <v>0.17440700000000001</v>
      </c>
      <c r="AD316" s="17">
        <v>0.25</v>
      </c>
      <c r="AE316" s="17">
        <v>1075.9000000000001</v>
      </c>
    </row>
    <row r="317" spans="1:31">
      <c r="A317" s="17">
        <v>304</v>
      </c>
      <c r="B317" s="19">
        <v>0.55197916666666669</v>
      </c>
      <c r="C317" s="17">
        <v>112.2</v>
      </c>
      <c r="D317" s="17">
        <v>1.8</v>
      </c>
      <c r="E317" s="17">
        <v>2.3479999999999998E-3</v>
      </c>
      <c r="F317" s="17">
        <v>0.114</v>
      </c>
      <c r="G317" s="17">
        <v>0.94392600000000004</v>
      </c>
      <c r="H317" s="17">
        <v>0.18606500000000001</v>
      </c>
      <c r="I317" s="17">
        <v>0.29373100000000002</v>
      </c>
      <c r="J317" s="17">
        <v>0.107666</v>
      </c>
      <c r="K317" s="17">
        <v>0.36654799999999998</v>
      </c>
      <c r="L317" s="17">
        <v>751.1</v>
      </c>
      <c r="M317" s="17">
        <v>0.23205500000000001</v>
      </c>
      <c r="N317" s="17">
        <v>366</v>
      </c>
      <c r="O317" s="17">
        <v>0</v>
      </c>
      <c r="P317" s="17">
        <v>0</v>
      </c>
      <c r="Q317" s="17">
        <v>0.93433600000000006</v>
      </c>
      <c r="R317" s="17">
        <v>0.163165</v>
      </c>
      <c r="S317" s="17">
        <v>0.26525700000000002</v>
      </c>
      <c r="T317" s="17">
        <v>0.102091</v>
      </c>
      <c r="U317" s="17">
        <v>0.38487700000000002</v>
      </c>
      <c r="V317" s="17">
        <v>727.8</v>
      </c>
      <c r="W317" s="17">
        <v>0.37081999999999998</v>
      </c>
      <c r="X317" s="17">
        <v>385</v>
      </c>
      <c r="Y317" s="17">
        <v>0</v>
      </c>
      <c r="Z317" s="17">
        <v>0</v>
      </c>
      <c r="AA317" s="17">
        <v>0.59211899999999995</v>
      </c>
      <c r="AB317" s="17">
        <v>2.8986400000000001E-3</v>
      </c>
      <c r="AC317" s="17">
        <v>0.163461</v>
      </c>
      <c r="AD317" s="17">
        <v>0.25</v>
      </c>
      <c r="AE317" s="17">
        <v>1105.8</v>
      </c>
    </row>
    <row r="318" spans="1:31">
      <c r="A318" s="17">
        <v>305</v>
      </c>
      <c r="B318" s="19">
        <v>0.55203703703703699</v>
      </c>
      <c r="C318" s="17">
        <v>112.2</v>
      </c>
      <c r="D318" s="17">
        <v>1.8</v>
      </c>
      <c r="E318" s="17">
        <v>2.3930000000000002E-3</v>
      </c>
      <c r="F318" s="17">
        <v>0.11600000000000001</v>
      </c>
      <c r="G318" s="17">
        <v>0.95545199999999997</v>
      </c>
      <c r="H318" s="17">
        <v>0.20493600000000001</v>
      </c>
      <c r="I318" s="17">
        <v>0.33122299999999999</v>
      </c>
      <c r="J318" s="17">
        <v>0.12628800000000001</v>
      </c>
      <c r="K318" s="17">
        <v>0.381276</v>
      </c>
      <c r="L318" s="17">
        <v>756.3</v>
      </c>
      <c r="M318" s="17">
        <v>0.42057800000000001</v>
      </c>
      <c r="N318" s="17">
        <v>535</v>
      </c>
      <c r="O318" s="17">
        <v>0</v>
      </c>
      <c r="P318" s="17">
        <v>0</v>
      </c>
      <c r="Q318" s="17">
        <v>0.96813700000000003</v>
      </c>
      <c r="R318" s="17">
        <v>0.18415899999999999</v>
      </c>
      <c r="S318" s="17">
        <v>0.30192200000000002</v>
      </c>
      <c r="T318" s="17">
        <v>0.11776399999999999</v>
      </c>
      <c r="U318" s="17">
        <v>0.390046</v>
      </c>
      <c r="V318" s="17">
        <v>703.1</v>
      </c>
      <c r="W318" s="17">
        <v>0.33280399999999999</v>
      </c>
      <c r="X318" s="17">
        <v>533</v>
      </c>
      <c r="Y318" s="17">
        <v>0</v>
      </c>
      <c r="Z318" s="17">
        <v>0</v>
      </c>
      <c r="AA318" s="17">
        <v>0.60007100000000002</v>
      </c>
      <c r="AB318" s="17">
        <v>4.2686499999999997E-3</v>
      </c>
      <c r="AC318" s="17">
        <v>0.18466099999999999</v>
      </c>
      <c r="AD318" s="17">
        <v>0.25</v>
      </c>
      <c r="AE318" s="17">
        <v>1098.0999999999999</v>
      </c>
    </row>
    <row r="319" spans="1:31">
      <c r="A319" s="17">
        <v>306</v>
      </c>
      <c r="B319" s="19">
        <v>0.55209490740740741</v>
      </c>
      <c r="C319" s="17">
        <v>110.7</v>
      </c>
      <c r="D319" s="17">
        <v>1.8</v>
      </c>
      <c r="E319" s="17">
        <v>2.4870000000000001E-3</v>
      </c>
      <c r="F319" s="17">
        <v>0.12</v>
      </c>
      <c r="G319" s="17">
        <v>0.94331399999999999</v>
      </c>
      <c r="H319" s="17">
        <v>0.205792</v>
      </c>
      <c r="I319" s="17">
        <v>0.33824799999999999</v>
      </c>
      <c r="J319" s="17">
        <v>0.13245699999999999</v>
      </c>
      <c r="K319" s="17">
        <v>0.391596</v>
      </c>
      <c r="L319" s="17">
        <v>755.1</v>
      </c>
      <c r="M319" s="17">
        <v>0.42793700000000001</v>
      </c>
      <c r="N319" s="17">
        <v>422</v>
      </c>
      <c r="O319" s="17">
        <v>0</v>
      </c>
      <c r="P319" s="17">
        <v>0</v>
      </c>
      <c r="Q319" s="17">
        <v>0.95081599999999999</v>
      </c>
      <c r="R319" s="17">
        <v>0.19420899999999999</v>
      </c>
      <c r="S319" s="17">
        <v>0.32680399999999998</v>
      </c>
      <c r="T319" s="17">
        <v>0.13259499999999999</v>
      </c>
      <c r="U319" s="17">
        <v>0.40573399999999998</v>
      </c>
      <c r="V319" s="17">
        <v>767.8</v>
      </c>
      <c r="W319" s="17">
        <v>0.37081999999999998</v>
      </c>
      <c r="X319" s="17">
        <v>427</v>
      </c>
      <c r="Y319" s="17">
        <v>0</v>
      </c>
      <c r="Z319" s="17">
        <v>0</v>
      </c>
      <c r="AA319" s="17">
        <v>0.62420600000000004</v>
      </c>
      <c r="AB319" s="17">
        <v>3.3624599999999998E-3</v>
      </c>
      <c r="AC319" s="17">
        <v>0.19465399999999999</v>
      </c>
      <c r="AD319" s="17">
        <v>0.25</v>
      </c>
      <c r="AE319" s="17">
        <v>1099.9000000000001</v>
      </c>
    </row>
    <row r="320" spans="1:31">
      <c r="A320" s="17">
        <v>307</v>
      </c>
      <c r="B320" s="19">
        <v>0.55214120370370368</v>
      </c>
      <c r="C320" s="17">
        <v>109.6</v>
      </c>
      <c r="D320" s="17">
        <v>1.8</v>
      </c>
      <c r="E320" s="17">
        <v>2.2060000000000001E-3</v>
      </c>
      <c r="F320" s="17">
        <v>0.107</v>
      </c>
      <c r="G320" s="17">
        <v>0.967109</v>
      </c>
      <c r="H320" s="17">
        <v>0.219721</v>
      </c>
      <c r="I320" s="17">
        <v>0.35670000000000002</v>
      </c>
      <c r="J320" s="17">
        <v>0.13697899999999999</v>
      </c>
      <c r="K320" s="17">
        <v>0.38401600000000002</v>
      </c>
      <c r="L320" s="17">
        <v>684.1</v>
      </c>
      <c r="M320" s="17">
        <v>0.326598</v>
      </c>
      <c r="N320" s="17">
        <v>528</v>
      </c>
      <c r="O320" s="17">
        <v>0</v>
      </c>
      <c r="P320" s="17">
        <v>0</v>
      </c>
      <c r="Q320" s="17">
        <v>0.94716299999999998</v>
      </c>
      <c r="R320" s="17">
        <v>0.19762199999999999</v>
      </c>
      <c r="S320" s="17">
        <v>0.32790799999999998</v>
      </c>
      <c r="T320" s="17">
        <v>0.13028699999999999</v>
      </c>
      <c r="U320" s="17">
        <v>0.39732699999999999</v>
      </c>
      <c r="V320" s="17">
        <v>719.1</v>
      </c>
      <c r="W320" s="17">
        <v>0.47106700000000001</v>
      </c>
      <c r="X320" s="17">
        <v>719</v>
      </c>
      <c r="Y320" s="17">
        <v>0</v>
      </c>
      <c r="Z320" s="17">
        <v>0</v>
      </c>
      <c r="AA320" s="17">
        <v>0.61127200000000004</v>
      </c>
      <c r="AB320" s="17">
        <v>3.80694E-3</v>
      </c>
      <c r="AC320" s="17">
        <v>0.19811799999999999</v>
      </c>
      <c r="AD320" s="17">
        <v>0.25</v>
      </c>
      <c r="AE320" s="17">
        <v>1214.0999999999999</v>
      </c>
    </row>
    <row r="321" spans="1:31">
      <c r="A321" s="17">
        <v>308</v>
      </c>
      <c r="B321" s="19">
        <v>0.55219907407407409</v>
      </c>
      <c r="C321" s="17">
        <v>108.9</v>
      </c>
      <c r="D321" s="17">
        <v>1.8</v>
      </c>
      <c r="E321" s="17">
        <v>2.4819999999999998E-3</v>
      </c>
      <c r="F321" s="17">
        <v>0.12</v>
      </c>
      <c r="G321" s="17">
        <v>0.95078399999999996</v>
      </c>
      <c r="H321" s="17">
        <v>0.21791099999999999</v>
      </c>
      <c r="I321" s="17">
        <v>0.35202899999999998</v>
      </c>
      <c r="J321" s="17">
        <v>0.13411799999999999</v>
      </c>
      <c r="K321" s="17">
        <v>0.38098599999999999</v>
      </c>
      <c r="L321" s="17">
        <v>733.3</v>
      </c>
      <c r="M321" s="17">
        <v>0.271644</v>
      </c>
      <c r="N321" s="17">
        <v>519</v>
      </c>
      <c r="O321" s="17">
        <v>0</v>
      </c>
      <c r="P321" s="17">
        <v>0</v>
      </c>
      <c r="Q321" s="17">
        <v>0.95779000000000003</v>
      </c>
      <c r="R321" s="17">
        <v>0.19436800000000001</v>
      </c>
      <c r="S321" s="17">
        <v>0.333457</v>
      </c>
      <c r="T321" s="17">
        <v>0.13908899999999999</v>
      </c>
      <c r="U321" s="17">
        <v>0.41711199999999998</v>
      </c>
      <c r="V321" s="17">
        <v>745.7</v>
      </c>
      <c r="W321" s="17">
        <v>0.33262399999999998</v>
      </c>
      <c r="X321" s="17">
        <v>436</v>
      </c>
      <c r="Y321" s="17">
        <v>0</v>
      </c>
      <c r="Z321" s="17">
        <v>0</v>
      </c>
      <c r="AA321" s="17">
        <v>0.64171</v>
      </c>
      <c r="AB321" s="17">
        <v>4.0145900000000002E-3</v>
      </c>
      <c r="AC321" s="17">
        <v>0.19492699999999999</v>
      </c>
      <c r="AD321" s="17">
        <v>0.25</v>
      </c>
      <c r="AE321" s="17">
        <v>1132.5999999999999</v>
      </c>
    </row>
    <row r="322" spans="1:31">
      <c r="A322" s="17">
        <v>309</v>
      </c>
      <c r="B322" s="19">
        <v>0.5522569444444444</v>
      </c>
      <c r="C322" s="17">
        <v>107.6</v>
      </c>
      <c r="D322" s="17">
        <v>1.8</v>
      </c>
      <c r="E322" s="17">
        <v>2.4160000000000002E-3</v>
      </c>
      <c r="F322" s="17">
        <v>0.11700000000000001</v>
      </c>
      <c r="G322" s="17">
        <v>0.96020799999999995</v>
      </c>
      <c r="H322" s="17">
        <v>0.22617799999999999</v>
      </c>
      <c r="I322" s="17">
        <v>0.37654599999999999</v>
      </c>
      <c r="J322" s="17">
        <v>0.150367</v>
      </c>
      <c r="K322" s="17">
        <v>0.39933400000000002</v>
      </c>
      <c r="L322" s="17">
        <v>765.9</v>
      </c>
      <c r="M322" s="17">
        <v>0.37081999999999998</v>
      </c>
      <c r="N322" s="17">
        <v>532</v>
      </c>
      <c r="O322" s="17">
        <v>0</v>
      </c>
      <c r="P322" s="17">
        <v>0</v>
      </c>
      <c r="Q322" s="17">
        <v>0.95481400000000005</v>
      </c>
      <c r="R322" s="17">
        <v>0.207006</v>
      </c>
      <c r="S322" s="17">
        <v>0.33876800000000001</v>
      </c>
      <c r="T322" s="17">
        <v>0.13176199999999999</v>
      </c>
      <c r="U322" s="17">
        <v>0.38894499999999999</v>
      </c>
      <c r="V322" s="17">
        <v>716.3</v>
      </c>
      <c r="W322" s="17">
        <v>0.47113100000000002</v>
      </c>
      <c r="X322" s="17">
        <v>458</v>
      </c>
      <c r="Y322" s="17">
        <v>0</v>
      </c>
      <c r="Z322" s="17">
        <v>0</v>
      </c>
      <c r="AA322" s="17">
        <v>0.59837700000000005</v>
      </c>
      <c r="AB322" s="17">
        <v>4.2955500000000004E-3</v>
      </c>
      <c r="AC322" s="17">
        <v>0.20757200000000001</v>
      </c>
      <c r="AD322" s="17">
        <v>0.25</v>
      </c>
      <c r="AE322" s="17">
        <v>1084.4000000000001</v>
      </c>
    </row>
    <row r="323" spans="1:31">
      <c r="A323" s="17">
        <v>310</v>
      </c>
      <c r="B323" s="19">
        <v>0.55230324074074078</v>
      </c>
      <c r="C323" s="17">
        <v>106.5</v>
      </c>
      <c r="D323" s="17">
        <v>1.8</v>
      </c>
      <c r="E323" s="17">
        <v>2.6189999999999998E-3</v>
      </c>
      <c r="F323" s="17">
        <v>0.127</v>
      </c>
      <c r="G323" s="17">
        <v>0.95631699999999997</v>
      </c>
      <c r="H323" s="17">
        <v>0.22833899999999999</v>
      </c>
      <c r="I323" s="17">
        <v>0.37336599999999998</v>
      </c>
      <c r="J323" s="17">
        <v>0.14502699999999999</v>
      </c>
      <c r="K323" s="17">
        <v>0.38843100000000003</v>
      </c>
      <c r="L323" s="17">
        <v>775.7</v>
      </c>
      <c r="M323" s="17">
        <v>0.415578</v>
      </c>
      <c r="N323" s="17">
        <v>613</v>
      </c>
      <c r="O323" s="17">
        <v>0</v>
      </c>
      <c r="P323" s="17">
        <v>0</v>
      </c>
      <c r="Q323" s="17">
        <v>0.97413000000000005</v>
      </c>
      <c r="R323" s="17">
        <v>0.20558100000000001</v>
      </c>
      <c r="S323" s="17">
        <v>0.35241699999999998</v>
      </c>
      <c r="T323" s="17">
        <v>0.14683599999999999</v>
      </c>
      <c r="U323" s="17">
        <v>0.416653</v>
      </c>
      <c r="V323" s="17">
        <v>708.8</v>
      </c>
      <c r="W323" s="17">
        <v>0.30245899999999998</v>
      </c>
      <c r="X323" s="17">
        <v>406</v>
      </c>
      <c r="Y323" s="17">
        <v>0</v>
      </c>
      <c r="Z323" s="17">
        <v>0</v>
      </c>
      <c r="AA323" s="17">
        <v>0.64100500000000005</v>
      </c>
      <c r="AB323" s="17">
        <v>5.0074899999999999E-3</v>
      </c>
      <c r="AC323" s="17">
        <v>0.206317</v>
      </c>
      <c r="AD323" s="17">
        <v>0.25</v>
      </c>
      <c r="AE323" s="17">
        <v>1070.8</v>
      </c>
    </row>
    <row r="324" spans="1:31">
      <c r="A324" s="17">
        <v>311</v>
      </c>
      <c r="B324" s="19">
        <v>0.55236111111111108</v>
      </c>
      <c r="C324" s="17">
        <v>105.4</v>
      </c>
      <c r="D324" s="17">
        <v>1.8</v>
      </c>
      <c r="E324" s="17">
        <v>2.5530000000000001E-3</v>
      </c>
      <c r="F324" s="17">
        <v>0.124</v>
      </c>
      <c r="G324" s="17">
        <v>0.94914600000000005</v>
      </c>
      <c r="H324" s="17">
        <v>0.24398500000000001</v>
      </c>
      <c r="I324" s="17">
        <v>0.40253499999999998</v>
      </c>
      <c r="J324" s="17">
        <v>0.15855</v>
      </c>
      <c r="K324" s="17">
        <v>0.39387899999999998</v>
      </c>
      <c r="L324" s="17">
        <v>754.2</v>
      </c>
      <c r="M324" s="17">
        <v>0.43060100000000001</v>
      </c>
      <c r="N324" s="17">
        <v>606</v>
      </c>
      <c r="O324" s="17">
        <v>0</v>
      </c>
      <c r="P324" s="17">
        <v>0</v>
      </c>
      <c r="Q324" s="17">
        <v>0.96831100000000003</v>
      </c>
      <c r="R324" s="17">
        <v>0.21357200000000001</v>
      </c>
      <c r="S324" s="17">
        <v>0.36674499999999999</v>
      </c>
      <c r="T324" s="17">
        <v>0.153172</v>
      </c>
      <c r="U324" s="17">
        <v>0.41765400000000003</v>
      </c>
      <c r="V324" s="17">
        <v>760.1</v>
      </c>
      <c r="W324" s="17">
        <v>0.37081999999999998</v>
      </c>
      <c r="X324" s="17">
        <v>463</v>
      </c>
      <c r="Y324" s="17">
        <v>0</v>
      </c>
      <c r="Z324" s="17">
        <v>0</v>
      </c>
      <c r="AA324" s="17">
        <v>0.642544</v>
      </c>
      <c r="AB324" s="17">
        <v>4.8188900000000002E-3</v>
      </c>
      <c r="AC324" s="17">
        <v>0.214311</v>
      </c>
      <c r="AD324" s="17">
        <v>0.25</v>
      </c>
      <c r="AE324" s="17">
        <v>1101.3</v>
      </c>
    </row>
    <row r="325" spans="1:31">
      <c r="A325" s="17">
        <v>312</v>
      </c>
      <c r="B325" s="19">
        <v>0.5524189814814815</v>
      </c>
      <c r="C325" s="17">
        <v>104.5</v>
      </c>
      <c r="D325" s="17">
        <v>1.8</v>
      </c>
      <c r="E325" s="17">
        <v>2.4729999999999999E-3</v>
      </c>
      <c r="F325" s="17">
        <v>0.12</v>
      </c>
      <c r="G325" s="17">
        <v>0.96347799999999995</v>
      </c>
      <c r="H325" s="17">
        <v>0.28290399999999999</v>
      </c>
      <c r="I325" s="17">
        <v>0.477213</v>
      </c>
      <c r="J325" s="17">
        <v>0.19430800000000001</v>
      </c>
      <c r="K325" s="17">
        <v>0.40717300000000001</v>
      </c>
      <c r="L325" s="17">
        <v>689.6</v>
      </c>
      <c r="M325" s="17">
        <v>0.34900199999999998</v>
      </c>
      <c r="N325" s="17">
        <v>454</v>
      </c>
      <c r="O325" s="17">
        <v>0</v>
      </c>
      <c r="P325" s="17">
        <v>0</v>
      </c>
      <c r="Q325" s="17">
        <v>0.97344299999999995</v>
      </c>
      <c r="R325" s="17">
        <v>0.25185400000000002</v>
      </c>
      <c r="S325" s="17">
        <v>0.45112400000000002</v>
      </c>
      <c r="T325" s="17">
        <v>0.19927</v>
      </c>
      <c r="U325" s="17">
        <v>0.44171899999999997</v>
      </c>
      <c r="V325" s="17">
        <v>694.6</v>
      </c>
      <c r="W325" s="17">
        <v>0.31854100000000002</v>
      </c>
      <c r="X325" s="17">
        <v>342</v>
      </c>
      <c r="Y325" s="17">
        <v>0</v>
      </c>
      <c r="Z325" s="17">
        <v>0</v>
      </c>
      <c r="AA325" s="17">
        <v>0.67956799999999995</v>
      </c>
      <c r="AB325" s="17">
        <v>3.3067999999999999E-3</v>
      </c>
      <c r="AC325" s="17">
        <v>0.25251299999999999</v>
      </c>
      <c r="AD325" s="17">
        <v>0.25</v>
      </c>
      <c r="AE325" s="17">
        <v>1204.4000000000001</v>
      </c>
    </row>
    <row r="326" spans="1:31">
      <c r="A326" s="17">
        <v>313</v>
      </c>
      <c r="B326" s="19">
        <v>0.5524768518518518</v>
      </c>
      <c r="C326" s="17">
        <v>103.6</v>
      </c>
      <c r="D326" s="17">
        <v>1.8</v>
      </c>
      <c r="E326" s="17">
        <v>2.3839999999999998E-3</v>
      </c>
      <c r="F326" s="17">
        <v>0.115</v>
      </c>
      <c r="G326" s="17">
        <v>0.96960299999999999</v>
      </c>
      <c r="H326" s="17">
        <v>0.28637899999999999</v>
      </c>
      <c r="I326" s="17">
        <v>0.48930299999999999</v>
      </c>
      <c r="J326" s="17">
        <v>0.20292399999999999</v>
      </c>
      <c r="K326" s="17">
        <v>0.41472100000000001</v>
      </c>
      <c r="L326" s="17">
        <v>725.6</v>
      </c>
      <c r="M326" s="17">
        <v>0.34970899999999999</v>
      </c>
      <c r="N326" s="17">
        <v>383</v>
      </c>
      <c r="O326" s="17">
        <v>0</v>
      </c>
      <c r="P326" s="17">
        <v>0</v>
      </c>
      <c r="Q326" s="17">
        <v>0.96681700000000004</v>
      </c>
      <c r="R326" s="17">
        <v>0.27177299999999999</v>
      </c>
      <c r="S326" s="17">
        <v>0.45638000000000001</v>
      </c>
      <c r="T326" s="17">
        <v>0.18460599999999999</v>
      </c>
      <c r="U326" s="17">
        <v>0.40450199999999997</v>
      </c>
      <c r="V326" s="17">
        <v>681.4</v>
      </c>
      <c r="W326" s="17">
        <v>0.44068800000000002</v>
      </c>
      <c r="X326" s="17">
        <v>375</v>
      </c>
      <c r="Y326" s="17">
        <v>0</v>
      </c>
      <c r="Z326" s="17">
        <v>0</v>
      </c>
      <c r="AA326" s="17">
        <v>0.62231000000000003</v>
      </c>
      <c r="AB326" s="17">
        <v>2.93348E-3</v>
      </c>
      <c r="AC326" s="17">
        <v>0.27231499999999997</v>
      </c>
      <c r="AD326" s="17">
        <v>0.25</v>
      </c>
      <c r="AE326" s="17">
        <v>1144.5999999999999</v>
      </c>
    </row>
    <row r="327" spans="1:31">
      <c r="A327" s="17">
        <v>314</v>
      </c>
      <c r="B327" s="19">
        <v>0.55252314814814818</v>
      </c>
      <c r="C327" s="17">
        <v>102.5</v>
      </c>
      <c r="D327" s="17">
        <v>1.8</v>
      </c>
      <c r="E327" s="17">
        <v>2.6489999999999999E-3</v>
      </c>
      <c r="F327" s="17">
        <v>0.128</v>
      </c>
      <c r="G327" s="17">
        <v>0.96647499999999997</v>
      </c>
      <c r="H327" s="17">
        <v>0.31453199999999998</v>
      </c>
      <c r="I327" s="17">
        <v>0.53031799999999996</v>
      </c>
      <c r="J327" s="17">
        <v>0.21578600000000001</v>
      </c>
      <c r="K327" s="17">
        <v>0.40689900000000001</v>
      </c>
      <c r="L327" s="17">
        <v>748.9</v>
      </c>
      <c r="M327" s="17">
        <v>0.40998200000000001</v>
      </c>
      <c r="N327" s="17">
        <v>366</v>
      </c>
      <c r="O327" s="17">
        <v>0</v>
      </c>
      <c r="P327" s="17">
        <v>0</v>
      </c>
      <c r="Q327" s="17">
        <v>0.96387800000000001</v>
      </c>
      <c r="R327" s="17">
        <v>0.27562199999999998</v>
      </c>
      <c r="S327" s="17">
        <v>0.48818899999999998</v>
      </c>
      <c r="T327" s="17">
        <v>0.21256700000000001</v>
      </c>
      <c r="U327" s="17">
        <v>0.435419</v>
      </c>
      <c r="V327" s="17">
        <v>711.4</v>
      </c>
      <c r="W327" s="17">
        <v>0.36496499999999998</v>
      </c>
      <c r="X327" s="17">
        <v>361</v>
      </c>
      <c r="Y327" s="17">
        <v>0</v>
      </c>
      <c r="Z327" s="17">
        <v>0</v>
      </c>
      <c r="AA327" s="17">
        <v>0.669875</v>
      </c>
      <c r="AB327" s="17">
        <v>2.8951900000000002E-3</v>
      </c>
      <c r="AC327" s="17">
        <v>0.27623799999999998</v>
      </c>
      <c r="AD327" s="17">
        <v>0.25</v>
      </c>
      <c r="AE327" s="17">
        <v>1109</v>
      </c>
    </row>
    <row r="328" spans="1:31">
      <c r="A328" s="17">
        <v>315</v>
      </c>
      <c r="B328" s="19">
        <v>0.55258101851851849</v>
      </c>
      <c r="C328" s="17">
        <v>101.4</v>
      </c>
      <c r="D328" s="17">
        <v>2.6</v>
      </c>
      <c r="E328" s="17">
        <v>4.0509999999999999E-3</v>
      </c>
      <c r="F328" s="17">
        <v>0.19600000000000001</v>
      </c>
      <c r="G328" s="17">
        <v>0.97049799999999997</v>
      </c>
      <c r="H328" s="17">
        <v>0.32047500000000001</v>
      </c>
      <c r="I328" s="17">
        <v>0.55479599999999996</v>
      </c>
      <c r="J328" s="17">
        <v>0.234321</v>
      </c>
      <c r="K328" s="17">
        <v>0.42235499999999998</v>
      </c>
      <c r="L328" s="17">
        <v>757.3</v>
      </c>
      <c r="M328" s="17">
        <v>0.37081999999999998</v>
      </c>
      <c r="N328" s="17">
        <v>461</v>
      </c>
      <c r="O328" s="17">
        <v>0</v>
      </c>
      <c r="P328" s="17">
        <v>0</v>
      </c>
      <c r="Q328" s="17">
        <v>0.97463299999999997</v>
      </c>
      <c r="R328" s="17">
        <v>0.28420600000000001</v>
      </c>
      <c r="S328" s="17">
        <v>0.50769399999999998</v>
      </c>
      <c r="T328" s="17">
        <v>0.22348799999999999</v>
      </c>
      <c r="U328" s="17">
        <v>0.44020300000000001</v>
      </c>
      <c r="V328" s="17">
        <v>736</v>
      </c>
      <c r="W328" s="17">
        <v>0.30882500000000002</v>
      </c>
      <c r="X328" s="17">
        <v>408</v>
      </c>
      <c r="Y328" s="17">
        <v>0</v>
      </c>
      <c r="Z328" s="17">
        <v>0</v>
      </c>
      <c r="AA328" s="17">
        <v>0.67723500000000003</v>
      </c>
      <c r="AB328" s="17">
        <v>5.5187099999999996E-3</v>
      </c>
      <c r="AC328" s="17">
        <v>0.285439</v>
      </c>
      <c r="AD328" s="17">
        <v>0.25</v>
      </c>
      <c r="AE328" s="17">
        <v>1096.7</v>
      </c>
    </row>
    <row r="329" spans="1:31">
      <c r="A329" s="17">
        <v>316</v>
      </c>
      <c r="B329" s="19">
        <v>0.5526388888888889</v>
      </c>
      <c r="C329" s="17">
        <v>100.4</v>
      </c>
      <c r="D329" s="17">
        <v>2.6</v>
      </c>
      <c r="E329" s="17">
        <v>3.8739999999999998E-3</v>
      </c>
      <c r="F329" s="17">
        <v>0.187</v>
      </c>
      <c r="G329" s="17">
        <v>0.96987400000000001</v>
      </c>
      <c r="H329" s="17">
        <v>0.333785</v>
      </c>
      <c r="I329" s="17">
        <v>0.58081099999999997</v>
      </c>
      <c r="J329" s="17">
        <v>0.247026</v>
      </c>
      <c r="K329" s="17">
        <v>0.425313</v>
      </c>
      <c r="L329" s="17">
        <v>743.3</v>
      </c>
      <c r="M329" s="17">
        <v>0.37081999999999998</v>
      </c>
      <c r="N329" s="17">
        <v>442</v>
      </c>
      <c r="O329" s="17">
        <v>0</v>
      </c>
      <c r="P329" s="17">
        <v>0</v>
      </c>
      <c r="Q329" s="17">
        <v>0.978653</v>
      </c>
      <c r="R329" s="17">
        <v>0.30921500000000002</v>
      </c>
      <c r="S329" s="17">
        <v>0.54139999999999999</v>
      </c>
      <c r="T329" s="17">
        <v>0.232185</v>
      </c>
      <c r="U329" s="17">
        <v>0.42886000000000002</v>
      </c>
      <c r="V329" s="17">
        <v>720</v>
      </c>
      <c r="W329" s="17">
        <v>0.37081999999999998</v>
      </c>
      <c r="X329" s="17">
        <v>471</v>
      </c>
      <c r="Y329" s="17">
        <v>0</v>
      </c>
      <c r="Z329" s="17">
        <v>0</v>
      </c>
      <c r="AA329" s="17">
        <v>0.65978400000000004</v>
      </c>
      <c r="AB329" s="17">
        <v>5.1883199999999997E-3</v>
      </c>
      <c r="AC329" s="17">
        <v>0.31041999999999997</v>
      </c>
      <c r="AD329" s="17">
        <v>0.25</v>
      </c>
      <c r="AE329" s="17">
        <v>1117.5</v>
      </c>
    </row>
    <row r="330" spans="1:31">
      <c r="A330" s="17">
        <v>317</v>
      </c>
      <c r="B330" s="19">
        <v>0.55269675925925921</v>
      </c>
      <c r="C330" s="17">
        <v>99.3</v>
      </c>
      <c r="D330" s="17">
        <v>2.6</v>
      </c>
      <c r="E330" s="17">
        <v>3.8769999999999998E-3</v>
      </c>
      <c r="F330" s="17">
        <v>0.188</v>
      </c>
      <c r="G330" s="17">
        <v>0.97070900000000004</v>
      </c>
      <c r="H330" s="17">
        <v>0.34613500000000003</v>
      </c>
      <c r="I330" s="17">
        <v>0.59129600000000004</v>
      </c>
      <c r="J330" s="17">
        <v>0.24516099999999999</v>
      </c>
      <c r="K330" s="17">
        <v>0.41461599999999998</v>
      </c>
      <c r="L330" s="17">
        <v>746.9</v>
      </c>
      <c r="M330" s="17">
        <v>0.36860900000000002</v>
      </c>
      <c r="N330" s="17">
        <v>646</v>
      </c>
      <c r="O330" s="17">
        <v>0</v>
      </c>
      <c r="P330" s="17">
        <v>0</v>
      </c>
      <c r="Q330" s="17">
        <v>0.97038599999999997</v>
      </c>
      <c r="R330" s="17">
        <v>0.31982100000000002</v>
      </c>
      <c r="S330" s="17">
        <v>0.55917899999999998</v>
      </c>
      <c r="T330" s="17">
        <v>0.23935799999999999</v>
      </c>
      <c r="U330" s="17">
        <v>0.42805199999999999</v>
      </c>
      <c r="V330" s="17">
        <v>715.3</v>
      </c>
      <c r="W330" s="17">
        <v>0.399507</v>
      </c>
      <c r="X330" s="17">
        <v>388</v>
      </c>
      <c r="Y330" s="17">
        <v>0</v>
      </c>
      <c r="Z330" s="17">
        <v>0</v>
      </c>
      <c r="AA330" s="17">
        <v>0.65854199999999996</v>
      </c>
      <c r="AB330" s="17">
        <v>7.6007599999999998E-3</v>
      </c>
      <c r="AC330" s="17">
        <v>0.32163999999999998</v>
      </c>
      <c r="AD330" s="17">
        <v>0.25</v>
      </c>
      <c r="AE330" s="17">
        <v>1112</v>
      </c>
    </row>
    <row r="331" spans="1:31">
      <c r="A331" s="17">
        <v>318</v>
      </c>
      <c r="B331" s="19">
        <v>0.55275462962962962</v>
      </c>
      <c r="C331" s="17">
        <v>98</v>
      </c>
      <c r="D331" s="17">
        <v>2.6</v>
      </c>
      <c r="E331" s="17">
        <v>3.6870000000000002E-3</v>
      </c>
      <c r="F331" s="17">
        <v>0.17799999999999999</v>
      </c>
      <c r="G331" s="17">
        <v>0.97703399999999996</v>
      </c>
      <c r="H331" s="17">
        <v>0.34318599999999999</v>
      </c>
      <c r="I331" s="17">
        <v>0.59479599999999999</v>
      </c>
      <c r="J331" s="17">
        <v>0.25161</v>
      </c>
      <c r="K331" s="17">
        <v>0.42301800000000001</v>
      </c>
      <c r="L331" s="17">
        <v>706.2</v>
      </c>
      <c r="M331" s="17">
        <v>0.38477800000000001</v>
      </c>
      <c r="N331" s="17">
        <v>378</v>
      </c>
      <c r="O331" s="17">
        <v>0</v>
      </c>
      <c r="P331" s="17">
        <v>0</v>
      </c>
      <c r="Q331" s="17">
        <v>0.98149900000000001</v>
      </c>
      <c r="R331" s="17">
        <v>0.31530200000000003</v>
      </c>
      <c r="S331" s="17">
        <v>0.55228200000000005</v>
      </c>
      <c r="T331" s="17">
        <v>0.236981</v>
      </c>
      <c r="U331" s="17">
        <v>0.429093</v>
      </c>
      <c r="V331" s="17">
        <v>709.2</v>
      </c>
      <c r="W331" s="17">
        <v>0.44900099999999998</v>
      </c>
      <c r="X331" s="17">
        <v>438</v>
      </c>
      <c r="Y331" s="17">
        <v>0</v>
      </c>
      <c r="Z331" s="17">
        <v>0</v>
      </c>
      <c r="AA331" s="17">
        <v>0.66014300000000004</v>
      </c>
      <c r="AB331" s="17">
        <v>4.2198899999999996E-3</v>
      </c>
      <c r="AC331" s="17">
        <v>0.31630200000000003</v>
      </c>
      <c r="AD331" s="17">
        <v>0.25</v>
      </c>
      <c r="AE331" s="17">
        <v>1176</v>
      </c>
    </row>
    <row r="332" spans="1:31">
      <c r="A332" s="17">
        <v>319</v>
      </c>
      <c r="B332" s="19">
        <v>0.552800925925926</v>
      </c>
      <c r="C332" s="17">
        <v>97.3</v>
      </c>
      <c r="D332" s="17">
        <v>2.6</v>
      </c>
      <c r="E332" s="17">
        <v>3.8530000000000001E-3</v>
      </c>
      <c r="F332" s="17">
        <v>0.186</v>
      </c>
      <c r="G332" s="17">
        <v>0.97253900000000004</v>
      </c>
      <c r="H332" s="17">
        <v>0.36229600000000001</v>
      </c>
      <c r="I332" s="17">
        <v>0.63484300000000005</v>
      </c>
      <c r="J332" s="17">
        <v>0.27254600000000001</v>
      </c>
      <c r="K332" s="17">
        <v>0.429313</v>
      </c>
      <c r="L332" s="17">
        <v>721.6</v>
      </c>
      <c r="M332" s="17">
        <v>0.31225900000000001</v>
      </c>
      <c r="N332" s="17">
        <v>407</v>
      </c>
      <c r="O332" s="17">
        <v>0</v>
      </c>
      <c r="P332" s="17">
        <v>0</v>
      </c>
      <c r="Q332" s="17">
        <v>0.97482800000000003</v>
      </c>
      <c r="R332" s="17">
        <v>0.35099999999999998</v>
      </c>
      <c r="S332" s="17">
        <v>0.62566200000000005</v>
      </c>
      <c r="T332" s="17">
        <v>0.27466200000000002</v>
      </c>
      <c r="U332" s="17">
        <v>0.438994</v>
      </c>
      <c r="V332" s="17">
        <v>721.4</v>
      </c>
      <c r="W332" s="17">
        <v>0.37081999999999998</v>
      </c>
      <c r="X332" s="17">
        <v>417</v>
      </c>
      <c r="Y332" s="17">
        <v>0</v>
      </c>
      <c r="Z332" s="17">
        <v>0</v>
      </c>
      <c r="AA332" s="17">
        <v>0.67537499999999995</v>
      </c>
      <c r="AB332" s="17">
        <v>4.6458000000000003E-3</v>
      </c>
      <c r="AC332" s="17">
        <v>0.35227599999999998</v>
      </c>
      <c r="AD332" s="17">
        <v>0.25</v>
      </c>
      <c r="AE332" s="17">
        <v>1151</v>
      </c>
    </row>
    <row r="333" spans="1:31">
      <c r="A333" s="17">
        <v>320</v>
      </c>
      <c r="B333" s="19">
        <v>0.55285879629629631</v>
      </c>
      <c r="C333" s="17">
        <v>96</v>
      </c>
      <c r="D333" s="17">
        <v>3.5</v>
      </c>
      <c r="E333" s="17">
        <v>5.0530000000000002E-3</v>
      </c>
      <c r="F333" s="17">
        <v>0.245</v>
      </c>
      <c r="G333" s="17">
        <v>0.98658999999999997</v>
      </c>
      <c r="H333" s="17">
        <v>0.37881999999999999</v>
      </c>
      <c r="I333" s="17">
        <v>0.66367799999999999</v>
      </c>
      <c r="J333" s="17">
        <v>0.284858</v>
      </c>
      <c r="K333" s="17">
        <v>0.42921100000000001</v>
      </c>
      <c r="L333" s="17">
        <v>710.4</v>
      </c>
      <c r="M333" s="17">
        <v>0.31363000000000002</v>
      </c>
      <c r="N333" s="17">
        <v>400</v>
      </c>
      <c r="O333" s="17">
        <v>0</v>
      </c>
      <c r="P333" s="17">
        <v>0</v>
      </c>
      <c r="Q333" s="17">
        <v>0.97151399999999999</v>
      </c>
      <c r="R333" s="17">
        <v>0.35093099999999999</v>
      </c>
      <c r="S333" s="17">
        <v>0.62582899999999997</v>
      </c>
      <c r="T333" s="17">
        <v>0.27489799999999998</v>
      </c>
      <c r="U333" s="17">
        <v>0.43925399999999998</v>
      </c>
      <c r="V333" s="17">
        <v>720.9</v>
      </c>
      <c r="W333" s="17">
        <v>0.37081999999999998</v>
      </c>
      <c r="X333" s="17">
        <v>523</v>
      </c>
      <c r="Y333" s="17">
        <v>0</v>
      </c>
      <c r="Z333" s="17">
        <v>0</v>
      </c>
      <c r="AA333" s="17">
        <v>0.67577600000000004</v>
      </c>
      <c r="AB333" s="17">
        <v>5.9796099999999998E-3</v>
      </c>
      <c r="AC333" s="17">
        <v>0.35257500000000003</v>
      </c>
      <c r="AD333" s="17">
        <v>0.25</v>
      </c>
      <c r="AE333" s="17">
        <v>1169.2</v>
      </c>
    </row>
    <row r="334" spans="1:31">
      <c r="A334" s="17">
        <v>321</v>
      </c>
      <c r="B334" s="19">
        <v>0.55291666666666661</v>
      </c>
      <c r="C334" s="17">
        <v>94.7</v>
      </c>
      <c r="D334" s="17">
        <v>3.5</v>
      </c>
      <c r="E334" s="17">
        <v>5.0959999999999998E-3</v>
      </c>
      <c r="F334" s="17">
        <v>0.247</v>
      </c>
      <c r="G334" s="17">
        <v>0.97470500000000004</v>
      </c>
      <c r="H334" s="17">
        <v>0.41452499999999998</v>
      </c>
      <c r="I334" s="17">
        <v>0.71618700000000002</v>
      </c>
      <c r="J334" s="17">
        <v>0.30166199999999999</v>
      </c>
      <c r="K334" s="17">
        <v>0.42120600000000002</v>
      </c>
      <c r="L334" s="17">
        <v>692.9</v>
      </c>
      <c r="M334" s="17">
        <v>0.367782</v>
      </c>
      <c r="N334" s="17">
        <v>473</v>
      </c>
      <c r="O334" s="17">
        <v>0</v>
      </c>
      <c r="P334" s="17">
        <v>0</v>
      </c>
      <c r="Q334" s="17">
        <v>0.98070199999999996</v>
      </c>
      <c r="R334" s="17">
        <v>0.38135000000000002</v>
      </c>
      <c r="S334" s="17">
        <v>0.69911599999999996</v>
      </c>
      <c r="T334" s="17">
        <v>0.31776599999999999</v>
      </c>
      <c r="U334" s="17">
        <v>0.45452599999999999</v>
      </c>
      <c r="V334" s="17">
        <v>670.9</v>
      </c>
      <c r="W334" s="17">
        <v>0.29593999999999998</v>
      </c>
      <c r="X334" s="17">
        <v>356</v>
      </c>
      <c r="Y334" s="17">
        <v>0</v>
      </c>
      <c r="Z334" s="17">
        <v>0</v>
      </c>
      <c r="AA334" s="17">
        <v>0.69926999999999995</v>
      </c>
      <c r="AB334" s="17">
        <v>6.8959599999999996E-3</v>
      </c>
      <c r="AC334" s="17">
        <v>0.38354100000000002</v>
      </c>
      <c r="AD334" s="17">
        <v>0.25</v>
      </c>
      <c r="AE334" s="17">
        <v>1198.5999999999999</v>
      </c>
    </row>
    <row r="335" spans="1:31">
      <c r="A335" s="17">
        <v>322</v>
      </c>
      <c r="B335" s="19">
        <v>0.55297453703703703</v>
      </c>
      <c r="C335" s="17">
        <v>94</v>
      </c>
      <c r="D335" s="17">
        <v>3.5</v>
      </c>
      <c r="E335" s="17">
        <v>5.4060000000000002E-3</v>
      </c>
      <c r="F335" s="17">
        <v>0.26200000000000001</v>
      </c>
      <c r="G335" s="17">
        <v>0.98477999999999999</v>
      </c>
      <c r="H335" s="17">
        <v>0.39912900000000001</v>
      </c>
      <c r="I335" s="17">
        <v>0.684558</v>
      </c>
      <c r="J335" s="17">
        <v>0.28542899999999999</v>
      </c>
      <c r="K335" s="17">
        <v>0.41695399999999999</v>
      </c>
      <c r="L335" s="17">
        <v>755.1</v>
      </c>
      <c r="M335" s="17">
        <v>0.37081999999999998</v>
      </c>
      <c r="N335" s="17">
        <v>298</v>
      </c>
      <c r="O335" s="17">
        <v>0</v>
      </c>
      <c r="P335" s="17">
        <v>0</v>
      </c>
      <c r="Q335" s="17">
        <v>0.97688699999999995</v>
      </c>
      <c r="R335" s="17">
        <v>0.37557699999999999</v>
      </c>
      <c r="S335" s="17">
        <v>0.67250299999999996</v>
      </c>
      <c r="T335" s="17">
        <v>0.29692600000000002</v>
      </c>
      <c r="U335" s="17">
        <v>0.44152400000000003</v>
      </c>
      <c r="V335" s="17">
        <v>735.6</v>
      </c>
      <c r="W335" s="17">
        <v>0.33736699999999997</v>
      </c>
      <c r="X335" s="17">
        <v>358</v>
      </c>
      <c r="Y335" s="17">
        <v>0</v>
      </c>
      <c r="Z335" s="17">
        <v>0</v>
      </c>
      <c r="AA335" s="17">
        <v>0.67926699999999995</v>
      </c>
      <c r="AB335" s="17">
        <v>4.7404500000000002E-3</v>
      </c>
      <c r="AC335" s="17">
        <v>0.37698399999999999</v>
      </c>
      <c r="AD335" s="17">
        <v>0.25</v>
      </c>
      <c r="AE335" s="17">
        <v>1099.9000000000001</v>
      </c>
    </row>
    <row r="336" spans="1:31">
      <c r="A336" s="17">
        <v>323</v>
      </c>
      <c r="B336" s="19">
        <v>0.55302083333333341</v>
      </c>
      <c r="C336" s="17">
        <v>92</v>
      </c>
      <c r="D336" s="17">
        <v>3.5</v>
      </c>
      <c r="E336" s="17">
        <v>5.4070000000000003E-3</v>
      </c>
      <c r="F336" s="17">
        <v>0.26200000000000001</v>
      </c>
      <c r="G336" s="17">
        <v>0.97467300000000001</v>
      </c>
      <c r="H336" s="17">
        <v>0.40098699999999998</v>
      </c>
      <c r="I336" s="17">
        <v>0.69865500000000003</v>
      </c>
      <c r="J336" s="17">
        <v>0.29766799999999999</v>
      </c>
      <c r="K336" s="17">
        <v>0.42605799999999999</v>
      </c>
      <c r="L336" s="17">
        <v>735.8</v>
      </c>
      <c r="M336" s="17">
        <v>0.32816499999999998</v>
      </c>
      <c r="N336" s="17">
        <v>419</v>
      </c>
      <c r="O336" s="17">
        <v>0</v>
      </c>
      <c r="P336" s="17">
        <v>0</v>
      </c>
      <c r="Q336" s="17">
        <v>0.98242300000000005</v>
      </c>
      <c r="R336" s="17">
        <v>0.39712700000000001</v>
      </c>
      <c r="S336" s="17">
        <v>0.72728800000000005</v>
      </c>
      <c r="T336" s="17">
        <v>0.33016099999999998</v>
      </c>
      <c r="U336" s="17">
        <v>0.45396199999999998</v>
      </c>
      <c r="V336" s="17">
        <v>676.3</v>
      </c>
      <c r="W336" s="17">
        <v>0.32938600000000001</v>
      </c>
      <c r="X336" s="17">
        <v>356</v>
      </c>
      <c r="Y336" s="17">
        <v>0</v>
      </c>
      <c r="Z336" s="17">
        <v>0</v>
      </c>
      <c r="AA336" s="17">
        <v>0.698403</v>
      </c>
      <c r="AB336" s="17">
        <v>6.4881599999999998E-3</v>
      </c>
      <c r="AC336" s="17">
        <v>0.39927000000000001</v>
      </c>
      <c r="AD336" s="17">
        <v>0.25</v>
      </c>
      <c r="AE336" s="17">
        <v>1128.7</v>
      </c>
    </row>
    <row r="337" spans="1:31">
      <c r="A337" s="17">
        <v>324</v>
      </c>
      <c r="B337" s="19">
        <v>0.55307870370370371</v>
      </c>
      <c r="C337" s="17">
        <v>91.6</v>
      </c>
      <c r="D337" s="17">
        <v>3.5</v>
      </c>
      <c r="E337" s="17">
        <v>5.2230000000000002E-3</v>
      </c>
      <c r="F337" s="17">
        <v>0.253</v>
      </c>
      <c r="G337" s="17">
        <v>0.97417799999999999</v>
      </c>
      <c r="H337" s="17">
        <v>0.40015299999999998</v>
      </c>
      <c r="I337" s="17">
        <v>0.69433299999999998</v>
      </c>
      <c r="J337" s="17">
        <v>0.29418</v>
      </c>
      <c r="K337" s="17">
        <v>0.42368800000000001</v>
      </c>
      <c r="L337" s="17">
        <v>721.8</v>
      </c>
      <c r="M337" s="17">
        <v>0.35979899999999998</v>
      </c>
      <c r="N337" s="17">
        <v>399</v>
      </c>
      <c r="O337" s="17">
        <v>0</v>
      </c>
      <c r="P337" s="17">
        <v>0</v>
      </c>
      <c r="Q337" s="17">
        <v>0.98113600000000001</v>
      </c>
      <c r="R337" s="17">
        <v>0.35855900000000002</v>
      </c>
      <c r="S337" s="17">
        <v>0.64832599999999996</v>
      </c>
      <c r="T337" s="17">
        <v>0.289767</v>
      </c>
      <c r="U337" s="17">
        <v>0.44694699999999998</v>
      </c>
      <c r="V337" s="17">
        <v>721.5</v>
      </c>
      <c r="W337" s="17">
        <v>0.34272799999999998</v>
      </c>
      <c r="X337" s="17">
        <v>402</v>
      </c>
      <c r="Y337" s="17">
        <v>0</v>
      </c>
      <c r="Z337" s="17">
        <v>0</v>
      </c>
      <c r="AA337" s="17">
        <v>0.68761000000000005</v>
      </c>
      <c r="AB337" s="17">
        <v>6.0548499999999996E-3</v>
      </c>
      <c r="AC337" s="17">
        <v>0.36031299999999999</v>
      </c>
      <c r="AD337" s="17">
        <v>0.25</v>
      </c>
      <c r="AE337" s="17">
        <v>1150.8</v>
      </c>
    </row>
    <row r="338" spans="1:31">
      <c r="A338" s="17">
        <v>325</v>
      </c>
      <c r="B338" s="19">
        <v>0.55313657407407402</v>
      </c>
      <c r="C338" s="17">
        <v>90.5</v>
      </c>
      <c r="D338" s="17">
        <v>4.4000000000000004</v>
      </c>
      <c r="E338" s="17">
        <v>6.6189999999999999E-3</v>
      </c>
      <c r="F338" s="17">
        <v>0.32</v>
      </c>
      <c r="G338" s="17">
        <v>0.97201199999999999</v>
      </c>
      <c r="H338" s="17">
        <v>0.40496900000000002</v>
      </c>
      <c r="I338" s="17">
        <v>0.69960100000000003</v>
      </c>
      <c r="J338" s="17">
        <v>0.29463299999999998</v>
      </c>
      <c r="K338" s="17">
        <v>0.42114400000000002</v>
      </c>
      <c r="L338" s="17">
        <v>722.7</v>
      </c>
      <c r="M338" s="17">
        <v>0.361757</v>
      </c>
      <c r="N338" s="17">
        <v>354</v>
      </c>
      <c r="O338" s="17">
        <v>0</v>
      </c>
      <c r="P338" s="17">
        <v>0</v>
      </c>
      <c r="Q338" s="17">
        <v>0.98687100000000005</v>
      </c>
      <c r="R338" s="17">
        <v>0.42874800000000002</v>
      </c>
      <c r="S338" s="17">
        <v>0.78353600000000001</v>
      </c>
      <c r="T338" s="17">
        <v>0.35478799999999999</v>
      </c>
      <c r="U338" s="17">
        <v>0.45280300000000001</v>
      </c>
      <c r="V338" s="17">
        <v>699.4</v>
      </c>
      <c r="W338" s="17">
        <v>0.40565299999999999</v>
      </c>
      <c r="X338" s="17">
        <v>434</v>
      </c>
      <c r="Y338" s="17">
        <v>0</v>
      </c>
      <c r="Z338" s="17">
        <v>0</v>
      </c>
      <c r="AA338" s="17">
        <v>0.69662100000000005</v>
      </c>
      <c r="AB338" s="17">
        <v>6.7352499999999999E-3</v>
      </c>
      <c r="AC338" s="17">
        <v>0.43113800000000002</v>
      </c>
      <c r="AD338" s="17">
        <v>0.25</v>
      </c>
      <c r="AE338" s="17">
        <v>1149.3</v>
      </c>
    </row>
    <row r="339" spans="1:31">
      <c r="A339" s="17">
        <v>326</v>
      </c>
      <c r="B339" s="19">
        <v>0.55319444444444443</v>
      </c>
      <c r="C339" s="17">
        <v>89.2</v>
      </c>
      <c r="D339" s="17">
        <v>4.4000000000000004</v>
      </c>
      <c r="E339" s="17">
        <v>6.8399999999999997E-3</v>
      </c>
      <c r="F339" s="17">
        <v>0.33100000000000002</v>
      </c>
      <c r="G339" s="17">
        <v>0.97740499999999997</v>
      </c>
      <c r="H339" s="17">
        <v>0.41644300000000001</v>
      </c>
      <c r="I339" s="17">
        <v>0.72469600000000001</v>
      </c>
      <c r="J339" s="17">
        <v>0.308253</v>
      </c>
      <c r="K339" s="17">
        <v>0.42535499999999998</v>
      </c>
      <c r="L339" s="17">
        <v>754.9</v>
      </c>
      <c r="M339" s="17">
        <v>0.33208399999999999</v>
      </c>
      <c r="N339" s="17">
        <v>439</v>
      </c>
      <c r="O339" s="17">
        <v>0</v>
      </c>
      <c r="P339" s="17">
        <v>0</v>
      </c>
      <c r="Q339" s="17">
        <v>0.98512900000000003</v>
      </c>
      <c r="R339" s="17">
        <v>0.38389899999999999</v>
      </c>
      <c r="S339" s="17">
        <v>0.696492</v>
      </c>
      <c r="T339" s="17">
        <v>0.31259300000000001</v>
      </c>
      <c r="U339" s="17">
        <v>0.44881100000000002</v>
      </c>
      <c r="V339" s="17">
        <v>698.9</v>
      </c>
      <c r="W339" s="17">
        <v>0.37081999999999998</v>
      </c>
      <c r="X339" s="17">
        <v>389</v>
      </c>
      <c r="Y339" s="17">
        <v>0</v>
      </c>
      <c r="Z339" s="17">
        <v>0</v>
      </c>
      <c r="AA339" s="17">
        <v>0.69047899999999995</v>
      </c>
      <c r="AB339" s="17">
        <v>8.6937200000000003E-3</v>
      </c>
      <c r="AC339" s="17">
        <v>0.38661600000000002</v>
      </c>
      <c r="AD339" s="17">
        <v>0.25</v>
      </c>
      <c r="AE339" s="17">
        <v>1100.2</v>
      </c>
    </row>
    <row r="340" spans="1:31">
      <c r="A340" s="17">
        <v>327</v>
      </c>
      <c r="B340" s="19">
        <v>0.55325231481481485</v>
      </c>
      <c r="C340" s="17">
        <v>88.3</v>
      </c>
      <c r="D340" s="17">
        <v>4.4000000000000004</v>
      </c>
      <c r="E340" s="17">
        <v>6.3270000000000002E-3</v>
      </c>
      <c r="F340" s="17">
        <v>0.30599999999999999</v>
      </c>
      <c r="G340" s="17">
        <v>0.97868599999999994</v>
      </c>
      <c r="H340" s="17">
        <v>0.47764299999999998</v>
      </c>
      <c r="I340" s="17">
        <v>0.83236100000000002</v>
      </c>
      <c r="J340" s="17">
        <v>0.35471799999999998</v>
      </c>
      <c r="K340" s="17">
        <v>0.42615900000000001</v>
      </c>
      <c r="L340" s="17">
        <v>704.3</v>
      </c>
      <c r="M340" s="17">
        <v>0.38643899999999998</v>
      </c>
      <c r="N340" s="17">
        <v>298</v>
      </c>
      <c r="O340" s="17">
        <v>0</v>
      </c>
      <c r="P340" s="17">
        <v>0</v>
      </c>
      <c r="Q340" s="17">
        <v>0.98509100000000005</v>
      </c>
      <c r="R340" s="17">
        <v>0.43354999999999999</v>
      </c>
      <c r="S340" s="17">
        <v>0.77924800000000005</v>
      </c>
      <c r="T340" s="17">
        <v>0.34569800000000001</v>
      </c>
      <c r="U340" s="17">
        <v>0.443631</v>
      </c>
      <c r="V340" s="17">
        <v>672.1</v>
      </c>
      <c r="W340" s="17">
        <v>0.32984000000000002</v>
      </c>
      <c r="X340" s="17">
        <v>373</v>
      </c>
      <c r="Y340" s="17">
        <v>0</v>
      </c>
      <c r="Z340" s="17">
        <v>0</v>
      </c>
      <c r="AA340" s="17">
        <v>0.68250900000000003</v>
      </c>
      <c r="AB340" s="17">
        <v>5.5331699999999996E-3</v>
      </c>
      <c r="AC340" s="17">
        <v>0.43546200000000002</v>
      </c>
      <c r="AD340" s="17">
        <v>0.25</v>
      </c>
      <c r="AE340" s="17">
        <v>1179.3</v>
      </c>
    </row>
    <row r="341" spans="1:31">
      <c r="A341" s="17">
        <v>328</v>
      </c>
      <c r="B341" s="19">
        <v>0.55329861111111112</v>
      </c>
      <c r="C341" s="17">
        <v>87.6</v>
      </c>
      <c r="D341" s="17">
        <v>4.4000000000000004</v>
      </c>
      <c r="E341" s="17">
        <v>6.5900000000000004E-3</v>
      </c>
      <c r="F341" s="17">
        <v>0.31900000000000001</v>
      </c>
      <c r="G341" s="17">
        <v>0.98512500000000003</v>
      </c>
      <c r="H341" s="17">
        <v>0.47559600000000002</v>
      </c>
      <c r="I341" s="17">
        <v>0.83498300000000003</v>
      </c>
      <c r="J341" s="17">
        <v>0.35938700000000001</v>
      </c>
      <c r="K341" s="17">
        <v>0.43041299999999999</v>
      </c>
      <c r="L341" s="17">
        <v>695</v>
      </c>
      <c r="M341" s="17">
        <v>0.26739000000000002</v>
      </c>
      <c r="N341" s="17">
        <v>380</v>
      </c>
      <c r="O341" s="17">
        <v>0</v>
      </c>
      <c r="P341" s="17">
        <v>0</v>
      </c>
      <c r="Q341" s="17">
        <v>0.98798600000000003</v>
      </c>
      <c r="R341" s="17">
        <v>0.46143800000000001</v>
      </c>
      <c r="S341" s="17">
        <v>0.86875800000000003</v>
      </c>
      <c r="T341" s="17">
        <v>0.40732000000000002</v>
      </c>
      <c r="U341" s="17">
        <v>0.46885300000000002</v>
      </c>
      <c r="V341" s="17">
        <v>695.1</v>
      </c>
      <c r="W341" s="17">
        <v>0.37081999999999998</v>
      </c>
      <c r="X341" s="17">
        <v>415</v>
      </c>
      <c r="Y341" s="17">
        <v>0</v>
      </c>
      <c r="Z341" s="17">
        <v>0</v>
      </c>
      <c r="AA341" s="17">
        <v>0.72131199999999995</v>
      </c>
      <c r="AB341" s="17">
        <v>6.9450900000000001E-3</v>
      </c>
      <c r="AC341" s="17">
        <v>0.46426699999999999</v>
      </c>
      <c r="AD341" s="17">
        <v>0.25</v>
      </c>
      <c r="AE341" s="17">
        <v>1195</v>
      </c>
    </row>
    <row r="342" spans="1:31">
      <c r="A342" s="17">
        <v>329</v>
      </c>
      <c r="B342" s="19">
        <v>0.55335648148148142</v>
      </c>
      <c r="C342" s="17">
        <v>86.7</v>
      </c>
      <c r="D342" s="17">
        <v>5.3</v>
      </c>
      <c r="E342" s="17">
        <v>7.6959999999999997E-3</v>
      </c>
      <c r="F342" s="17">
        <v>0.372</v>
      </c>
      <c r="G342" s="17">
        <v>0.98407999999999995</v>
      </c>
      <c r="H342" s="17">
        <v>0.52674799999999999</v>
      </c>
      <c r="I342" s="17">
        <v>0.925095</v>
      </c>
      <c r="J342" s="17">
        <v>0.39834700000000001</v>
      </c>
      <c r="K342" s="17">
        <v>0.43060100000000001</v>
      </c>
      <c r="L342" s="17">
        <v>694.3</v>
      </c>
      <c r="M342" s="17">
        <v>0.32921800000000001</v>
      </c>
      <c r="N342" s="17">
        <v>314</v>
      </c>
      <c r="O342" s="17">
        <v>0</v>
      </c>
      <c r="P342" s="17">
        <v>0</v>
      </c>
      <c r="Q342" s="17">
        <v>0.98285800000000001</v>
      </c>
      <c r="R342" s="17">
        <v>0.46382699999999999</v>
      </c>
      <c r="S342" s="17">
        <v>0.85381799999999997</v>
      </c>
      <c r="T342" s="17">
        <v>0.38999099999999998</v>
      </c>
      <c r="U342" s="17">
        <v>0.45676099999999997</v>
      </c>
      <c r="V342" s="17">
        <v>668.5</v>
      </c>
      <c r="W342" s="17">
        <v>0.28328199999999998</v>
      </c>
      <c r="X342" s="17">
        <v>368</v>
      </c>
      <c r="Y342" s="17">
        <v>0</v>
      </c>
      <c r="Z342" s="17">
        <v>0</v>
      </c>
      <c r="AA342" s="17">
        <v>0.70270999999999995</v>
      </c>
      <c r="AB342" s="17">
        <v>6.8748000000000004E-3</v>
      </c>
      <c r="AC342" s="17">
        <v>0.46650799999999998</v>
      </c>
      <c r="AD342" s="17">
        <v>0.25</v>
      </c>
      <c r="AE342" s="17">
        <v>1196.3</v>
      </c>
    </row>
    <row r="343" spans="1:31">
      <c r="A343" s="17">
        <v>330</v>
      </c>
      <c r="B343" s="19">
        <v>0.55341435185185184</v>
      </c>
      <c r="C343" s="17">
        <v>85.6</v>
      </c>
      <c r="D343" s="17">
        <v>5.3</v>
      </c>
      <c r="E343" s="17">
        <v>7.6090000000000003E-3</v>
      </c>
      <c r="F343" s="17">
        <v>0.36799999999999999</v>
      </c>
      <c r="G343" s="17">
        <v>0.98515399999999997</v>
      </c>
      <c r="H343" s="17">
        <v>0.56108800000000003</v>
      </c>
      <c r="I343" s="17">
        <v>0.99192000000000002</v>
      </c>
      <c r="J343" s="17">
        <v>0.43083100000000002</v>
      </c>
      <c r="K343" s="17">
        <v>0.43434099999999998</v>
      </c>
      <c r="L343" s="17">
        <v>674.9</v>
      </c>
      <c r="M343" s="17">
        <v>0.37081999999999998</v>
      </c>
      <c r="N343" s="17">
        <v>375</v>
      </c>
      <c r="O343" s="17">
        <v>0</v>
      </c>
      <c r="P343" s="17">
        <v>0</v>
      </c>
      <c r="Q343" s="17">
        <v>0.98912</v>
      </c>
      <c r="R343" s="17">
        <v>0.484819</v>
      </c>
      <c r="S343" s="17">
        <v>0.90638300000000005</v>
      </c>
      <c r="T343" s="17">
        <v>0.42156399999999999</v>
      </c>
      <c r="U343" s="17">
        <v>0.46510600000000002</v>
      </c>
      <c r="V343" s="17">
        <v>647.4</v>
      </c>
      <c r="W343" s="17">
        <v>0.320853</v>
      </c>
      <c r="X343" s="17">
        <v>293</v>
      </c>
      <c r="Y343" s="17">
        <v>0</v>
      </c>
      <c r="Z343" s="17">
        <v>0</v>
      </c>
      <c r="AA343" s="17">
        <v>0.71554799999999996</v>
      </c>
      <c r="AB343" s="17">
        <v>7.9717099999999999E-3</v>
      </c>
      <c r="AC343" s="17">
        <v>0.48817899999999997</v>
      </c>
      <c r="AD343" s="17">
        <v>0.25</v>
      </c>
      <c r="AE343" s="17">
        <v>1230.7</v>
      </c>
    </row>
    <row r="344" spans="1:31">
      <c r="A344" s="17">
        <v>331</v>
      </c>
      <c r="B344" s="19">
        <v>0.55347222222222225</v>
      </c>
      <c r="C344" s="17">
        <v>84.7</v>
      </c>
      <c r="D344" s="17">
        <v>5.3</v>
      </c>
      <c r="E344" s="17">
        <v>7.8549999999999991E-3</v>
      </c>
      <c r="F344" s="17">
        <v>0.38</v>
      </c>
      <c r="G344" s="17">
        <v>0.98416300000000001</v>
      </c>
      <c r="H344" s="17">
        <v>0.57495499999999999</v>
      </c>
      <c r="I344" s="17">
        <v>1.034154</v>
      </c>
      <c r="J344" s="17">
        <v>0.459198</v>
      </c>
      <c r="K344" s="17">
        <v>0.44403300000000001</v>
      </c>
      <c r="L344" s="17">
        <v>708.7</v>
      </c>
      <c r="M344" s="17">
        <v>0.32461200000000001</v>
      </c>
      <c r="N344" s="17">
        <v>360</v>
      </c>
      <c r="O344" s="17">
        <v>0</v>
      </c>
      <c r="P344" s="17">
        <v>0</v>
      </c>
      <c r="Q344" s="17">
        <v>0.99189700000000003</v>
      </c>
      <c r="R344" s="17">
        <v>0.51634599999999997</v>
      </c>
      <c r="S344" s="17">
        <v>0.95143500000000003</v>
      </c>
      <c r="T344" s="17">
        <v>0.435089</v>
      </c>
      <c r="U344" s="17">
        <v>0.45729700000000001</v>
      </c>
      <c r="V344" s="17">
        <v>675.8</v>
      </c>
      <c r="W344" s="17">
        <v>0.362404</v>
      </c>
      <c r="X344" s="17">
        <v>373</v>
      </c>
      <c r="Y344" s="17">
        <v>0</v>
      </c>
      <c r="Z344" s="17">
        <v>0</v>
      </c>
      <c r="AA344" s="17">
        <v>0.70353399999999999</v>
      </c>
      <c r="AB344" s="17">
        <v>8.0444599999999998E-3</v>
      </c>
      <c r="AC344" s="17">
        <v>0.51984600000000003</v>
      </c>
      <c r="AD344" s="17">
        <v>0.25</v>
      </c>
      <c r="AE344" s="17">
        <v>1172</v>
      </c>
    </row>
    <row r="345" spans="1:31">
      <c r="A345" s="17">
        <v>332</v>
      </c>
      <c r="B345" s="19">
        <v>0.55353009259259256</v>
      </c>
      <c r="C345" s="17">
        <v>83.8</v>
      </c>
      <c r="D345" s="17">
        <v>6.2</v>
      </c>
      <c r="E345" s="17">
        <v>9.0349999999999996E-3</v>
      </c>
      <c r="F345" s="17">
        <v>0.437</v>
      </c>
      <c r="G345" s="17">
        <v>0.98800399999999999</v>
      </c>
      <c r="H345" s="17">
        <v>0.598132</v>
      </c>
      <c r="I345" s="17">
        <v>1.067904</v>
      </c>
      <c r="J345" s="17">
        <v>0.46977200000000002</v>
      </c>
      <c r="K345" s="17">
        <v>0.43990099999999999</v>
      </c>
      <c r="L345" s="17">
        <v>702.7</v>
      </c>
      <c r="M345" s="17">
        <v>0.365927</v>
      </c>
      <c r="N345" s="17">
        <v>470</v>
      </c>
      <c r="O345" s="17">
        <v>0</v>
      </c>
      <c r="P345" s="17">
        <v>0</v>
      </c>
      <c r="Q345" s="17">
        <v>0.99123700000000003</v>
      </c>
      <c r="R345" s="17">
        <v>0.55769599999999997</v>
      </c>
      <c r="S345" s="17">
        <v>1.02606</v>
      </c>
      <c r="T345" s="17">
        <v>0.468364</v>
      </c>
      <c r="U345" s="17">
        <v>0.45646799999999998</v>
      </c>
      <c r="V345" s="17">
        <v>654.5</v>
      </c>
      <c r="W345" s="17">
        <v>0.2979</v>
      </c>
      <c r="X345" s="17">
        <v>316</v>
      </c>
      <c r="Y345" s="17">
        <v>0</v>
      </c>
      <c r="Z345" s="17">
        <v>0</v>
      </c>
      <c r="AA345" s="17">
        <v>0.70225899999999997</v>
      </c>
      <c r="AB345" s="17">
        <v>1.20906E-2</v>
      </c>
      <c r="AC345" s="17">
        <v>0.56335900000000005</v>
      </c>
      <c r="AD345" s="17">
        <v>0.25</v>
      </c>
      <c r="AE345" s="17">
        <v>1181.9000000000001</v>
      </c>
    </row>
    <row r="346" spans="1:31">
      <c r="A346" s="17">
        <v>333</v>
      </c>
      <c r="B346" s="19">
        <v>0.55357638888888883</v>
      </c>
      <c r="C346" s="17">
        <v>82.9</v>
      </c>
      <c r="D346" s="17">
        <v>6.2</v>
      </c>
      <c r="E346" s="17">
        <v>8.6449999999999999E-3</v>
      </c>
      <c r="F346" s="17">
        <v>0.41799999999999998</v>
      </c>
      <c r="G346" s="17">
        <v>0.99013899999999999</v>
      </c>
      <c r="H346" s="17">
        <v>0.64226899999999998</v>
      </c>
      <c r="I346" s="17">
        <v>1.1252230000000001</v>
      </c>
      <c r="J346" s="17">
        <v>0.48295399999999999</v>
      </c>
      <c r="K346" s="17">
        <v>0.42920700000000001</v>
      </c>
      <c r="L346" s="17">
        <v>685.4</v>
      </c>
      <c r="M346" s="17">
        <v>0.369925</v>
      </c>
      <c r="N346" s="17">
        <v>325</v>
      </c>
      <c r="O346" s="17">
        <v>0</v>
      </c>
      <c r="P346" s="17">
        <v>0</v>
      </c>
      <c r="Q346" s="17">
        <v>0.98721999999999999</v>
      </c>
      <c r="R346" s="17">
        <v>0.58144499999999999</v>
      </c>
      <c r="S346" s="17">
        <v>1.04966</v>
      </c>
      <c r="T346" s="17">
        <v>0.46821600000000002</v>
      </c>
      <c r="U346" s="17">
        <v>0.44606400000000002</v>
      </c>
      <c r="V346" s="17">
        <v>666</v>
      </c>
      <c r="W346" s="17">
        <v>0.31358399999999997</v>
      </c>
      <c r="X346" s="17">
        <v>411</v>
      </c>
      <c r="Y346" s="17">
        <v>0</v>
      </c>
      <c r="Z346" s="17">
        <v>0</v>
      </c>
      <c r="AA346" s="17">
        <v>0.68625199999999997</v>
      </c>
      <c r="AB346" s="17">
        <v>8.1859900000000006E-3</v>
      </c>
      <c r="AC346" s="17">
        <v>0.58527799999999996</v>
      </c>
      <c r="AD346" s="17">
        <v>0.25</v>
      </c>
      <c r="AE346" s="17">
        <v>1211.7</v>
      </c>
    </row>
    <row r="347" spans="1:31">
      <c r="A347" s="17">
        <v>334</v>
      </c>
      <c r="B347" s="19">
        <v>0.55363425925925924</v>
      </c>
      <c r="C347" s="17">
        <v>81.599999999999994</v>
      </c>
      <c r="D347" s="17">
        <v>7</v>
      </c>
      <c r="E347" s="17">
        <v>1.0241E-2</v>
      </c>
      <c r="F347" s="17">
        <v>0.496</v>
      </c>
      <c r="G347" s="17">
        <v>0.98834200000000005</v>
      </c>
      <c r="H347" s="17">
        <v>0.65990099999999996</v>
      </c>
      <c r="I347" s="17">
        <v>1.1648499999999999</v>
      </c>
      <c r="J347" s="17">
        <v>0.50495000000000001</v>
      </c>
      <c r="K347" s="17">
        <v>0.43348900000000001</v>
      </c>
      <c r="L347" s="17">
        <v>688.8</v>
      </c>
      <c r="M347" s="17">
        <v>0.35291099999999997</v>
      </c>
      <c r="N347" s="17">
        <v>499</v>
      </c>
      <c r="O347" s="17">
        <v>0</v>
      </c>
      <c r="P347" s="17">
        <v>0</v>
      </c>
      <c r="Q347" s="17">
        <v>0.99103399999999997</v>
      </c>
      <c r="R347" s="17">
        <v>0.61882700000000002</v>
      </c>
      <c r="S347" s="17">
        <v>1.152366</v>
      </c>
      <c r="T347" s="17">
        <v>0.53353899999999999</v>
      </c>
      <c r="U347" s="17">
        <v>0.46299400000000002</v>
      </c>
      <c r="V347" s="17">
        <v>669.1</v>
      </c>
      <c r="W347" s="17">
        <v>0.324075</v>
      </c>
      <c r="X347" s="17">
        <v>325</v>
      </c>
      <c r="Y347" s="17">
        <v>0</v>
      </c>
      <c r="Z347" s="17">
        <v>0</v>
      </c>
      <c r="AA347" s="17">
        <v>0.71229900000000002</v>
      </c>
      <c r="AB347" s="17">
        <v>1.4359E-2</v>
      </c>
      <c r="AC347" s="17">
        <v>0.62648800000000004</v>
      </c>
      <c r="AD347" s="17">
        <v>0.25</v>
      </c>
      <c r="AE347" s="17">
        <v>1205.8</v>
      </c>
    </row>
    <row r="348" spans="1:31">
      <c r="A348" s="17">
        <v>335</v>
      </c>
      <c r="B348" s="19">
        <v>0.55369212962962966</v>
      </c>
      <c r="C348" s="17">
        <v>81</v>
      </c>
      <c r="D348" s="17">
        <v>7</v>
      </c>
      <c r="E348" s="17">
        <v>0</v>
      </c>
      <c r="F348" s="17">
        <v>0</v>
      </c>
      <c r="G348" s="17">
        <v>0.94405700000000004</v>
      </c>
      <c r="H348" s="17">
        <v>0.83420099999999997</v>
      </c>
      <c r="I348" s="17">
        <v>1.2201379999999999</v>
      </c>
      <c r="J348" s="17">
        <v>0.38593699999999997</v>
      </c>
      <c r="K348" s="17">
        <v>0.31630599999999998</v>
      </c>
      <c r="L348" s="17">
        <v>600</v>
      </c>
      <c r="M348" s="17">
        <v>0.26265500000000003</v>
      </c>
      <c r="N348" s="17">
        <v>0</v>
      </c>
      <c r="O348" s="17">
        <v>0</v>
      </c>
      <c r="P348" s="17">
        <v>0</v>
      </c>
      <c r="Q348" s="17">
        <v>0.99054399999999998</v>
      </c>
      <c r="R348" s="17">
        <v>0.63516499999999998</v>
      </c>
      <c r="S348" s="17">
        <v>1.195139</v>
      </c>
      <c r="T348" s="17">
        <v>0.55997300000000005</v>
      </c>
      <c r="U348" s="17">
        <v>0.46854299999999999</v>
      </c>
      <c r="V348" s="17">
        <v>640.70000000000005</v>
      </c>
      <c r="W348" s="17">
        <v>0.24862699999999999</v>
      </c>
      <c r="X348" s="17">
        <v>339</v>
      </c>
      <c r="Y348" s="17">
        <v>0</v>
      </c>
      <c r="Z348" s="17">
        <v>0</v>
      </c>
    </row>
    <row r="349" spans="1:31">
      <c r="A349" s="17">
        <v>336</v>
      </c>
      <c r="B349" s="19">
        <v>0.55374999999999996</v>
      </c>
      <c r="C349" s="17">
        <v>79.8</v>
      </c>
      <c r="D349" s="17">
        <v>7.9</v>
      </c>
      <c r="E349" s="17">
        <v>1.1140000000000001E-2</v>
      </c>
      <c r="F349" s="17">
        <v>0.53900000000000003</v>
      </c>
      <c r="G349" s="17">
        <v>0.99391099999999999</v>
      </c>
      <c r="H349" s="17">
        <v>0.71411999999999998</v>
      </c>
      <c r="I349" s="17">
        <v>1.272324</v>
      </c>
      <c r="J349" s="17">
        <v>0.55820400000000003</v>
      </c>
      <c r="K349" s="17">
        <v>0.43872800000000001</v>
      </c>
      <c r="L349" s="17">
        <v>653</v>
      </c>
      <c r="M349" s="17">
        <v>0.26058399999999998</v>
      </c>
      <c r="N349" s="17">
        <v>317</v>
      </c>
      <c r="O349" s="17">
        <v>0</v>
      </c>
      <c r="P349" s="17">
        <v>0</v>
      </c>
      <c r="Q349" s="17">
        <v>0.99435200000000001</v>
      </c>
      <c r="R349" s="17">
        <v>0.62280500000000005</v>
      </c>
      <c r="S349" s="17">
        <v>1.1751259999999999</v>
      </c>
      <c r="T349" s="17">
        <v>0.55232099999999995</v>
      </c>
      <c r="U349" s="17">
        <v>0.47000999999999998</v>
      </c>
      <c r="V349" s="17">
        <v>666</v>
      </c>
      <c r="W349" s="17">
        <v>0.249504</v>
      </c>
      <c r="X349" s="17">
        <v>303</v>
      </c>
      <c r="Y349" s="17">
        <v>0</v>
      </c>
      <c r="Z349" s="17">
        <v>0</v>
      </c>
      <c r="AA349" s="17">
        <v>0.72309199999999996</v>
      </c>
      <c r="AB349" s="17">
        <v>9.7597799999999992E-3</v>
      </c>
      <c r="AC349" s="17">
        <v>0.62819599999999998</v>
      </c>
      <c r="AD349" s="17">
        <v>0.25</v>
      </c>
      <c r="AE349" s="17">
        <v>1272</v>
      </c>
    </row>
    <row r="350" spans="1:31">
      <c r="A350" s="17">
        <v>337</v>
      </c>
      <c r="B350" s="19">
        <v>0.55379629629629623</v>
      </c>
      <c r="C350" s="17">
        <v>79.400000000000006</v>
      </c>
      <c r="D350" s="17">
        <v>7.9</v>
      </c>
      <c r="E350" s="17">
        <v>1.0902999999999999E-2</v>
      </c>
      <c r="F350" s="17">
        <v>0.52800000000000002</v>
      </c>
      <c r="G350" s="17">
        <v>0.99100200000000005</v>
      </c>
      <c r="H350" s="17">
        <v>0.72725899999999999</v>
      </c>
      <c r="I350" s="17">
        <v>1.2896559999999999</v>
      </c>
      <c r="J350" s="17">
        <v>0.56239799999999995</v>
      </c>
      <c r="K350" s="17">
        <v>0.436083</v>
      </c>
      <c r="L350" s="17">
        <v>663</v>
      </c>
      <c r="M350" s="17">
        <v>0.28327799999999997</v>
      </c>
      <c r="N350" s="17">
        <v>422</v>
      </c>
      <c r="O350" s="17">
        <v>0</v>
      </c>
      <c r="P350" s="17">
        <v>0</v>
      </c>
      <c r="Q350" s="17">
        <v>0.99283900000000003</v>
      </c>
      <c r="R350" s="17">
        <v>0.65554999999999997</v>
      </c>
      <c r="S350" s="17">
        <v>1.202037</v>
      </c>
      <c r="T350" s="17">
        <v>0.54648699999999995</v>
      </c>
      <c r="U350" s="17">
        <v>0.45463399999999998</v>
      </c>
      <c r="V350" s="17">
        <v>655.1</v>
      </c>
      <c r="W350" s="17">
        <v>0.31475799999999998</v>
      </c>
      <c r="X350" s="17">
        <v>341</v>
      </c>
      <c r="Y350" s="17">
        <v>0</v>
      </c>
      <c r="Z350" s="17">
        <v>0</v>
      </c>
      <c r="AA350" s="17">
        <v>0.69943699999999998</v>
      </c>
      <c r="AB350" s="17">
        <v>1.31614E-2</v>
      </c>
      <c r="AC350" s="17">
        <v>0.66274200000000005</v>
      </c>
      <c r="AD350" s="17">
        <v>0.25</v>
      </c>
      <c r="AE350" s="17">
        <v>1252.8</v>
      </c>
    </row>
    <row r="351" spans="1:31">
      <c r="A351" s="17">
        <v>338</v>
      </c>
      <c r="B351" s="19">
        <v>0.55385416666666665</v>
      </c>
      <c r="C351" s="17">
        <v>78.099999999999994</v>
      </c>
      <c r="D351" s="17">
        <v>8.8000000000000007</v>
      </c>
      <c r="E351" s="17">
        <v>1.2426E-2</v>
      </c>
      <c r="F351" s="17">
        <v>0.60099999999999998</v>
      </c>
      <c r="G351" s="17">
        <v>0.99108499999999999</v>
      </c>
      <c r="H351" s="17">
        <v>0.76937</v>
      </c>
      <c r="I351" s="17">
        <v>1.3859980000000001</v>
      </c>
      <c r="J351" s="17">
        <v>0.61662799999999995</v>
      </c>
      <c r="K351" s="17">
        <v>0.44489800000000002</v>
      </c>
      <c r="L351" s="17">
        <v>677.3</v>
      </c>
      <c r="M351" s="17">
        <v>0.335061</v>
      </c>
      <c r="N351" s="17">
        <v>371</v>
      </c>
      <c r="O351" s="17">
        <v>0</v>
      </c>
      <c r="P351" s="17">
        <v>0</v>
      </c>
      <c r="Q351" s="17">
        <v>0.98938400000000004</v>
      </c>
      <c r="R351" s="17">
        <v>0.67000700000000002</v>
      </c>
      <c r="S351" s="17">
        <v>1.232629</v>
      </c>
      <c r="T351" s="17">
        <v>0.56262199999999996</v>
      </c>
      <c r="U351" s="17">
        <v>0.45644099999999999</v>
      </c>
      <c r="V351" s="17">
        <v>647.70000000000005</v>
      </c>
      <c r="W351" s="17">
        <v>0.31747900000000001</v>
      </c>
      <c r="X351" s="17">
        <v>311</v>
      </c>
      <c r="Y351" s="17">
        <v>0</v>
      </c>
      <c r="Z351" s="17">
        <v>0</v>
      </c>
      <c r="AA351" s="17">
        <v>0.70221699999999998</v>
      </c>
      <c r="AB351" s="17">
        <v>1.31398E-2</v>
      </c>
      <c r="AC351" s="17">
        <v>0.67739899999999997</v>
      </c>
      <c r="AD351" s="17">
        <v>0.25</v>
      </c>
      <c r="AE351" s="17">
        <v>1226.2</v>
      </c>
    </row>
    <row r="352" spans="1:31">
      <c r="A352" s="17">
        <v>339</v>
      </c>
      <c r="B352" s="19">
        <v>0.55391203703703706</v>
      </c>
      <c r="C352" s="17">
        <v>76.7</v>
      </c>
      <c r="D352" s="17">
        <v>9.6999999999999993</v>
      </c>
      <c r="E352" s="17">
        <v>1.3611E-2</v>
      </c>
      <c r="F352" s="17">
        <v>0.65900000000000003</v>
      </c>
      <c r="G352" s="17">
        <v>0.99074300000000004</v>
      </c>
      <c r="H352" s="17">
        <v>0.76782300000000003</v>
      </c>
      <c r="I352" s="17">
        <v>1.3577870000000001</v>
      </c>
      <c r="J352" s="17">
        <v>0.58996400000000004</v>
      </c>
      <c r="K352" s="17">
        <v>0.434504</v>
      </c>
      <c r="L352" s="17">
        <v>655.7</v>
      </c>
      <c r="M352" s="17">
        <v>0.31295099999999998</v>
      </c>
      <c r="N352" s="17">
        <v>298</v>
      </c>
      <c r="O352" s="17">
        <v>0</v>
      </c>
      <c r="P352" s="17">
        <v>0</v>
      </c>
      <c r="Q352" s="17">
        <v>0.99535600000000002</v>
      </c>
      <c r="R352" s="17">
        <v>0.70911199999999996</v>
      </c>
      <c r="S352" s="17">
        <v>1.3344180000000001</v>
      </c>
      <c r="T352" s="17">
        <v>0.62530600000000003</v>
      </c>
      <c r="U352" s="17">
        <v>0.46859800000000001</v>
      </c>
      <c r="V352" s="17">
        <v>636</v>
      </c>
      <c r="W352" s="17">
        <v>0.252301</v>
      </c>
      <c r="X352" s="17">
        <v>310</v>
      </c>
      <c r="Y352" s="17">
        <v>0</v>
      </c>
      <c r="Z352" s="17">
        <v>0</v>
      </c>
      <c r="AA352" s="17">
        <v>0.72092000000000001</v>
      </c>
      <c r="AB352" s="17">
        <v>1.12476E-2</v>
      </c>
      <c r="AC352" s="17">
        <v>0.71614500000000003</v>
      </c>
      <c r="AD352" s="17">
        <v>0.25</v>
      </c>
      <c r="AE352" s="17">
        <v>1266.5999999999999</v>
      </c>
    </row>
    <row r="353" spans="1:31">
      <c r="A353" s="17">
        <v>340</v>
      </c>
      <c r="B353" s="19">
        <v>0.55396990740740737</v>
      </c>
      <c r="C353" s="17">
        <v>76.3</v>
      </c>
      <c r="D353" s="17">
        <v>9.6999999999999993</v>
      </c>
      <c r="E353" s="17">
        <v>0</v>
      </c>
      <c r="F353" s="17">
        <v>0</v>
      </c>
      <c r="G353" s="17">
        <v>0.92167200000000005</v>
      </c>
      <c r="H353" s="17">
        <v>0.88854900000000003</v>
      </c>
      <c r="I353" s="17">
        <v>1.3378779999999999</v>
      </c>
      <c r="J353" s="17">
        <v>0.44932899999999998</v>
      </c>
      <c r="K353" s="17">
        <v>0.33585199999999998</v>
      </c>
      <c r="L353" s="17">
        <v>866.8</v>
      </c>
      <c r="M353" s="17">
        <v>6.9999999999999999E-6</v>
      </c>
      <c r="N353" s="17">
        <v>0</v>
      </c>
      <c r="O353" s="17">
        <v>0</v>
      </c>
      <c r="P353" s="17">
        <v>0</v>
      </c>
      <c r="Q353" s="17">
        <v>0.99170499999999995</v>
      </c>
      <c r="R353" s="17">
        <v>0.70582699999999998</v>
      </c>
      <c r="S353" s="17">
        <v>1.2889740000000001</v>
      </c>
      <c r="T353" s="17">
        <v>0.58314699999999997</v>
      </c>
      <c r="U353" s="17">
        <v>0.45241199999999998</v>
      </c>
      <c r="V353" s="17">
        <v>650</v>
      </c>
      <c r="W353" s="17">
        <v>0.233322</v>
      </c>
      <c r="X353" s="17">
        <v>296</v>
      </c>
      <c r="Y353" s="17">
        <v>0</v>
      </c>
      <c r="Z353" s="17">
        <v>0</v>
      </c>
    </row>
    <row r="354" spans="1:31">
      <c r="A354" s="17">
        <v>341</v>
      </c>
      <c r="B354" s="19">
        <v>0.55401620370370364</v>
      </c>
      <c r="C354" s="17">
        <v>75</v>
      </c>
      <c r="D354" s="17">
        <v>10.6</v>
      </c>
      <c r="E354" s="17">
        <v>1.4862E-2</v>
      </c>
      <c r="F354" s="17">
        <v>0.71899999999999997</v>
      </c>
      <c r="G354" s="17">
        <v>0.99284300000000003</v>
      </c>
      <c r="H354" s="17">
        <v>0.811496</v>
      </c>
      <c r="I354" s="17">
        <v>1.4092560000000001</v>
      </c>
      <c r="J354" s="17">
        <v>0.59776099999999999</v>
      </c>
      <c r="K354" s="17">
        <v>0.42416700000000002</v>
      </c>
      <c r="L354" s="17">
        <v>664.5</v>
      </c>
      <c r="M354" s="17">
        <v>0.34594999999999998</v>
      </c>
      <c r="N354" s="17">
        <v>329</v>
      </c>
      <c r="O354" s="17">
        <v>0</v>
      </c>
      <c r="P354" s="17">
        <v>0</v>
      </c>
      <c r="Q354" s="17">
        <v>0.99507000000000001</v>
      </c>
      <c r="R354" s="17">
        <v>0.73813099999999998</v>
      </c>
      <c r="S354" s="17">
        <v>1.376954</v>
      </c>
      <c r="T354" s="17">
        <v>0.63882300000000003</v>
      </c>
      <c r="U354" s="17">
        <v>0.46393899999999999</v>
      </c>
      <c r="V354" s="17">
        <v>661.1</v>
      </c>
      <c r="W354" s="17">
        <v>0.27352500000000002</v>
      </c>
      <c r="X354" s="17">
        <v>336</v>
      </c>
      <c r="Y354" s="17">
        <v>0</v>
      </c>
      <c r="Z354" s="17">
        <v>0</v>
      </c>
      <c r="AA354" s="17">
        <v>0.71375299999999997</v>
      </c>
      <c r="AB354" s="17">
        <v>1.3683799999999999E-2</v>
      </c>
      <c r="AC354" s="17">
        <v>0.74687199999999998</v>
      </c>
      <c r="AD354" s="17">
        <v>0.25</v>
      </c>
      <c r="AE354" s="17">
        <v>1249.8</v>
      </c>
    </row>
    <row r="355" spans="1:31">
      <c r="A355" s="17">
        <v>342</v>
      </c>
      <c r="B355" s="19">
        <v>0.55407407407407405</v>
      </c>
      <c r="C355" s="17">
        <v>74.5</v>
      </c>
      <c r="D355" s="17">
        <v>11.4</v>
      </c>
      <c r="E355" s="17">
        <v>1.6848999999999999E-2</v>
      </c>
      <c r="F355" s="17">
        <v>0.81499999999999995</v>
      </c>
      <c r="G355" s="17">
        <v>0.98603799999999997</v>
      </c>
      <c r="H355" s="17">
        <v>0.90889900000000001</v>
      </c>
      <c r="I355" s="17">
        <v>1.5744480000000001</v>
      </c>
      <c r="J355" s="17">
        <v>0.66554899999999995</v>
      </c>
      <c r="K355" s="17">
        <v>0.42271900000000001</v>
      </c>
      <c r="L355" s="17">
        <v>706.1</v>
      </c>
      <c r="M355" s="17">
        <v>0.33550999999999997</v>
      </c>
      <c r="N355" s="17">
        <v>327</v>
      </c>
      <c r="O355" s="17">
        <v>0</v>
      </c>
      <c r="P355" s="17">
        <v>0</v>
      </c>
      <c r="Q355" s="17">
        <v>0.99032200000000004</v>
      </c>
      <c r="R355" s="17">
        <v>0.74328499999999997</v>
      </c>
      <c r="S355" s="17">
        <v>1.3709880000000001</v>
      </c>
      <c r="T355" s="17">
        <v>0.62770199999999998</v>
      </c>
      <c r="U355" s="17">
        <v>0.457847</v>
      </c>
      <c r="V355" s="17">
        <v>696</v>
      </c>
      <c r="W355" s="17">
        <v>0.34299800000000003</v>
      </c>
      <c r="X355" s="17">
        <v>413</v>
      </c>
      <c r="Y355" s="17">
        <v>0</v>
      </c>
      <c r="Z355" s="17">
        <v>0</v>
      </c>
      <c r="AA355" s="17">
        <v>0.70438000000000001</v>
      </c>
      <c r="AB355" s="17">
        <v>1.56559E-2</v>
      </c>
      <c r="AC355" s="17">
        <v>0.75311300000000003</v>
      </c>
      <c r="AD355" s="17">
        <v>0.25</v>
      </c>
      <c r="AE355" s="17">
        <v>1176.3</v>
      </c>
    </row>
    <row r="356" spans="1:31">
      <c r="A356" s="17">
        <v>343</v>
      </c>
      <c r="B356" s="19">
        <v>0.55413194444444447</v>
      </c>
      <c r="C356" s="17">
        <v>72.8</v>
      </c>
      <c r="D356" s="17">
        <v>12.3</v>
      </c>
      <c r="E356" s="17">
        <v>1.6938999999999999E-2</v>
      </c>
      <c r="F356" s="17">
        <v>0.82</v>
      </c>
      <c r="G356" s="17">
        <v>0.98924199999999995</v>
      </c>
      <c r="H356" s="17">
        <v>0.90991299999999997</v>
      </c>
      <c r="I356" s="17">
        <v>1.612857</v>
      </c>
      <c r="J356" s="17">
        <v>0.70294400000000001</v>
      </c>
      <c r="K356" s="17">
        <v>0.435838</v>
      </c>
      <c r="L356" s="17">
        <v>665</v>
      </c>
      <c r="M356" s="17">
        <v>0.26590599999999998</v>
      </c>
      <c r="N356" s="17">
        <v>370</v>
      </c>
      <c r="O356" s="17">
        <v>0</v>
      </c>
      <c r="P356" s="17">
        <v>0</v>
      </c>
      <c r="Q356" s="17">
        <v>0.99467399999999995</v>
      </c>
      <c r="R356" s="17">
        <v>0.80457800000000002</v>
      </c>
      <c r="S356" s="17">
        <v>1.4760390000000001</v>
      </c>
      <c r="T356" s="17">
        <v>0.67146099999999997</v>
      </c>
      <c r="U356" s="17">
        <v>0.45490700000000001</v>
      </c>
      <c r="V356" s="17">
        <v>632.5</v>
      </c>
      <c r="W356" s="17">
        <v>0.28945500000000002</v>
      </c>
      <c r="X356" s="17">
        <v>264</v>
      </c>
      <c r="Y356" s="17">
        <v>0</v>
      </c>
      <c r="Z356" s="17">
        <v>0</v>
      </c>
      <c r="AA356" s="17">
        <v>0.69985799999999998</v>
      </c>
      <c r="AB356" s="17">
        <v>1.7925E-2</v>
      </c>
      <c r="AC356" s="17">
        <v>0.81661399999999995</v>
      </c>
      <c r="AD356" s="17">
        <v>0.25</v>
      </c>
      <c r="AE356" s="17">
        <v>1249.0999999999999</v>
      </c>
    </row>
    <row r="357" spans="1:31">
      <c r="A357" s="17">
        <v>344</v>
      </c>
      <c r="B357" s="19">
        <v>0.55417824074074074</v>
      </c>
      <c r="C357" s="17">
        <v>72.3</v>
      </c>
      <c r="D357" s="17">
        <v>12.3</v>
      </c>
      <c r="E357" s="17">
        <v>1.8353999999999999E-2</v>
      </c>
      <c r="F357" s="17">
        <v>0.88800000000000001</v>
      </c>
      <c r="G357" s="17">
        <v>0.99128000000000005</v>
      </c>
      <c r="H357" s="17">
        <v>0.87637299999999996</v>
      </c>
      <c r="I357" s="17">
        <v>1.532762</v>
      </c>
      <c r="J357" s="17">
        <v>0.656389</v>
      </c>
      <c r="K357" s="17">
        <v>0.42823899999999998</v>
      </c>
      <c r="L357" s="17">
        <v>709.9</v>
      </c>
      <c r="M357" s="17">
        <v>0.26772200000000002</v>
      </c>
      <c r="N357" s="17">
        <v>370</v>
      </c>
      <c r="O357" s="17">
        <v>0</v>
      </c>
      <c r="P357" s="17">
        <v>0</v>
      </c>
      <c r="Q357" s="17">
        <v>0.99639299999999997</v>
      </c>
      <c r="R357" s="17">
        <v>0.86329999999999996</v>
      </c>
      <c r="S357" s="17">
        <v>1.605334</v>
      </c>
      <c r="T357" s="17">
        <v>0.74203399999999997</v>
      </c>
      <c r="U357" s="17">
        <v>0.46222999999999997</v>
      </c>
      <c r="V357" s="17">
        <v>641.9</v>
      </c>
      <c r="W357" s="17">
        <v>0.26405899999999999</v>
      </c>
      <c r="X357" s="17">
        <v>313</v>
      </c>
      <c r="Y357" s="17">
        <v>0</v>
      </c>
      <c r="Z357" s="17">
        <v>0</v>
      </c>
      <c r="AA357" s="17">
        <v>0.71112299999999995</v>
      </c>
      <c r="AB357" s="17">
        <v>1.90753E-2</v>
      </c>
      <c r="AC357" s="17">
        <v>0.87745399999999996</v>
      </c>
      <c r="AD357" s="17">
        <v>0.25</v>
      </c>
      <c r="AE357" s="17">
        <v>1169.9000000000001</v>
      </c>
    </row>
    <row r="358" spans="1:31">
      <c r="A358" s="17">
        <v>345</v>
      </c>
      <c r="B358" s="19">
        <v>0.55423611111111104</v>
      </c>
      <c r="C358" s="17">
        <v>71</v>
      </c>
      <c r="D358" s="17">
        <v>14.1</v>
      </c>
      <c r="E358" s="17">
        <v>1.9063E-2</v>
      </c>
      <c r="F358" s="17">
        <v>0.92200000000000004</v>
      </c>
      <c r="G358" s="17">
        <v>0.99286600000000003</v>
      </c>
      <c r="H358" s="17">
        <v>0.89319199999999999</v>
      </c>
      <c r="I358" s="17">
        <v>1.551695</v>
      </c>
      <c r="J358" s="17">
        <v>0.65850299999999995</v>
      </c>
      <c r="K358" s="17">
        <v>0.42437599999999998</v>
      </c>
      <c r="L358" s="17">
        <v>657.7</v>
      </c>
      <c r="M358" s="17">
        <v>0.26330700000000001</v>
      </c>
      <c r="N358" s="17">
        <v>367</v>
      </c>
      <c r="O358" s="17">
        <v>0</v>
      </c>
      <c r="P358" s="17">
        <v>0</v>
      </c>
      <c r="Q358" s="17">
        <v>0.99333300000000002</v>
      </c>
      <c r="R358" s="17">
        <v>0.82093099999999997</v>
      </c>
      <c r="S358" s="17">
        <v>1.5032369999999999</v>
      </c>
      <c r="T358" s="17">
        <v>0.68230599999999997</v>
      </c>
      <c r="U358" s="17">
        <v>0.45389099999999999</v>
      </c>
      <c r="V358" s="17">
        <v>667.6</v>
      </c>
      <c r="W358" s="17">
        <v>0.27971200000000002</v>
      </c>
      <c r="X358" s="17">
        <v>329</v>
      </c>
      <c r="Y358" s="17">
        <v>0</v>
      </c>
      <c r="Z358" s="17">
        <v>0</v>
      </c>
      <c r="AA358" s="17">
        <v>0.69829399999999997</v>
      </c>
      <c r="AB358" s="17">
        <v>2.00637E-2</v>
      </c>
      <c r="AC358" s="17">
        <v>0.83462099999999995</v>
      </c>
      <c r="AD358" s="17">
        <v>0.25</v>
      </c>
      <c r="AE358" s="17">
        <v>1262.8</v>
      </c>
    </row>
    <row r="359" spans="1:31">
      <c r="A359" s="17">
        <v>346</v>
      </c>
      <c r="B359" s="19">
        <v>0.55429398148148146</v>
      </c>
      <c r="C359" s="17">
        <v>70.3</v>
      </c>
      <c r="D359" s="17">
        <v>15</v>
      </c>
      <c r="E359" s="17">
        <v>2.2703000000000001E-2</v>
      </c>
      <c r="F359" s="17">
        <v>1.099</v>
      </c>
      <c r="G359" s="17">
        <v>0.99299400000000004</v>
      </c>
      <c r="H359" s="17">
        <v>0.93372299999999997</v>
      </c>
      <c r="I359" s="17">
        <v>1.6098730000000001</v>
      </c>
      <c r="J359" s="17">
        <v>0.67615000000000003</v>
      </c>
      <c r="K359" s="17">
        <v>0.42000199999999999</v>
      </c>
      <c r="L359" s="17">
        <v>723.3</v>
      </c>
      <c r="M359" s="17">
        <v>0.26727299999999998</v>
      </c>
      <c r="N359" s="17">
        <v>332</v>
      </c>
      <c r="O359" s="17">
        <v>0</v>
      </c>
      <c r="P359" s="17">
        <v>0</v>
      </c>
      <c r="Q359" s="17">
        <v>0.992039</v>
      </c>
      <c r="R359" s="17">
        <v>0.84563100000000002</v>
      </c>
      <c r="S359" s="17">
        <v>1.575078</v>
      </c>
      <c r="T359" s="17">
        <v>0.72944699999999996</v>
      </c>
      <c r="U359" s="17">
        <v>0.46311799999999997</v>
      </c>
      <c r="V359" s="17">
        <v>689.9</v>
      </c>
      <c r="W359" s="17">
        <v>0.27651500000000001</v>
      </c>
      <c r="X359" s="17">
        <v>370</v>
      </c>
      <c r="Y359" s="17">
        <v>0</v>
      </c>
      <c r="Z359" s="17">
        <v>0</v>
      </c>
      <c r="AA359" s="17">
        <v>0.71248900000000004</v>
      </c>
      <c r="AB359" s="17">
        <v>2.1136599999999998E-2</v>
      </c>
      <c r="AC359" s="17">
        <v>0.86104899999999995</v>
      </c>
      <c r="AD359" s="17">
        <v>0.25</v>
      </c>
      <c r="AE359" s="17">
        <v>1148.2</v>
      </c>
    </row>
    <row r="360" spans="1:31">
      <c r="A360" s="17">
        <v>347</v>
      </c>
      <c r="B360" s="19">
        <v>0.55435185185185187</v>
      </c>
      <c r="C360" s="17">
        <v>68.8</v>
      </c>
      <c r="D360" s="17">
        <v>16.7</v>
      </c>
      <c r="E360" s="17">
        <v>2.3050999999999999E-2</v>
      </c>
      <c r="F360" s="17">
        <v>1.115</v>
      </c>
      <c r="G360" s="17">
        <v>0.99109999999999998</v>
      </c>
      <c r="H360" s="17">
        <v>1.043145</v>
      </c>
      <c r="I360" s="17">
        <v>1.802001</v>
      </c>
      <c r="J360" s="17">
        <v>0.75885599999999998</v>
      </c>
      <c r="K360" s="17">
        <v>0.42111799999999999</v>
      </c>
      <c r="L360" s="17">
        <v>684.9</v>
      </c>
      <c r="M360" s="17">
        <v>0.25872200000000001</v>
      </c>
      <c r="N360" s="17">
        <v>329</v>
      </c>
      <c r="O360" s="17">
        <v>0</v>
      </c>
      <c r="P360" s="17">
        <v>0</v>
      </c>
      <c r="Q360" s="17">
        <v>0.99422200000000005</v>
      </c>
      <c r="R360" s="17">
        <v>0.91476100000000005</v>
      </c>
      <c r="S360" s="17">
        <v>1.6475979999999999</v>
      </c>
      <c r="T360" s="17">
        <v>0.73283699999999996</v>
      </c>
      <c r="U360" s="17">
        <v>0.44479099999999999</v>
      </c>
      <c r="V360" s="17">
        <v>651.29999999999995</v>
      </c>
      <c r="W360" s="17">
        <v>0.28328199999999998</v>
      </c>
      <c r="X360" s="17">
        <v>302</v>
      </c>
      <c r="Y360" s="17">
        <v>0</v>
      </c>
      <c r="Z360" s="17">
        <v>0</v>
      </c>
      <c r="AA360" s="17">
        <v>0.68429399999999996</v>
      </c>
      <c r="AB360" s="17">
        <v>2.2171199999999999E-2</v>
      </c>
      <c r="AC360" s="17">
        <v>0.93100899999999998</v>
      </c>
      <c r="AD360" s="17">
        <v>0.25</v>
      </c>
      <c r="AE360" s="17">
        <v>1212.7</v>
      </c>
    </row>
    <row r="361" spans="1:31">
      <c r="A361" s="17">
        <v>348</v>
      </c>
      <c r="B361" s="19">
        <v>0.55440972222222229</v>
      </c>
      <c r="C361" s="17">
        <v>68.099999999999994</v>
      </c>
      <c r="D361" s="17">
        <v>16.7</v>
      </c>
      <c r="E361" s="17">
        <v>2.3406E-2</v>
      </c>
      <c r="F361" s="17">
        <v>1.133</v>
      </c>
      <c r="G361" s="17">
        <v>0.99197400000000002</v>
      </c>
      <c r="H361" s="17">
        <v>1.0960639999999999</v>
      </c>
      <c r="I361" s="17">
        <v>1.8550139999999999</v>
      </c>
      <c r="J361" s="17">
        <v>0.75895000000000001</v>
      </c>
      <c r="K361" s="17">
        <v>0.409134</v>
      </c>
      <c r="L361" s="17">
        <v>690.8</v>
      </c>
      <c r="M361" s="17">
        <v>0.29879</v>
      </c>
      <c r="N361" s="17">
        <v>338</v>
      </c>
      <c r="O361" s="17">
        <v>0</v>
      </c>
      <c r="P361" s="17">
        <v>0</v>
      </c>
      <c r="Q361" s="17">
        <v>0.99566399999999999</v>
      </c>
      <c r="R361" s="17">
        <v>0.98266799999999999</v>
      </c>
      <c r="S361" s="17">
        <v>1.780745</v>
      </c>
      <c r="T361" s="17">
        <v>0.79807700000000004</v>
      </c>
      <c r="U361" s="17">
        <v>0.44817000000000001</v>
      </c>
      <c r="V361" s="17">
        <v>665.9</v>
      </c>
      <c r="W361" s="17">
        <v>0.27333499999999999</v>
      </c>
      <c r="X361" s="17">
        <v>295</v>
      </c>
      <c r="Y361" s="17">
        <v>0</v>
      </c>
      <c r="Z361" s="17">
        <v>0</v>
      </c>
      <c r="AA361" s="17">
        <v>0.68949300000000002</v>
      </c>
      <c r="AB361" s="17">
        <v>2.2967700000000001E-2</v>
      </c>
      <c r="AC361" s="17">
        <v>1.0009999999999999</v>
      </c>
      <c r="AD361" s="17">
        <v>0.25</v>
      </c>
      <c r="AE361" s="17">
        <v>1202.4000000000001</v>
      </c>
    </row>
    <row r="362" spans="1:31">
      <c r="A362" s="17">
        <v>349</v>
      </c>
      <c r="B362" s="19">
        <v>0.55445601851851845</v>
      </c>
      <c r="C362" s="17">
        <v>66.8</v>
      </c>
      <c r="D362" s="17">
        <v>18.5</v>
      </c>
      <c r="E362" s="17">
        <v>2.5284000000000001E-2</v>
      </c>
      <c r="F362" s="17">
        <v>1.2230000000000001</v>
      </c>
      <c r="G362" s="17">
        <v>0.99375500000000005</v>
      </c>
      <c r="H362" s="17">
        <v>1.1156200000000001</v>
      </c>
      <c r="I362" s="17">
        <v>1.875246</v>
      </c>
      <c r="J362" s="17">
        <v>0.75962499999999999</v>
      </c>
      <c r="K362" s="17">
        <v>0.40508</v>
      </c>
      <c r="L362" s="17">
        <v>684.2</v>
      </c>
      <c r="M362" s="17">
        <v>0.217999</v>
      </c>
      <c r="N362" s="17">
        <v>353</v>
      </c>
      <c r="O362" s="17">
        <v>0</v>
      </c>
      <c r="P362" s="17">
        <v>0</v>
      </c>
      <c r="Q362" s="17">
        <v>0.99487899999999996</v>
      </c>
      <c r="R362" s="17">
        <v>1.0191509999999999</v>
      </c>
      <c r="S362" s="17">
        <v>1.832017</v>
      </c>
      <c r="T362" s="17">
        <v>0.81286599999999998</v>
      </c>
      <c r="U362" s="17">
        <v>0.44369999999999998</v>
      </c>
      <c r="V362" s="17">
        <v>660.4</v>
      </c>
      <c r="W362" s="17">
        <v>0.256133</v>
      </c>
      <c r="X362" s="17">
        <v>351</v>
      </c>
      <c r="Y362" s="17">
        <v>0</v>
      </c>
      <c r="Z362" s="17">
        <v>0</v>
      </c>
      <c r="AA362" s="17">
        <v>0.682616</v>
      </c>
      <c r="AB362" s="17">
        <v>2.6171199999999999E-2</v>
      </c>
      <c r="AC362" s="17">
        <v>1.0404199999999999</v>
      </c>
      <c r="AD362" s="17">
        <v>0.25</v>
      </c>
      <c r="AE362" s="17">
        <v>1214</v>
      </c>
    </row>
    <row r="363" spans="1:31">
      <c r="A363" s="17">
        <v>350</v>
      </c>
      <c r="B363" s="19">
        <v>0.55451388888888886</v>
      </c>
      <c r="C363" s="17">
        <v>66.3</v>
      </c>
      <c r="D363" s="17">
        <v>19.3</v>
      </c>
      <c r="E363" s="17">
        <v>2.4993000000000001E-2</v>
      </c>
      <c r="F363" s="17">
        <v>1.2090000000000001</v>
      </c>
      <c r="G363" s="17">
        <v>0.99424599999999996</v>
      </c>
      <c r="H363" s="17">
        <v>0.78935699999999998</v>
      </c>
      <c r="I363" s="17">
        <v>1.308846</v>
      </c>
      <c r="J363" s="17">
        <v>0.51948899999999998</v>
      </c>
      <c r="K363" s="17">
        <v>0.39690599999999998</v>
      </c>
      <c r="L363" s="17">
        <v>648.1</v>
      </c>
      <c r="M363" s="17">
        <v>0.213676</v>
      </c>
      <c r="N363" s="17">
        <v>361</v>
      </c>
      <c r="O363" s="17">
        <v>0</v>
      </c>
      <c r="P363" s="17">
        <v>0</v>
      </c>
      <c r="Q363" s="17">
        <v>0.99220399999999997</v>
      </c>
      <c r="R363" s="17">
        <v>0.74596200000000001</v>
      </c>
      <c r="S363" s="17">
        <v>1.3372379999999999</v>
      </c>
      <c r="T363" s="17">
        <v>0.59127700000000005</v>
      </c>
      <c r="U363" s="17">
        <v>0.442162</v>
      </c>
      <c r="V363" s="17">
        <v>641.4</v>
      </c>
      <c r="W363" s="17">
        <v>0.14164099999999999</v>
      </c>
      <c r="X363" s="17">
        <v>333</v>
      </c>
      <c r="Y363" s="17">
        <v>0</v>
      </c>
      <c r="Z363" s="17">
        <v>0</v>
      </c>
      <c r="AA363" s="17">
        <v>0.68025000000000002</v>
      </c>
      <c r="AB363" s="17">
        <v>2.6535799999999998E-2</v>
      </c>
      <c r="AC363" s="17">
        <v>0.761652</v>
      </c>
      <c r="AD363" s="17">
        <v>0.25</v>
      </c>
      <c r="AE363" s="17">
        <v>1281.5999999999999</v>
      </c>
    </row>
    <row r="364" spans="1:31">
      <c r="A364" s="17">
        <v>351</v>
      </c>
      <c r="B364" s="19">
        <v>0.55457175925925928</v>
      </c>
      <c r="C364" s="17">
        <v>65</v>
      </c>
      <c r="D364" s="17">
        <v>21.1</v>
      </c>
      <c r="E364" s="17">
        <v>2.6574E-2</v>
      </c>
      <c r="F364" s="17">
        <v>1.286</v>
      </c>
      <c r="G364" s="17">
        <v>0.98825700000000005</v>
      </c>
      <c r="H364" s="17">
        <v>0.59445499999999996</v>
      </c>
      <c r="I364" s="17">
        <v>0.99800100000000003</v>
      </c>
      <c r="J364" s="17">
        <v>0.40354600000000002</v>
      </c>
      <c r="K364" s="17">
        <v>0.40435399999999999</v>
      </c>
      <c r="L364" s="17">
        <v>633.79999999999995</v>
      </c>
      <c r="M364" s="17">
        <v>8.0175999999999997E-2</v>
      </c>
      <c r="N364" s="17">
        <v>412</v>
      </c>
      <c r="O364" s="17">
        <v>0</v>
      </c>
      <c r="P364" s="17">
        <v>0</v>
      </c>
      <c r="Q364" s="17">
        <v>0.99239599999999994</v>
      </c>
      <c r="R364" s="17">
        <v>0.576048</v>
      </c>
      <c r="S364" s="17">
        <v>1.0345279999999999</v>
      </c>
      <c r="T364" s="17">
        <v>0.45848</v>
      </c>
      <c r="U364" s="17">
        <v>0.44317800000000002</v>
      </c>
      <c r="V364" s="17">
        <v>615.29999999999995</v>
      </c>
      <c r="W364" s="17">
        <v>0.175789</v>
      </c>
      <c r="X364" s="17">
        <v>410</v>
      </c>
      <c r="Y364" s="17">
        <v>0</v>
      </c>
      <c r="Z364" s="17">
        <v>0</v>
      </c>
      <c r="AA364" s="17">
        <v>0.68181199999999997</v>
      </c>
      <c r="AB364" s="17">
        <v>3.2099500000000003E-2</v>
      </c>
      <c r="AC364" s="17">
        <v>0.59076499999999998</v>
      </c>
      <c r="AD364" s="17">
        <v>0.25</v>
      </c>
      <c r="AE364" s="17">
        <v>1310.5</v>
      </c>
    </row>
    <row r="365" spans="1:31">
      <c r="A365" s="17">
        <v>352</v>
      </c>
      <c r="B365" s="19">
        <v>0.55462962962962969</v>
      </c>
      <c r="C365" s="17">
        <v>64.099999999999994</v>
      </c>
      <c r="D365" s="17">
        <v>22.9</v>
      </c>
      <c r="E365" s="17">
        <v>2.409E-2</v>
      </c>
      <c r="F365" s="17">
        <v>1.1659999999999999</v>
      </c>
      <c r="G365" s="17">
        <v>0.98859399999999997</v>
      </c>
      <c r="H365" s="17">
        <v>0.35647400000000001</v>
      </c>
      <c r="I365" s="17">
        <v>0.59155599999999997</v>
      </c>
      <c r="J365" s="17">
        <v>0.23508100000000001</v>
      </c>
      <c r="K365" s="17">
        <v>0.397395</v>
      </c>
      <c r="L365" s="17">
        <v>524.1</v>
      </c>
      <c r="M365" s="17">
        <v>0.12463299999999999</v>
      </c>
      <c r="N365" s="17">
        <v>391</v>
      </c>
      <c r="O365" s="17">
        <v>0</v>
      </c>
      <c r="P365" s="17">
        <v>0</v>
      </c>
      <c r="Q365" s="17">
        <v>0.982657</v>
      </c>
      <c r="R365" s="17">
        <v>0.318886</v>
      </c>
      <c r="S365" s="17">
        <v>0.57595799999999997</v>
      </c>
      <c r="T365" s="17">
        <v>0.25707200000000002</v>
      </c>
      <c r="U365" s="17">
        <v>0.44633699999999998</v>
      </c>
      <c r="V365" s="17">
        <v>545.20000000000005</v>
      </c>
      <c r="W365" s="17">
        <v>7.1559999999999999E-2</v>
      </c>
      <c r="X365" s="17">
        <v>343</v>
      </c>
      <c r="Y365" s="17">
        <v>0</v>
      </c>
      <c r="Z365" s="17">
        <v>0</v>
      </c>
      <c r="AA365" s="17">
        <v>0.68667299999999998</v>
      </c>
      <c r="AB365" s="17">
        <v>2.7413300000000002E-2</v>
      </c>
      <c r="AC365" s="17">
        <v>0.32593299999999997</v>
      </c>
      <c r="AD365" s="17">
        <v>0.25</v>
      </c>
      <c r="AE365" s="17">
        <v>1584.8</v>
      </c>
    </row>
    <row r="366" spans="1:31">
      <c r="A366" s="17">
        <v>353</v>
      </c>
      <c r="B366" s="19">
        <v>0.55467592592592596</v>
      </c>
      <c r="C366" s="17">
        <v>63</v>
      </c>
      <c r="D366" s="17">
        <v>23.7</v>
      </c>
      <c r="E366" s="17">
        <v>2.5692E-2</v>
      </c>
      <c r="F366" s="17">
        <v>1.2430000000000001</v>
      </c>
      <c r="G366" s="17">
        <v>0.98376200000000003</v>
      </c>
      <c r="H366" s="17">
        <v>0.31626300000000002</v>
      </c>
      <c r="I366" s="17">
        <v>0.522366</v>
      </c>
      <c r="J366" s="17">
        <v>0.20610200000000001</v>
      </c>
      <c r="K366" s="17">
        <v>0.39455600000000002</v>
      </c>
      <c r="L366" s="17">
        <v>559</v>
      </c>
      <c r="M366" s="17">
        <v>0.20478399999999999</v>
      </c>
      <c r="N366" s="17">
        <v>456</v>
      </c>
      <c r="O366" s="17">
        <v>0</v>
      </c>
      <c r="P366" s="17">
        <v>0</v>
      </c>
      <c r="Q366" s="17">
        <v>0.98509599999999997</v>
      </c>
      <c r="R366" s="17">
        <v>0.28747800000000001</v>
      </c>
      <c r="S366" s="17">
        <v>0.50721499999999997</v>
      </c>
      <c r="T366" s="17">
        <v>0.21973699999999999</v>
      </c>
      <c r="U366" s="17">
        <v>0.433222</v>
      </c>
      <c r="V366" s="17">
        <v>546</v>
      </c>
      <c r="W366" s="17">
        <v>8.7539000000000006E-2</v>
      </c>
      <c r="X366" s="17">
        <v>406</v>
      </c>
      <c r="Y366" s="17">
        <v>0</v>
      </c>
      <c r="Z366" s="17">
        <v>0</v>
      </c>
      <c r="AA366" s="17">
        <v>0.66649599999999998</v>
      </c>
      <c r="AB366" s="17">
        <v>3.51782E-2</v>
      </c>
      <c r="AC366" s="17">
        <v>0.29520800000000003</v>
      </c>
      <c r="AD366" s="17">
        <v>0.25</v>
      </c>
      <c r="AE366" s="17">
        <v>1485.9</v>
      </c>
    </row>
    <row r="367" spans="1:31">
      <c r="A367" s="17">
        <v>354</v>
      </c>
      <c r="B367" s="19">
        <v>0.55473379629629627</v>
      </c>
      <c r="C367" s="17">
        <v>62.1</v>
      </c>
      <c r="D367" s="17">
        <v>24.6</v>
      </c>
      <c r="E367" s="17">
        <v>2.5891000000000001E-2</v>
      </c>
      <c r="F367" s="17">
        <v>1.2529999999999999</v>
      </c>
      <c r="G367" s="17">
        <v>0.98475400000000002</v>
      </c>
      <c r="H367" s="17">
        <v>0.29325200000000001</v>
      </c>
      <c r="I367" s="17">
        <v>0.48263299999999998</v>
      </c>
      <c r="J367" s="17">
        <v>0.18938099999999999</v>
      </c>
      <c r="K367" s="17">
        <v>0.39239099999999999</v>
      </c>
      <c r="L367" s="17">
        <v>550.6</v>
      </c>
      <c r="M367" s="17">
        <v>6.7042000000000004E-2</v>
      </c>
      <c r="N367" s="17">
        <v>413</v>
      </c>
      <c r="O367" s="17">
        <v>0</v>
      </c>
      <c r="P367" s="17">
        <v>0</v>
      </c>
      <c r="Q367" s="17">
        <v>0.98466699999999996</v>
      </c>
      <c r="R367" s="17">
        <v>0.26628499999999999</v>
      </c>
      <c r="S367" s="17">
        <v>0.46412399999999998</v>
      </c>
      <c r="T367" s="17">
        <v>0.19783899999999999</v>
      </c>
      <c r="U367" s="17">
        <v>0.426263</v>
      </c>
      <c r="V367" s="17">
        <v>514</v>
      </c>
      <c r="W367" s="17">
        <v>0.13988100000000001</v>
      </c>
      <c r="X367" s="17">
        <v>476</v>
      </c>
      <c r="Y367" s="17">
        <v>0</v>
      </c>
      <c r="Z367" s="17">
        <v>0</v>
      </c>
      <c r="AA367" s="17">
        <v>0.65578899999999996</v>
      </c>
      <c r="AB367" s="17">
        <v>3.2599099999999999E-2</v>
      </c>
      <c r="AC367" s="17">
        <v>0.27273399999999998</v>
      </c>
      <c r="AD367" s="17">
        <v>0.25</v>
      </c>
      <c r="AE367" s="17">
        <v>1508.6</v>
      </c>
    </row>
    <row r="368" spans="1:31">
      <c r="A368" s="17">
        <v>355</v>
      </c>
      <c r="B368" s="19">
        <v>0.55479166666666668</v>
      </c>
      <c r="C368" s="17">
        <v>60.8</v>
      </c>
      <c r="D368" s="17">
        <v>27.3</v>
      </c>
      <c r="E368" s="17">
        <v>2.8919E-2</v>
      </c>
      <c r="F368" s="17">
        <v>1.399</v>
      </c>
      <c r="G368" s="17">
        <v>0.984734</v>
      </c>
      <c r="H368" s="17">
        <v>0.29569000000000001</v>
      </c>
      <c r="I368" s="17">
        <v>0.49376700000000001</v>
      </c>
      <c r="J368" s="17">
        <v>0.198077</v>
      </c>
      <c r="K368" s="17">
        <v>0.40115499999999998</v>
      </c>
      <c r="L368" s="17">
        <v>537.9</v>
      </c>
      <c r="M368" s="17">
        <v>0.116745</v>
      </c>
      <c r="N368" s="17">
        <v>419</v>
      </c>
      <c r="O368" s="17">
        <v>0</v>
      </c>
      <c r="P368" s="17">
        <v>0</v>
      </c>
      <c r="Q368" s="17">
        <v>0.98247899999999999</v>
      </c>
      <c r="R368" s="17">
        <v>0.25239400000000001</v>
      </c>
      <c r="S368" s="17">
        <v>0.451988</v>
      </c>
      <c r="T368" s="17">
        <v>0.19959399999999999</v>
      </c>
      <c r="U368" s="17">
        <v>0.44159100000000001</v>
      </c>
      <c r="V368" s="17">
        <v>573.79999999999995</v>
      </c>
      <c r="W368" s="17">
        <v>0.11677700000000001</v>
      </c>
      <c r="X368" s="17">
        <v>391</v>
      </c>
      <c r="Y368" s="17">
        <v>0</v>
      </c>
      <c r="Z368" s="17">
        <v>0</v>
      </c>
      <c r="AA368" s="17">
        <v>0.67937099999999995</v>
      </c>
      <c r="AB368" s="17">
        <v>3.5693799999999998E-2</v>
      </c>
      <c r="AC368" s="17">
        <v>0.25951800000000003</v>
      </c>
      <c r="AD368" s="17">
        <v>0.25</v>
      </c>
      <c r="AE368" s="17">
        <v>1544.1</v>
      </c>
    </row>
    <row r="369" spans="1:31">
      <c r="A369" s="17">
        <v>356</v>
      </c>
      <c r="B369" s="19">
        <v>0.5548495370370371</v>
      </c>
      <c r="C369" s="17">
        <v>60.3</v>
      </c>
      <c r="D369" s="17">
        <v>27.3</v>
      </c>
      <c r="E369" s="17">
        <v>2.8073000000000001E-2</v>
      </c>
      <c r="F369" s="17">
        <v>1.3580000000000001</v>
      </c>
      <c r="G369" s="17">
        <v>0.98335899999999998</v>
      </c>
      <c r="H369" s="17">
        <v>0.29217599999999999</v>
      </c>
      <c r="I369" s="17">
        <v>0.47536899999999999</v>
      </c>
      <c r="J369" s="17">
        <v>0.18319299999999999</v>
      </c>
      <c r="K369" s="17">
        <v>0.38536999999999999</v>
      </c>
      <c r="L369" s="17">
        <v>545.29999999999995</v>
      </c>
      <c r="M369" s="17">
        <v>0.14666299999999999</v>
      </c>
      <c r="N369" s="17">
        <v>408</v>
      </c>
      <c r="O369" s="17">
        <v>0</v>
      </c>
      <c r="P369" s="17">
        <v>0</v>
      </c>
      <c r="Q369" s="17">
        <v>0.97945000000000004</v>
      </c>
      <c r="R369" s="17">
        <v>0.26103300000000002</v>
      </c>
      <c r="S369" s="17">
        <v>0.45209300000000002</v>
      </c>
      <c r="T369" s="17">
        <v>0.19105900000000001</v>
      </c>
      <c r="U369" s="17">
        <v>0.42261100000000001</v>
      </c>
      <c r="V369" s="17">
        <v>549.1</v>
      </c>
      <c r="W369" s="17">
        <v>0.148142</v>
      </c>
      <c r="X369" s="17">
        <v>337</v>
      </c>
      <c r="Y369" s="17">
        <v>0</v>
      </c>
      <c r="Z369" s="17">
        <v>0</v>
      </c>
      <c r="AA369" s="17">
        <v>0.65017100000000005</v>
      </c>
      <c r="AB369" s="17">
        <v>3.5215200000000002E-2</v>
      </c>
      <c r="AC369" s="17">
        <v>0.26776100000000003</v>
      </c>
      <c r="AD369" s="17">
        <v>0.25</v>
      </c>
      <c r="AE369" s="17">
        <v>1523</v>
      </c>
    </row>
    <row r="370" spans="1:31">
      <c r="A370" s="17">
        <v>357</v>
      </c>
      <c r="B370" s="19">
        <v>0.5549074074074074</v>
      </c>
      <c r="C370" s="17">
        <v>58.8</v>
      </c>
      <c r="D370" s="17">
        <v>29.9</v>
      </c>
      <c r="E370" s="17">
        <v>3.1425000000000002E-2</v>
      </c>
      <c r="F370" s="17">
        <v>1.5209999999999999</v>
      </c>
      <c r="G370" s="17">
        <v>0.97407699999999997</v>
      </c>
      <c r="H370" s="17">
        <v>0.28241500000000003</v>
      </c>
      <c r="I370" s="17">
        <v>0.45774399999999998</v>
      </c>
      <c r="J370" s="17">
        <v>0.17532900000000001</v>
      </c>
      <c r="K370" s="17">
        <v>0.38302900000000001</v>
      </c>
      <c r="L370" s="17">
        <v>541.20000000000005</v>
      </c>
      <c r="M370" s="17">
        <v>0.14407500000000001</v>
      </c>
      <c r="N370" s="17">
        <v>330</v>
      </c>
      <c r="O370" s="17">
        <v>0</v>
      </c>
      <c r="P370" s="17">
        <v>0</v>
      </c>
      <c r="Q370" s="17">
        <v>0.97799599999999998</v>
      </c>
      <c r="R370" s="17">
        <v>0.25229699999999999</v>
      </c>
      <c r="S370" s="17">
        <v>0.44481500000000002</v>
      </c>
      <c r="T370" s="17">
        <v>0.19251699999999999</v>
      </c>
      <c r="U370" s="17">
        <v>0.43280400000000002</v>
      </c>
      <c r="V370" s="17">
        <v>531</v>
      </c>
      <c r="W370" s="17">
        <v>0.115477</v>
      </c>
      <c r="X370" s="17">
        <v>347</v>
      </c>
      <c r="Y370" s="17">
        <v>0</v>
      </c>
      <c r="Z370" s="17">
        <v>0</v>
      </c>
      <c r="AA370" s="17">
        <v>0.665852</v>
      </c>
      <c r="AB370" s="17">
        <v>3.1124200000000001E-2</v>
      </c>
      <c r="AC370" s="17">
        <v>0.25828899999999999</v>
      </c>
      <c r="AD370" s="17">
        <v>0.25</v>
      </c>
      <c r="AE370" s="17">
        <v>1534.7</v>
      </c>
    </row>
    <row r="371" spans="1:31">
      <c r="A371" s="17">
        <v>358</v>
      </c>
      <c r="B371" s="19">
        <v>0.55495370370370367</v>
      </c>
      <c r="C371" s="17">
        <v>57.9</v>
      </c>
      <c r="D371" s="17">
        <v>30.8</v>
      </c>
      <c r="E371" s="17">
        <v>2.9538999999999999E-2</v>
      </c>
      <c r="F371" s="17">
        <v>1.429</v>
      </c>
      <c r="G371" s="17">
        <v>0.98197500000000004</v>
      </c>
      <c r="H371" s="17">
        <v>0.28438400000000003</v>
      </c>
      <c r="I371" s="17">
        <v>0.43688100000000002</v>
      </c>
      <c r="J371" s="17">
        <v>0.15249699999999999</v>
      </c>
      <c r="K371" s="17">
        <v>0.34905900000000001</v>
      </c>
      <c r="L371" s="17">
        <v>532.70000000000005</v>
      </c>
      <c r="M371" s="17">
        <v>0.22383900000000001</v>
      </c>
      <c r="N371" s="17">
        <v>444</v>
      </c>
      <c r="O371" s="17">
        <v>0</v>
      </c>
      <c r="P371" s="17">
        <v>0</v>
      </c>
      <c r="Q371" s="17">
        <v>0.98592299999999999</v>
      </c>
      <c r="R371" s="17">
        <v>0.24556600000000001</v>
      </c>
      <c r="S371" s="17">
        <v>0.413435</v>
      </c>
      <c r="T371" s="17">
        <v>0.16786899999999999</v>
      </c>
      <c r="U371" s="17">
        <v>0.40603400000000001</v>
      </c>
      <c r="V371" s="17">
        <v>548.4</v>
      </c>
      <c r="W371" s="17">
        <v>0.30981300000000001</v>
      </c>
      <c r="X371" s="17">
        <v>478</v>
      </c>
      <c r="Y371" s="17">
        <v>0</v>
      </c>
      <c r="Z371" s="17">
        <v>0</v>
      </c>
      <c r="AA371" s="17">
        <v>0.624668</v>
      </c>
      <c r="AB371" s="17">
        <v>4.2020099999999998E-2</v>
      </c>
      <c r="AC371" s="17">
        <v>0.25262000000000001</v>
      </c>
      <c r="AD371" s="17">
        <v>0.25</v>
      </c>
      <c r="AE371" s="17">
        <v>1559.1</v>
      </c>
    </row>
    <row r="372" spans="1:31">
      <c r="A372" s="17">
        <v>359</v>
      </c>
      <c r="B372" s="19">
        <v>0.55501157407407409</v>
      </c>
      <c r="C372" s="17">
        <v>56.8</v>
      </c>
      <c r="D372" s="17">
        <v>33.4</v>
      </c>
      <c r="E372" s="17">
        <v>3.4589000000000002E-2</v>
      </c>
      <c r="F372" s="17">
        <v>1.6739999999999999</v>
      </c>
      <c r="G372" s="17">
        <v>0.97705699999999995</v>
      </c>
      <c r="H372" s="17">
        <v>0.27133000000000002</v>
      </c>
      <c r="I372" s="17">
        <v>0.42656699999999997</v>
      </c>
      <c r="J372" s="17">
        <v>0.15523700000000001</v>
      </c>
      <c r="K372" s="17">
        <v>0.36392200000000002</v>
      </c>
      <c r="L372" s="17">
        <v>542.79999999999995</v>
      </c>
      <c r="M372" s="17">
        <v>0.160777</v>
      </c>
      <c r="N372" s="17">
        <v>372</v>
      </c>
      <c r="O372" s="17">
        <v>0</v>
      </c>
      <c r="P372" s="17">
        <v>0</v>
      </c>
      <c r="Q372" s="17">
        <v>0.97978900000000002</v>
      </c>
      <c r="R372" s="17">
        <v>0.23205500000000001</v>
      </c>
      <c r="S372" s="17">
        <v>0.406057</v>
      </c>
      <c r="T372" s="17">
        <v>0.17400199999999999</v>
      </c>
      <c r="U372" s="17">
        <v>0.42851600000000001</v>
      </c>
      <c r="V372" s="17">
        <v>531.5</v>
      </c>
      <c r="W372" s="17">
        <v>0.11296100000000001</v>
      </c>
      <c r="X372" s="17">
        <v>381</v>
      </c>
      <c r="Y372" s="17">
        <v>0</v>
      </c>
      <c r="Z372" s="17">
        <v>0</v>
      </c>
      <c r="AA372" s="17">
        <v>0.65925500000000004</v>
      </c>
      <c r="AB372" s="17">
        <v>3.9073200000000002E-2</v>
      </c>
      <c r="AC372" s="17">
        <v>0.23885400000000001</v>
      </c>
      <c r="AD372" s="17">
        <v>0.25</v>
      </c>
      <c r="AE372" s="17">
        <v>1530.3</v>
      </c>
    </row>
    <row r="373" spans="1:31">
      <c r="A373" s="17">
        <v>360</v>
      </c>
      <c r="B373" s="19">
        <v>0.5550694444444445</v>
      </c>
      <c r="C373" s="17">
        <v>55.7</v>
      </c>
      <c r="D373" s="17">
        <v>35.200000000000003</v>
      </c>
      <c r="E373" s="17">
        <v>3.5880000000000002E-2</v>
      </c>
      <c r="F373" s="17">
        <v>1.736</v>
      </c>
      <c r="G373" s="17">
        <v>0.96701700000000002</v>
      </c>
      <c r="H373" s="17">
        <v>0.263407</v>
      </c>
      <c r="I373" s="17">
        <v>0.41092800000000002</v>
      </c>
      <c r="J373" s="17">
        <v>0.14752199999999999</v>
      </c>
      <c r="K373" s="17">
        <v>0.35899599999999998</v>
      </c>
      <c r="L373" s="17">
        <v>546.79999999999995</v>
      </c>
      <c r="M373" s="17">
        <v>0.36435000000000001</v>
      </c>
      <c r="N373" s="17">
        <v>437</v>
      </c>
      <c r="O373" s="17">
        <v>0</v>
      </c>
      <c r="P373" s="17">
        <v>0</v>
      </c>
      <c r="Q373" s="17">
        <v>0.98207800000000001</v>
      </c>
      <c r="R373" s="17">
        <v>0.22617100000000001</v>
      </c>
      <c r="S373" s="17">
        <v>0.39207999999999998</v>
      </c>
      <c r="T373" s="17">
        <v>0.165909</v>
      </c>
      <c r="U373" s="17">
        <v>0.423151</v>
      </c>
      <c r="V373" s="17">
        <v>511.4</v>
      </c>
      <c r="W373" s="17">
        <v>0.149253</v>
      </c>
      <c r="X373" s="17">
        <v>361</v>
      </c>
      <c r="Y373" s="17">
        <v>0</v>
      </c>
      <c r="Z373" s="17">
        <v>0</v>
      </c>
      <c r="AA373" s="17">
        <v>0.65100199999999997</v>
      </c>
      <c r="AB373" s="17">
        <v>4.8197200000000003E-2</v>
      </c>
      <c r="AC373" s="17">
        <v>0.23416699999999999</v>
      </c>
      <c r="AD373" s="17">
        <v>0.25</v>
      </c>
      <c r="AE373" s="17">
        <v>1518.9</v>
      </c>
    </row>
    <row r="374" spans="1:31">
      <c r="A374" s="17">
        <v>361</v>
      </c>
      <c r="B374" s="19">
        <v>0.55512731481481481</v>
      </c>
      <c r="C374" s="17">
        <v>54.6</v>
      </c>
      <c r="D374" s="17">
        <v>36.9</v>
      </c>
      <c r="E374" s="17">
        <v>3.0459E-2</v>
      </c>
      <c r="F374" s="17">
        <v>1.474</v>
      </c>
      <c r="G374" s="17">
        <v>0.97898700000000005</v>
      </c>
      <c r="H374" s="17">
        <v>0.24324299999999999</v>
      </c>
      <c r="I374" s="17">
        <v>0.39204299999999997</v>
      </c>
      <c r="J374" s="17">
        <v>0.14879999999999999</v>
      </c>
      <c r="K374" s="17">
        <v>0.37955</v>
      </c>
      <c r="L374" s="17">
        <v>493</v>
      </c>
      <c r="M374" s="17">
        <v>2.6999999999999999E-5</v>
      </c>
      <c r="N374" s="17">
        <v>439</v>
      </c>
      <c r="O374" s="17">
        <v>0</v>
      </c>
      <c r="P374" s="17">
        <v>0</v>
      </c>
      <c r="Q374" s="17">
        <v>0.97530499999999998</v>
      </c>
      <c r="R374" s="17">
        <v>0.21265000000000001</v>
      </c>
      <c r="S374" s="17">
        <v>0.3422</v>
      </c>
      <c r="T374" s="17">
        <v>0.12955</v>
      </c>
      <c r="U374" s="17">
        <v>0.378581</v>
      </c>
      <c r="V374" s="17">
        <v>540.29999999999995</v>
      </c>
      <c r="W374" s="17">
        <v>0.45061899999999999</v>
      </c>
      <c r="X374" s="17">
        <v>298</v>
      </c>
      <c r="Y374" s="17">
        <v>0</v>
      </c>
      <c r="Z374" s="17">
        <v>0</v>
      </c>
      <c r="AA374" s="17">
        <v>0.58243199999999995</v>
      </c>
      <c r="AB374" s="17">
        <v>4.5913799999999998E-2</v>
      </c>
      <c r="AC374" s="17">
        <v>0.21859799999999999</v>
      </c>
      <c r="AD374" s="17">
        <v>0.25</v>
      </c>
      <c r="AE374" s="17">
        <v>1684.8</v>
      </c>
    </row>
    <row r="375" spans="1:31">
      <c r="A375" s="17">
        <v>362</v>
      </c>
      <c r="B375" s="19">
        <v>0.55517361111111108</v>
      </c>
      <c r="C375" s="17">
        <v>53.9</v>
      </c>
      <c r="D375" s="17">
        <v>38.700000000000003</v>
      </c>
      <c r="E375" s="17">
        <v>4.1274999999999999E-2</v>
      </c>
      <c r="F375" s="17">
        <v>1.9970000000000001</v>
      </c>
      <c r="G375" s="17">
        <v>0.96415300000000004</v>
      </c>
      <c r="H375" s="17">
        <v>0.225328</v>
      </c>
      <c r="I375" s="17">
        <v>0.36109599999999997</v>
      </c>
      <c r="J375" s="17">
        <v>0.135769</v>
      </c>
      <c r="K375" s="17">
        <v>0.37598999999999999</v>
      </c>
      <c r="L375" s="17">
        <v>559</v>
      </c>
      <c r="M375" s="17">
        <v>0.18833800000000001</v>
      </c>
      <c r="N375" s="17">
        <v>374</v>
      </c>
      <c r="O375" s="17">
        <v>0</v>
      </c>
      <c r="P375" s="17">
        <v>0</v>
      </c>
      <c r="Q375" s="17">
        <v>0.97619599999999995</v>
      </c>
      <c r="R375" s="17">
        <v>0.19728200000000001</v>
      </c>
      <c r="S375" s="17">
        <v>0.34737299999999999</v>
      </c>
      <c r="T375" s="17">
        <v>0.150092</v>
      </c>
      <c r="U375" s="17">
        <v>0.43207699999999999</v>
      </c>
      <c r="V375" s="17">
        <v>486.7</v>
      </c>
      <c r="W375" s="17">
        <v>0.124611</v>
      </c>
      <c r="X375" s="17">
        <v>404</v>
      </c>
      <c r="Y375" s="17">
        <v>0</v>
      </c>
      <c r="Z375" s="17">
        <v>0</v>
      </c>
      <c r="AA375" s="17">
        <v>0.66473300000000002</v>
      </c>
      <c r="AB375" s="17">
        <v>4.6457999999999999E-2</v>
      </c>
      <c r="AC375" s="17">
        <v>0.20425499999999999</v>
      </c>
      <c r="AD375" s="17">
        <v>0.25</v>
      </c>
      <c r="AE375" s="17">
        <v>1485.7</v>
      </c>
    </row>
    <row r="376" spans="1:31">
      <c r="A376" s="17">
        <v>363</v>
      </c>
      <c r="B376" s="19">
        <v>0.55523148148148149</v>
      </c>
      <c r="C376" s="17">
        <v>52.8</v>
      </c>
      <c r="D376" s="17">
        <v>40.5</v>
      </c>
      <c r="E376" s="17">
        <v>4.2171E-2</v>
      </c>
      <c r="F376" s="17">
        <v>2.0409999999999999</v>
      </c>
      <c r="G376" s="17">
        <v>0.97409900000000005</v>
      </c>
      <c r="H376" s="17">
        <v>0.223491</v>
      </c>
      <c r="I376" s="17">
        <v>0.36367500000000003</v>
      </c>
      <c r="J376" s="17">
        <v>0.140184</v>
      </c>
      <c r="K376" s="17">
        <v>0.385465</v>
      </c>
      <c r="L376" s="17">
        <v>539.29999999999995</v>
      </c>
      <c r="M376" s="17">
        <v>0.14466999999999999</v>
      </c>
      <c r="N376" s="17">
        <v>299</v>
      </c>
      <c r="O376" s="17">
        <v>0</v>
      </c>
      <c r="P376" s="17">
        <v>0</v>
      </c>
      <c r="Q376" s="17">
        <v>0.98452099999999998</v>
      </c>
      <c r="R376" s="17">
        <v>0.19489600000000001</v>
      </c>
      <c r="S376" s="17">
        <v>0.34421499999999999</v>
      </c>
      <c r="T376" s="17">
        <v>0.14931900000000001</v>
      </c>
      <c r="U376" s="17">
        <v>0.43379400000000001</v>
      </c>
      <c r="V376" s="17">
        <v>507.8</v>
      </c>
      <c r="W376" s="17">
        <v>0.18623200000000001</v>
      </c>
      <c r="X376" s="17">
        <v>307</v>
      </c>
      <c r="Y376" s="17">
        <v>0</v>
      </c>
      <c r="Z376" s="17">
        <v>0</v>
      </c>
      <c r="AA376" s="17">
        <v>0.66737599999999997</v>
      </c>
      <c r="AB376" s="17">
        <v>3.7783499999999998E-2</v>
      </c>
      <c r="AC376" s="17">
        <v>0.20053799999999999</v>
      </c>
      <c r="AD376" s="17">
        <v>0.25</v>
      </c>
      <c r="AE376" s="17">
        <v>1540.2</v>
      </c>
    </row>
    <row r="377" spans="1:31">
      <c r="A377" s="17">
        <v>364</v>
      </c>
      <c r="B377" s="19">
        <v>0.55528935185185191</v>
      </c>
      <c r="C377" s="17">
        <v>51.4</v>
      </c>
      <c r="D377" s="17">
        <v>43.1</v>
      </c>
      <c r="E377" s="17">
        <v>4.0600999999999998E-2</v>
      </c>
      <c r="F377" s="17">
        <v>1.9650000000000001</v>
      </c>
      <c r="G377" s="17">
        <v>0.97390299999999996</v>
      </c>
      <c r="H377" s="17">
        <v>0.22614100000000001</v>
      </c>
      <c r="I377" s="17">
        <v>0.35876999999999998</v>
      </c>
      <c r="J377" s="17">
        <v>0.132629</v>
      </c>
      <c r="K377" s="17">
        <v>0.36967800000000001</v>
      </c>
      <c r="L377" s="17">
        <v>504.5</v>
      </c>
      <c r="M377" s="17">
        <v>0.13528399999999999</v>
      </c>
      <c r="N377" s="17">
        <v>402</v>
      </c>
      <c r="O377" s="17">
        <v>0</v>
      </c>
      <c r="P377" s="17">
        <v>0</v>
      </c>
      <c r="Q377" s="17">
        <v>0.97537300000000005</v>
      </c>
      <c r="R377" s="17">
        <v>0.187392</v>
      </c>
      <c r="S377" s="17">
        <v>0.32560099999999997</v>
      </c>
      <c r="T377" s="17">
        <v>0.138209</v>
      </c>
      <c r="U377" s="17">
        <v>0.42447400000000002</v>
      </c>
      <c r="V377" s="17">
        <v>502.7</v>
      </c>
      <c r="W377" s="17">
        <v>0.13373399999999999</v>
      </c>
      <c r="X377" s="17">
        <v>325</v>
      </c>
      <c r="Y377" s="17">
        <v>0</v>
      </c>
      <c r="Z377" s="17">
        <v>0</v>
      </c>
      <c r="AA377" s="17">
        <v>0.65303699999999998</v>
      </c>
      <c r="AB377" s="17">
        <v>4.9957300000000003E-2</v>
      </c>
      <c r="AC377" s="17">
        <v>0.194296</v>
      </c>
      <c r="AD377" s="17">
        <v>0.25</v>
      </c>
      <c r="AE377" s="17">
        <v>1646.3</v>
      </c>
    </row>
    <row r="378" spans="1:31">
      <c r="A378" s="17">
        <v>365</v>
      </c>
      <c r="B378" s="19">
        <v>0.55534722222222221</v>
      </c>
      <c r="C378" s="17">
        <v>51</v>
      </c>
      <c r="D378" s="17">
        <v>44</v>
      </c>
      <c r="E378" s="17">
        <v>4.5782000000000003E-2</v>
      </c>
      <c r="F378" s="17">
        <v>2.2149999999999999</v>
      </c>
      <c r="G378" s="17">
        <v>0.96579099999999996</v>
      </c>
      <c r="H378" s="17">
        <v>0.22642899999999999</v>
      </c>
      <c r="I378" s="17">
        <v>0.35853400000000002</v>
      </c>
      <c r="J378" s="17">
        <v>0.132105</v>
      </c>
      <c r="K378" s="17">
        <v>0.36845899999999998</v>
      </c>
      <c r="L378" s="17">
        <v>525.70000000000005</v>
      </c>
      <c r="M378" s="17">
        <v>2.4000000000000001E-5</v>
      </c>
      <c r="N378" s="17">
        <v>380</v>
      </c>
      <c r="O378" s="17">
        <v>0</v>
      </c>
      <c r="P378" s="17">
        <v>0</v>
      </c>
      <c r="Q378" s="17">
        <v>0.97911899999999996</v>
      </c>
      <c r="R378" s="17">
        <v>0.18243000000000001</v>
      </c>
      <c r="S378" s="17">
        <v>0.33185900000000002</v>
      </c>
      <c r="T378" s="17">
        <v>0.14942900000000001</v>
      </c>
      <c r="U378" s="17">
        <v>0.45027699999999998</v>
      </c>
      <c r="V378" s="17">
        <v>498.7</v>
      </c>
      <c r="W378" s="17">
        <v>7.4468999999999994E-2</v>
      </c>
      <c r="X378" s="17">
        <v>424</v>
      </c>
      <c r="Y378" s="17">
        <v>0</v>
      </c>
      <c r="Z378" s="17">
        <v>0</v>
      </c>
      <c r="AA378" s="17">
        <v>0.69273399999999996</v>
      </c>
      <c r="AB378" s="17">
        <v>5.0244499999999997E-2</v>
      </c>
      <c r="AC378" s="17">
        <v>0.189938</v>
      </c>
      <c r="AD378" s="17">
        <v>0.25</v>
      </c>
      <c r="AE378" s="17">
        <v>1579.9</v>
      </c>
    </row>
    <row r="379" spans="1:31">
      <c r="A379" s="17">
        <v>366</v>
      </c>
      <c r="B379" s="19">
        <v>0.55540509259259263</v>
      </c>
      <c r="C379" s="17">
        <v>49.4</v>
      </c>
      <c r="D379" s="17">
        <v>47.5</v>
      </c>
      <c r="E379" s="17">
        <v>4.2514999999999997E-2</v>
      </c>
      <c r="F379" s="17">
        <v>2.0569999999999999</v>
      </c>
      <c r="G379" s="17">
        <v>0.97613899999999998</v>
      </c>
      <c r="H379" s="17">
        <v>0.222166</v>
      </c>
      <c r="I379" s="17">
        <v>0.35341400000000001</v>
      </c>
      <c r="J379" s="17">
        <v>0.131249</v>
      </c>
      <c r="K379" s="17">
        <v>0.37137300000000001</v>
      </c>
      <c r="L379" s="17">
        <v>483.8</v>
      </c>
      <c r="M379" s="17">
        <v>0.14163999999999999</v>
      </c>
      <c r="N379" s="17">
        <v>547</v>
      </c>
      <c r="O379" s="17">
        <v>0</v>
      </c>
      <c r="P379" s="17">
        <v>0</v>
      </c>
      <c r="Q379" s="17">
        <v>0.97441699999999998</v>
      </c>
      <c r="R379" s="17">
        <v>0.18445600000000001</v>
      </c>
      <c r="S379" s="17">
        <v>0.32348399999999999</v>
      </c>
      <c r="T379" s="17">
        <v>0.13902900000000001</v>
      </c>
      <c r="U379" s="17">
        <v>0.42978499999999997</v>
      </c>
      <c r="V379" s="17">
        <v>500.9</v>
      </c>
      <c r="W379" s="17">
        <v>0.10474899999999999</v>
      </c>
      <c r="X379" s="17">
        <v>438</v>
      </c>
      <c r="Y379" s="17">
        <v>0</v>
      </c>
      <c r="Z379" s="17">
        <v>0</v>
      </c>
      <c r="AA379" s="17">
        <v>0.66120699999999999</v>
      </c>
      <c r="AB379" s="17">
        <v>7.0406700000000003E-2</v>
      </c>
      <c r="AC379" s="17">
        <v>0.194244</v>
      </c>
      <c r="AD379" s="17">
        <v>0.25</v>
      </c>
      <c r="AE379" s="17">
        <v>1716.6</v>
      </c>
    </row>
    <row r="380" spans="1:31">
      <c r="A380" s="17">
        <v>367</v>
      </c>
      <c r="B380" s="19">
        <v>0.5554513888888889</v>
      </c>
      <c r="C380" s="17">
        <v>49</v>
      </c>
      <c r="D380" s="17">
        <v>48.4</v>
      </c>
      <c r="E380" s="17">
        <v>4.4218E-2</v>
      </c>
      <c r="F380" s="17">
        <v>2.14</v>
      </c>
      <c r="G380" s="17">
        <v>0.96612200000000004</v>
      </c>
      <c r="H380" s="17">
        <v>0.220973</v>
      </c>
      <c r="I380" s="17">
        <v>0.34456700000000001</v>
      </c>
      <c r="J380" s="17">
        <v>0.123594</v>
      </c>
      <c r="K380" s="17">
        <v>0.35869400000000001</v>
      </c>
      <c r="L380" s="17">
        <v>512.79999999999995</v>
      </c>
      <c r="M380" s="17">
        <v>0.223415</v>
      </c>
      <c r="N380" s="17">
        <v>489</v>
      </c>
      <c r="O380" s="17">
        <v>0</v>
      </c>
      <c r="P380" s="17">
        <v>0</v>
      </c>
      <c r="Q380" s="17">
        <v>0.97750800000000004</v>
      </c>
      <c r="R380" s="17">
        <v>0.19517699999999999</v>
      </c>
      <c r="S380" s="17">
        <v>0.33253500000000003</v>
      </c>
      <c r="T380" s="17">
        <v>0.13735800000000001</v>
      </c>
      <c r="U380" s="17">
        <v>0.41306399999999999</v>
      </c>
      <c r="V380" s="17">
        <v>525.6</v>
      </c>
      <c r="W380" s="17">
        <v>7.3561000000000001E-2</v>
      </c>
      <c r="X380" s="17">
        <v>355</v>
      </c>
      <c r="Y380" s="17">
        <v>0</v>
      </c>
      <c r="Z380" s="17">
        <v>0</v>
      </c>
      <c r="AA380" s="17">
        <v>0.63548400000000005</v>
      </c>
      <c r="AB380" s="17">
        <v>6.8035999999999999E-2</v>
      </c>
      <c r="AC380" s="17">
        <v>0.20452200000000001</v>
      </c>
      <c r="AD380" s="17">
        <v>0.25</v>
      </c>
      <c r="AE380" s="17">
        <v>1619.8</v>
      </c>
    </row>
    <row r="381" spans="1:31">
      <c r="A381" s="17">
        <v>368</v>
      </c>
      <c r="B381" s="19">
        <v>0.55550925925925931</v>
      </c>
      <c r="C381" s="17">
        <v>47.4</v>
      </c>
      <c r="D381" s="17">
        <v>52.8</v>
      </c>
      <c r="E381" s="17">
        <v>4.8589E-2</v>
      </c>
      <c r="F381" s="17">
        <v>2.351</v>
      </c>
      <c r="G381" s="17">
        <v>0.98006499999999996</v>
      </c>
      <c r="H381" s="17">
        <v>0.222964</v>
      </c>
      <c r="I381" s="17">
        <v>0.35144300000000001</v>
      </c>
      <c r="J381" s="17">
        <v>0.12848000000000001</v>
      </c>
      <c r="K381" s="17">
        <v>0.36557699999999999</v>
      </c>
      <c r="L381" s="17">
        <v>489.6</v>
      </c>
      <c r="M381" s="17">
        <v>0.116021</v>
      </c>
      <c r="N381" s="17">
        <v>553</v>
      </c>
      <c r="O381" s="17">
        <v>0</v>
      </c>
      <c r="P381" s="17">
        <v>0</v>
      </c>
      <c r="Q381" s="17">
        <v>0.97610300000000005</v>
      </c>
      <c r="R381" s="17">
        <v>0.17902999999999999</v>
      </c>
      <c r="S381" s="17">
        <v>0.32027099999999997</v>
      </c>
      <c r="T381" s="17">
        <v>0.14124100000000001</v>
      </c>
      <c r="U381" s="17">
        <v>0.44100499999999998</v>
      </c>
      <c r="V381" s="17">
        <v>496.5</v>
      </c>
      <c r="W381" s="17">
        <v>3.0397E-2</v>
      </c>
      <c r="X381" s="17">
        <v>326</v>
      </c>
      <c r="Y381" s="17">
        <v>0</v>
      </c>
      <c r="Z381" s="17">
        <v>0</v>
      </c>
      <c r="AA381" s="17">
        <v>0.67846899999999999</v>
      </c>
      <c r="AB381" s="17">
        <v>7.9166100000000003E-2</v>
      </c>
      <c r="AC381" s="17">
        <v>0.19021199999999999</v>
      </c>
      <c r="AD381" s="17">
        <v>0.25</v>
      </c>
      <c r="AE381" s="17">
        <v>1696.3</v>
      </c>
    </row>
    <row r="382" spans="1:31">
      <c r="A382" s="17">
        <v>369</v>
      </c>
      <c r="B382" s="19">
        <v>0.55556712962962962</v>
      </c>
      <c r="C382" s="17">
        <v>46.8</v>
      </c>
      <c r="D382" s="17">
        <v>53.6</v>
      </c>
      <c r="E382" s="17">
        <v>5.0596000000000002E-2</v>
      </c>
      <c r="F382" s="17">
        <v>2.448</v>
      </c>
      <c r="G382" s="17">
        <v>0.97432600000000003</v>
      </c>
      <c r="H382" s="17">
        <v>0.20413000000000001</v>
      </c>
      <c r="I382" s="17">
        <v>0.32892500000000002</v>
      </c>
      <c r="J382" s="17">
        <v>0.124796</v>
      </c>
      <c r="K382" s="17">
        <v>0.37940400000000002</v>
      </c>
      <c r="L382" s="17">
        <v>506.8</v>
      </c>
      <c r="M382" s="17">
        <v>1.3799999999999999E-4</v>
      </c>
      <c r="N382" s="17">
        <v>350</v>
      </c>
      <c r="O382" s="17">
        <v>0</v>
      </c>
      <c r="P382" s="17">
        <v>0</v>
      </c>
      <c r="Q382" s="17">
        <v>0.96170299999999997</v>
      </c>
      <c r="R382" s="17">
        <v>0.17748900000000001</v>
      </c>
      <c r="S382" s="17">
        <v>0.30861699999999997</v>
      </c>
      <c r="T382" s="17">
        <v>0.13112799999999999</v>
      </c>
      <c r="U382" s="17">
        <v>0.42488799999999999</v>
      </c>
      <c r="V382" s="17">
        <v>530.9</v>
      </c>
      <c r="W382" s="17">
        <v>0.23871100000000001</v>
      </c>
      <c r="X382" s="17">
        <v>460</v>
      </c>
      <c r="Y382" s="17">
        <v>0</v>
      </c>
      <c r="Z382" s="17">
        <v>0</v>
      </c>
      <c r="AA382" s="17">
        <v>0.65367500000000001</v>
      </c>
      <c r="AB382" s="17">
        <v>5.4167699999999999E-2</v>
      </c>
      <c r="AC382" s="17">
        <v>0.18459200000000001</v>
      </c>
      <c r="AD382" s="17">
        <v>0.25</v>
      </c>
      <c r="AE382" s="17">
        <v>1639</v>
      </c>
    </row>
    <row r="383" spans="1:31">
      <c r="A383" s="17">
        <v>370</v>
      </c>
      <c r="B383" s="19">
        <v>0.55562500000000004</v>
      </c>
      <c r="C383" s="17">
        <v>45.3</v>
      </c>
      <c r="D383" s="17">
        <v>58.9</v>
      </c>
      <c r="E383" s="17">
        <v>5.5523999999999997E-2</v>
      </c>
      <c r="F383" s="17">
        <v>2.6869999999999998</v>
      </c>
      <c r="G383" s="17">
        <v>0.976603</v>
      </c>
      <c r="H383" s="17">
        <v>0.209229</v>
      </c>
      <c r="I383" s="17">
        <v>0.32668599999999998</v>
      </c>
      <c r="J383" s="17">
        <v>0.11745700000000001</v>
      </c>
      <c r="K383" s="17">
        <v>0.35954199999999997</v>
      </c>
      <c r="L383" s="17">
        <v>492.2</v>
      </c>
      <c r="M383" s="17">
        <v>0.167156</v>
      </c>
      <c r="N383" s="17">
        <v>454</v>
      </c>
      <c r="O383" s="17">
        <v>0</v>
      </c>
      <c r="P383" s="17">
        <v>0</v>
      </c>
      <c r="Q383" s="17">
        <v>0.97621199999999997</v>
      </c>
      <c r="R383" s="17">
        <v>0.168263</v>
      </c>
      <c r="S383" s="17">
        <v>0.303811</v>
      </c>
      <c r="T383" s="17">
        <v>0.135548</v>
      </c>
      <c r="U383" s="17">
        <v>0.446158</v>
      </c>
      <c r="V383" s="17">
        <v>543.9</v>
      </c>
      <c r="W383" s="17">
        <v>0.126995</v>
      </c>
      <c r="X383" s="17">
        <v>441</v>
      </c>
      <c r="Y383" s="17">
        <v>0</v>
      </c>
      <c r="Z383" s="17">
        <v>0</v>
      </c>
      <c r="AA383" s="17">
        <v>0.68639700000000003</v>
      </c>
      <c r="AB383" s="17">
        <v>7.3386999999999994E-2</v>
      </c>
      <c r="AC383" s="17">
        <v>0.17821000000000001</v>
      </c>
      <c r="AD383" s="17">
        <v>0.25</v>
      </c>
      <c r="AE383" s="17">
        <v>1687.5</v>
      </c>
    </row>
    <row r="384" spans="1:31">
      <c r="A384" s="17">
        <v>371</v>
      </c>
      <c r="B384" s="19">
        <v>0.5556712962962963</v>
      </c>
      <c r="C384" s="17">
        <v>45</v>
      </c>
      <c r="D384" s="17">
        <v>59.8</v>
      </c>
      <c r="E384" s="17">
        <v>5.7722000000000002E-2</v>
      </c>
      <c r="F384" s="17">
        <v>2.7930000000000001</v>
      </c>
      <c r="G384" s="17">
        <v>0.97304900000000005</v>
      </c>
      <c r="H384" s="17">
        <v>0.19628799999999999</v>
      </c>
      <c r="I384" s="17">
        <v>0.31916600000000001</v>
      </c>
      <c r="J384" s="17">
        <v>0.122878</v>
      </c>
      <c r="K384" s="17">
        <v>0.38499800000000001</v>
      </c>
      <c r="L384" s="17">
        <v>535.70000000000005</v>
      </c>
      <c r="M384" s="17">
        <v>6.2839000000000006E-2</v>
      </c>
      <c r="N384" s="17">
        <v>427</v>
      </c>
      <c r="O384" s="17">
        <v>0</v>
      </c>
      <c r="P384" s="17">
        <v>0</v>
      </c>
      <c r="Q384" s="17">
        <v>0.97669300000000003</v>
      </c>
      <c r="R384" s="17">
        <v>0.16753100000000001</v>
      </c>
      <c r="S384" s="17">
        <v>0.289408</v>
      </c>
      <c r="T384" s="17">
        <v>0.121876</v>
      </c>
      <c r="U384" s="17">
        <v>0.42112300000000003</v>
      </c>
      <c r="V384" s="17">
        <v>507.2</v>
      </c>
      <c r="W384" s="17">
        <v>0.185693</v>
      </c>
      <c r="X384" s="17">
        <v>371</v>
      </c>
      <c r="Y384" s="17">
        <v>0</v>
      </c>
      <c r="Z384" s="17">
        <v>0</v>
      </c>
      <c r="AA384" s="17">
        <v>0.64788199999999996</v>
      </c>
      <c r="AB384" s="17">
        <v>7.6076500000000005E-2</v>
      </c>
      <c r="AC384" s="17">
        <v>0.17680299999999999</v>
      </c>
      <c r="AD384" s="17">
        <v>0.25</v>
      </c>
      <c r="AE384" s="17">
        <v>1550.5</v>
      </c>
    </row>
    <row r="385" spans="1:31">
      <c r="A385" s="17">
        <v>372</v>
      </c>
      <c r="B385" s="19">
        <v>0.55572916666666672</v>
      </c>
      <c r="C385" s="17">
        <v>43.2</v>
      </c>
      <c r="D385" s="17">
        <v>65.099999999999994</v>
      </c>
      <c r="E385" s="17">
        <v>6.5088999999999994E-2</v>
      </c>
      <c r="F385" s="17">
        <v>3.15</v>
      </c>
      <c r="G385" s="17">
        <v>0.96662700000000001</v>
      </c>
      <c r="H385" s="17">
        <v>0.193688</v>
      </c>
      <c r="I385" s="17">
        <v>0.30649999999999999</v>
      </c>
      <c r="J385" s="17">
        <v>0.112812</v>
      </c>
      <c r="K385" s="17">
        <v>0.36806499999999998</v>
      </c>
      <c r="L385" s="17">
        <v>544.6</v>
      </c>
      <c r="M385" s="17">
        <v>0.17505299999999999</v>
      </c>
      <c r="N385" s="17">
        <v>515</v>
      </c>
      <c r="O385" s="17">
        <v>0</v>
      </c>
      <c r="P385" s="17">
        <v>0</v>
      </c>
      <c r="Q385" s="17">
        <v>0.97131599999999996</v>
      </c>
      <c r="R385" s="17">
        <v>0.159501</v>
      </c>
      <c r="S385" s="17">
        <v>0.284887</v>
      </c>
      <c r="T385" s="17">
        <v>0.125386</v>
      </c>
      <c r="U385" s="17">
        <v>0.44012499999999999</v>
      </c>
      <c r="V385" s="17">
        <v>479.6</v>
      </c>
      <c r="W385" s="17">
        <v>4.9050999999999997E-2</v>
      </c>
      <c r="X385" s="17">
        <v>468</v>
      </c>
      <c r="Y385" s="17">
        <v>0</v>
      </c>
      <c r="Z385" s="17">
        <v>0</v>
      </c>
      <c r="AA385" s="17">
        <v>0.67711600000000005</v>
      </c>
      <c r="AB385" s="17">
        <v>9.8968200000000006E-2</v>
      </c>
      <c r="AC385" s="17">
        <v>0.17191000000000001</v>
      </c>
      <c r="AD385" s="17">
        <v>0.25</v>
      </c>
      <c r="AE385" s="17">
        <v>1525.1</v>
      </c>
    </row>
    <row r="386" spans="1:31">
      <c r="A386" s="17">
        <v>373</v>
      </c>
      <c r="B386" s="19">
        <v>0.55578703703703702</v>
      </c>
      <c r="C386" s="17">
        <v>42.6</v>
      </c>
      <c r="D386" s="17">
        <v>66.8</v>
      </c>
      <c r="E386" s="17">
        <v>6.5906000000000006E-2</v>
      </c>
      <c r="F386" s="17">
        <v>3.1890000000000001</v>
      </c>
      <c r="G386" s="17">
        <v>0.95712799999999998</v>
      </c>
      <c r="H386" s="17">
        <v>0.18123400000000001</v>
      </c>
      <c r="I386" s="17">
        <v>0.28977900000000001</v>
      </c>
      <c r="J386" s="17">
        <v>0.108545</v>
      </c>
      <c r="K386" s="17">
        <v>0.374579</v>
      </c>
      <c r="L386" s="17">
        <v>553.29999999999995</v>
      </c>
      <c r="M386" s="17">
        <v>0.15742100000000001</v>
      </c>
      <c r="N386" s="17">
        <v>467</v>
      </c>
      <c r="O386" s="17">
        <v>0</v>
      </c>
      <c r="P386" s="17">
        <v>0</v>
      </c>
      <c r="Q386" s="17">
        <v>0.96689000000000003</v>
      </c>
      <c r="R386" s="17">
        <v>0.17569199999999999</v>
      </c>
      <c r="S386" s="17">
        <v>0.30545800000000001</v>
      </c>
      <c r="T386" s="17">
        <v>0.12976599999999999</v>
      </c>
      <c r="U386" s="17">
        <v>0.42482500000000001</v>
      </c>
      <c r="V386" s="17">
        <v>472.7</v>
      </c>
      <c r="W386" s="17">
        <v>8.7740000000000005E-3</v>
      </c>
      <c r="X386" s="17">
        <v>431</v>
      </c>
      <c r="Y386" s="17">
        <v>0</v>
      </c>
      <c r="Z386" s="17">
        <v>0</v>
      </c>
      <c r="AA386" s="17">
        <v>0.65357699999999996</v>
      </c>
      <c r="AB386" s="17">
        <v>9.4123299999999993E-2</v>
      </c>
      <c r="AC386" s="17">
        <v>0.18790599999999999</v>
      </c>
      <c r="AD386" s="17">
        <v>0.25</v>
      </c>
      <c r="AE386" s="17">
        <v>1501.2</v>
      </c>
    </row>
    <row r="387" spans="1:31">
      <c r="A387" s="17">
        <v>374</v>
      </c>
      <c r="B387" s="19">
        <v>0.55584490740740744</v>
      </c>
      <c r="C387" s="17">
        <v>41.9</v>
      </c>
      <c r="D387" s="17">
        <v>70.400000000000006</v>
      </c>
      <c r="E387" s="17">
        <v>6.0248999999999997E-2</v>
      </c>
      <c r="F387" s="17">
        <v>2.915</v>
      </c>
      <c r="G387" s="17">
        <v>0.95223599999999997</v>
      </c>
      <c r="H387" s="17">
        <v>0.18718000000000001</v>
      </c>
      <c r="I387" s="17">
        <v>0.29226000000000002</v>
      </c>
      <c r="J387" s="17">
        <v>0.10508000000000001</v>
      </c>
      <c r="K387" s="17">
        <v>0.35954199999999997</v>
      </c>
      <c r="L387" s="17">
        <v>482.5</v>
      </c>
      <c r="M387" s="17">
        <v>6.3764000000000001E-2</v>
      </c>
      <c r="N387" s="17">
        <v>397</v>
      </c>
      <c r="O387" s="17">
        <v>0</v>
      </c>
      <c r="P387" s="17">
        <v>0</v>
      </c>
      <c r="Q387" s="17">
        <v>0.96338999999999997</v>
      </c>
      <c r="R387" s="17">
        <v>0.15189800000000001</v>
      </c>
      <c r="S387" s="17">
        <v>0.25935000000000002</v>
      </c>
      <c r="T387" s="17">
        <v>0.107451</v>
      </c>
      <c r="U387" s="17">
        <v>0.41431099999999998</v>
      </c>
      <c r="V387" s="17">
        <v>495.6</v>
      </c>
      <c r="W387" s="17">
        <v>0.195743</v>
      </c>
      <c r="X387" s="17">
        <v>333</v>
      </c>
      <c r="Y387" s="17">
        <v>0</v>
      </c>
      <c r="Z387" s="17">
        <v>0</v>
      </c>
      <c r="AA387" s="17">
        <v>0.637401</v>
      </c>
      <c r="AB387" s="17">
        <v>7.5071399999999996E-2</v>
      </c>
      <c r="AC387" s="17">
        <v>0.159965</v>
      </c>
      <c r="AD387" s="17">
        <v>0.25</v>
      </c>
      <c r="AE387" s="17">
        <v>1721.2</v>
      </c>
    </row>
    <row r="388" spans="1:31">
      <c r="A388" s="17">
        <v>375</v>
      </c>
      <c r="B388" s="19">
        <v>0.55589120370370371</v>
      </c>
      <c r="C388" s="17">
        <v>41</v>
      </c>
      <c r="D388" s="17">
        <v>72.099999999999994</v>
      </c>
      <c r="E388" s="17">
        <v>7.4056999999999998E-2</v>
      </c>
      <c r="F388" s="17">
        <v>3.5840000000000001</v>
      </c>
      <c r="G388" s="17">
        <v>0.97359399999999996</v>
      </c>
      <c r="H388" s="17">
        <v>0.172293</v>
      </c>
      <c r="I388" s="17">
        <v>0.273808</v>
      </c>
      <c r="J388" s="17">
        <v>0.10151399999999999</v>
      </c>
      <c r="K388" s="17">
        <v>0.370751</v>
      </c>
      <c r="L388" s="17">
        <v>557.9</v>
      </c>
      <c r="M388" s="17">
        <v>0.17507700000000001</v>
      </c>
      <c r="N388" s="17">
        <v>465</v>
      </c>
      <c r="O388" s="17">
        <v>0</v>
      </c>
      <c r="P388" s="17">
        <v>0</v>
      </c>
      <c r="Q388" s="17">
        <v>0.97920099999999999</v>
      </c>
      <c r="R388" s="17">
        <v>0.143064</v>
      </c>
      <c r="S388" s="17">
        <v>0.25649499999999997</v>
      </c>
      <c r="T388" s="17">
        <v>0.113431</v>
      </c>
      <c r="U388" s="17">
        <v>0.44223600000000002</v>
      </c>
      <c r="V388" s="17">
        <v>512.9</v>
      </c>
      <c r="W388" s="17">
        <v>0.194047</v>
      </c>
      <c r="X388" s="17">
        <v>359</v>
      </c>
      <c r="Y388" s="17">
        <v>0</v>
      </c>
      <c r="Z388" s="17">
        <v>0</v>
      </c>
      <c r="AA388" s="17">
        <v>0.68036300000000005</v>
      </c>
      <c r="AB388" s="17">
        <v>0.101191</v>
      </c>
      <c r="AC388" s="17">
        <v>0.15454200000000001</v>
      </c>
      <c r="AD388" s="17">
        <v>0.25</v>
      </c>
      <c r="AE388" s="17">
        <v>1488.8</v>
      </c>
    </row>
    <row r="389" spans="1:31">
      <c r="A389" s="17">
        <v>376</v>
      </c>
      <c r="B389" s="19">
        <v>0.55594907407407412</v>
      </c>
      <c r="C389" s="17">
        <v>39.299999999999997</v>
      </c>
      <c r="D389" s="17">
        <v>78.3</v>
      </c>
      <c r="E389" s="17">
        <v>7.1492E-2</v>
      </c>
      <c r="F389" s="17">
        <v>3.4590000000000001</v>
      </c>
      <c r="G389" s="17">
        <v>0.95243599999999995</v>
      </c>
      <c r="H389" s="17">
        <v>0.17567099999999999</v>
      </c>
      <c r="I389" s="17">
        <v>0.27598899999999998</v>
      </c>
      <c r="J389" s="17">
        <v>0.100317</v>
      </c>
      <c r="K389" s="17">
        <v>0.363483</v>
      </c>
      <c r="L389" s="17">
        <v>502.7</v>
      </c>
      <c r="M389" s="17">
        <v>6.3843999999999998E-2</v>
      </c>
      <c r="N389" s="17">
        <v>363</v>
      </c>
      <c r="O389" s="17">
        <v>0</v>
      </c>
      <c r="P389" s="17">
        <v>0</v>
      </c>
      <c r="Q389" s="17">
        <v>0.96892299999999998</v>
      </c>
      <c r="R389" s="17">
        <v>0.15018400000000001</v>
      </c>
      <c r="S389" s="17">
        <v>0.26167099999999999</v>
      </c>
      <c r="T389" s="17">
        <v>0.111488</v>
      </c>
      <c r="U389" s="17">
        <v>0.42605900000000002</v>
      </c>
      <c r="V389" s="17">
        <v>419.1</v>
      </c>
      <c r="W389" s="17">
        <v>3.0000000000000001E-5</v>
      </c>
      <c r="X389" s="17">
        <v>477</v>
      </c>
      <c r="Y389" s="17">
        <v>0</v>
      </c>
      <c r="Z389" s="17">
        <v>0</v>
      </c>
      <c r="AA389" s="17">
        <v>0.65547599999999995</v>
      </c>
      <c r="AB389" s="17">
        <v>7.9085900000000001E-2</v>
      </c>
      <c r="AC389" s="17">
        <v>0.159001</v>
      </c>
      <c r="AD389" s="17">
        <v>0.25</v>
      </c>
      <c r="AE389" s="17">
        <v>1652.3</v>
      </c>
    </row>
    <row r="390" spans="1:31">
      <c r="A390" s="17">
        <v>377</v>
      </c>
      <c r="B390" s="19">
        <v>0.55600694444444443</v>
      </c>
      <c r="C390" s="17">
        <v>38.799999999999997</v>
      </c>
      <c r="D390" s="17">
        <v>79.2</v>
      </c>
      <c r="E390" s="17">
        <v>7.4410000000000004E-2</v>
      </c>
      <c r="F390" s="17">
        <v>3.601</v>
      </c>
      <c r="G390" s="17">
        <v>0.94112300000000004</v>
      </c>
      <c r="H390" s="17">
        <v>0.17541499999999999</v>
      </c>
      <c r="I390" s="17">
        <v>0.26657799999999998</v>
      </c>
      <c r="J390" s="17">
        <v>9.1162000000000007E-2</v>
      </c>
      <c r="K390" s="17">
        <v>0.34197300000000003</v>
      </c>
      <c r="L390" s="17">
        <v>526.4</v>
      </c>
      <c r="M390" s="17">
        <v>0.28742099999999998</v>
      </c>
      <c r="N390" s="17">
        <v>538</v>
      </c>
      <c r="O390" s="17">
        <v>0</v>
      </c>
      <c r="P390" s="17">
        <v>0</v>
      </c>
      <c r="Q390" s="17">
        <v>0.962005</v>
      </c>
      <c r="R390" s="17">
        <v>0.14446899999999999</v>
      </c>
      <c r="S390" s="17">
        <v>0.25692100000000001</v>
      </c>
      <c r="T390" s="17">
        <v>0.112452</v>
      </c>
      <c r="U390" s="17">
        <v>0.437691</v>
      </c>
      <c r="V390" s="17">
        <v>393.1</v>
      </c>
      <c r="W390" s="17">
        <v>3.0000000000000001E-6</v>
      </c>
      <c r="X390" s="17">
        <v>459</v>
      </c>
      <c r="Y390" s="17">
        <v>0</v>
      </c>
      <c r="Z390" s="17">
        <v>0</v>
      </c>
      <c r="AA390" s="17">
        <v>0.67337100000000005</v>
      </c>
      <c r="AB390" s="17">
        <v>0.11894299999999999</v>
      </c>
      <c r="AC390" s="17">
        <v>0.15784400000000001</v>
      </c>
      <c r="AD390" s="17">
        <v>0.25</v>
      </c>
      <c r="AE390" s="17">
        <v>1577.8</v>
      </c>
    </row>
    <row r="391" spans="1:31">
      <c r="A391" s="17">
        <v>378</v>
      </c>
      <c r="B391" s="19">
        <v>0.55606481481481485</v>
      </c>
      <c r="C391" s="17">
        <v>37.5</v>
      </c>
      <c r="D391" s="17">
        <v>84.4</v>
      </c>
      <c r="E391" s="17">
        <v>7.4443999999999996E-2</v>
      </c>
      <c r="F391" s="17">
        <v>3.6019999999999999</v>
      </c>
      <c r="G391" s="17">
        <v>0.96721699999999999</v>
      </c>
      <c r="H391" s="17">
        <v>0.16756299999999999</v>
      </c>
      <c r="I391" s="17">
        <v>0.264845</v>
      </c>
      <c r="J391" s="17">
        <v>9.7281999999999993E-2</v>
      </c>
      <c r="K391" s="17">
        <v>0.36731799999999998</v>
      </c>
      <c r="L391" s="17">
        <v>500.7</v>
      </c>
      <c r="M391" s="17">
        <v>3.9999999999999998E-6</v>
      </c>
      <c r="N391" s="17">
        <v>452</v>
      </c>
      <c r="O391" s="17">
        <v>0</v>
      </c>
      <c r="P391" s="17">
        <v>0</v>
      </c>
      <c r="Q391" s="17">
        <v>0.97353299999999998</v>
      </c>
      <c r="R391" s="17">
        <v>0.139486</v>
      </c>
      <c r="S391" s="17">
        <v>0.24217</v>
      </c>
      <c r="T391" s="17">
        <v>0.102684</v>
      </c>
      <c r="U391" s="17">
        <v>0.42401499999999998</v>
      </c>
      <c r="V391" s="17">
        <v>432.2</v>
      </c>
      <c r="W391" s="17">
        <v>4.6999999999999997E-5</v>
      </c>
      <c r="X391" s="17">
        <v>396</v>
      </c>
      <c r="Y391" s="17">
        <v>0</v>
      </c>
      <c r="Z391" s="17">
        <v>0</v>
      </c>
      <c r="AA391" s="17">
        <v>0.65233099999999999</v>
      </c>
      <c r="AB391" s="17">
        <v>0.103171</v>
      </c>
      <c r="AC391" s="17">
        <v>0.15007999999999999</v>
      </c>
      <c r="AD391" s="17">
        <v>0.25</v>
      </c>
      <c r="AE391" s="17">
        <v>1658.8</v>
      </c>
    </row>
    <row r="392" spans="1:31">
      <c r="A392" s="17">
        <v>379</v>
      </c>
      <c r="B392" s="19">
        <v>0.55612268518518515</v>
      </c>
      <c r="C392" s="17">
        <v>37</v>
      </c>
      <c r="D392" s="17">
        <v>86.2</v>
      </c>
      <c r="E392" s="17">
        <v>7.4371999999999994E-2</v>
      </c>
      <c r="F392" s="17">
        <v>3.5990000000000002</v>
      </c>
      <c r="G392" s="17">
        <v>0.96814999999999996</v>
      </c>
      <c r="H392" s="17">
        <v>0.16481599999999999</v>
      </c>
      <c r="I392" s="17">
        <v>0.256191</v>
      </c>
      <c r="J392" s="17">
        <v>9.1373999999999997E-2</v>
      </c>
      <c r="K392" s="17">
        <v>0.35666500000000001</v>
      </c>
      <c r="L392" s="17">
        <v>466.2</v>
      </c>
      <c r="M392" s="17">
        <v>0.227321</v>
      </c>
      <c r="N392" s="17">
        <v>392</v>
      </c>
      <c r="O392" s="17">
        <v>0</v>
      </c>
      <c r="P392" s="17">
        <v>0</v>
      </c>
      <c r="Q392" s="17">
        <v>0.96416400000000002</v>
      </c>
      <c r="R392" s="17">
        <v>0.12937399999999999</v>
      </c>
      <c r="S392" s="17">
        <v>0.230018</v>
      </c>
      <c r="T392" s="17">
        <v>0.100644</v>
      </c>
      <c r="U392" s="17">
        <v>0.43754799999999999</v>
      </c>
      <c r="V392" s="17">
        <v>476.4</v>
      </c>
      <c r="W392" s="17">
        <v>0.22917999999999999</v>
      </c>
      <c r="X392" s="17">
        <v>425</v>
      </c>
      <c r="Y392" s="17">
        <v>0</v>
      </c>
      <c r="Z392" s="17">
        <v>0</v>
      </c>
      <c r="AA392" s="17">
        <v>0.67315100000000005</v>
      </c>
      <c r="AB392" s="17">
        <v>8.6593799999999999E-2</v>
      </c>
      <c r="AC392" s="17">
        <v>0.13808899999999999</v>
      </c>
      <c r="AD392" s="17">
        <v>0.25</v>
      </c>
      <c r="AE392" s="17">
        <v>1781.4</v>
      </c>
    </row>
    <row r="393" spans="1:31">
      <c r="A393" s="17">
        <v>380</v>
      </c>
      <c r="B393" s="19">
        <v>0.55616898148148153</v>
      </c>
      <c r="C393" s="17">
        <v>35.200000000000003</v>
      </c>
      <c r="D393" s="17">
        <v>93.2</v>
      </c>
      <c r="E393" s="17">
        <v>7.9036999999999996E-2</v>
      </c>
      <c r="F393" s="17">
        <v>3.8250000000000002</v>
      </c>
      <c r="G393" s="17">
        <v>0.94738100000000003</v>
      </c>
      <c r="H393" s="17">
        <v>0.155887</v>
      </c>
      <c r="I393" s="17">
        <v>0.24379899999999999</v>
      </c>
      <c r="J393" s="17">
        <v>8.7912000000000004E-2</v>
      </c>
      <c r="K393" s="17">
        <v>0.360593</v>
      </c>
      <c r="L393" s="17">
        <v>498</v>
      </c>
      <c r="M393" s="17">
        <v>6.0000000000000002E-6</v>
      </c>
      <c r="N393" s="17">
        <v>632</v>
      </c>
      <c r="O393" s="17">
        <v>0</v>
      </c>
      <c r="P393" s="17">
        <v>0</v>
      </c>
      <c r="Q393" s="17">
        <v>0.97186700000000004</v>
      </c>
      <c r="R393" s="17">
        <v>0.12742800000000001</v>
      </c>
      <c r="S393" s="17">
        <v>0.22456499999999999</v>
      </c>
      <c r="T393" s="17">
        <v>9.7136E-2</v>
      </c>
      <c r="U393" s="17">
        <v>0.43255399999999999</v>
      </c>
      <c r="V393" s="17">
        <v>419</v>
      </c>
      <c r="W393" s="17">
        <v>1.2E-5</v>
      </c>
      <c r="X393" s="17">
        <v>508</v>
      </c>
      <c r="Y393" s="17">
        <v>0</v>
      </c>
      <c r="Z393" s="17">
        <v>0</v>
      </c>
      <c r="AA393" s="17">
        <v>0.66546799999999995</v>
      </c>
      <c r="AB393" s="17">
        <v>0.150144</v>
      </c>
      <c r="AC393" s="17">
        <v>0.142013</v>
      </c>
      <c r="AD393" s="17">
        <v>0.25</v>
      </c>
      <c r="AE393" s="17">
        <v>1667.7</v>
      </c>
    </row>
    <row r="394" spans="1:31">
      <c r="A394" s="17">
        <v>381</v>
      </c>
      <c r="B394" s="19">
        <v>0.55622685185185183</v>
      </c>
      <c r="C394" s="17">
        <v>35.200000000000003</v>
      </c>
      <c r="D394" s="17">
        <v>93.2</v>
      </c>
      <c r="E394" s="17">
        <v>7.5644000000000003E-2</v>
      </c>
      <c r="F394" s="17">
        <v>3.66</v>
      </c>
      <c r="G394" s="17">
        <v>0.97291899999999998</v>
      </c>
      <c r="H394" s="17">
        <v>0.15626899999999999</v>
      </c>
      <c r="I394" s="17">
        <v>0.249692</v>
      </c>
      <c r="J394" s="17">
        <v>9.3423000000000006E-2</v>
      </c>
      <c r="K394" s="17">
        <v>0.37415199999999998</v>
      </c>
      <c r="L394" s="17">
        <v>453.2</v>
      </c>
      <c r="M394" s="17">
        <v>3.3000000000000003E-5</v>
      </c>
      <c r="N394" s="17">
        <v>477</v>
      </c>
      <c r="O394" s="17">
        <v>0</v>
      </c>
      <c r="P394" s="17">
        <v>0</v>
      </c>
      <c r="Q394" s="17">
        <v>0.966055</v>
      </c>
      <c r="R394" s="17">
        <v>0.12620400000000001</v>
      </c>
      <c r="S394" s="17">
        <v>0.22278899999999999</v>
      </c>
      <c r="T394" s="17">
        <v>9.6586000000000005E-2</v>
      </c>
      <c r="U394" s="17">
        <v>0.433529</v>
      </c>
      <c r="V394" s="17">
        <v>476.4</v>
      </c>
      <c r="W394" s="17">
        <v>0.22917999999999999</v>
      </c>
      <c r="X394" s="17">
        <v>520</v>
      </c>
      <c r="Y394" s="17">
        <v>0</v>
      </c>
      <c r="Z394" s="17">
        <v>0</v>
      </c>
      <c r="AA394" s="17">
        <v>0.66696699999999998</v>
      </c>
      <c r="AB394" s="17">
        <v>0.108268</v>
      </c>
      <c r="AC394" s="17">
        <v>0.136661</v>
      </c>
      <c r="AD394" s="17">
        <v>0.25</v>
      </c>
      <c r="AE394" s="17">
        <v>1832.5</v>
      </c>
    </row>
    <row r="395" spans="1:31">
      <c r="A395" s="17">
        <v>382</v>
      </c>
      <c r="B395" s="19">
        <v>0.55628472222222225</v>
      </c>
      <c r="C395" s="17">
        <v>33.5</v>
      </c>
      <c r="D395" s="17">
        <v>101.1</v>
      </c>
      <c r="E395" s="17">
        <v>8.1608E-2</v>
      </c>
      <c r="F395" s="17">
        <v>3.9489999999999998</v>
      </c>
      <c r="G395" s="17">
        <v>0.94476599999999999</v>
      </c>
      <c r="H395" s="17">
        <v>0.16084300000000001</v>
      </c>
      <c r="I395" s="17">
        <v>0.24435699999999999</v>
      </c>
      <c r="J395" s="17">
        <v>8.3514000000000005E-2</v>
      </c>
      <c r="K395" s="17">
        <v>0.34177000000000002</v>
      </c>
      <c r="L395" s="17">
        <v>442.6</v>
      </c>
      <c r="M395" s="17">
        <v>0.207818</v>
      </c>
      <c r="N395" s="17">
        <v>547</v>
      </c>
      <c r="O395" s="17">
        <v>0</v>
      </c>
      <c r="P395" s="17">
        <v>0</v>
      </c>
      <c r="Q395" s="17">
        <v>0.94470399999999999</v>
      </c>
      <c r="R395" s="17">
        <v>0.12737399999999999</v>
      </c>
      <c r="S395" s="17">
        <v>0.232318</v>
      </c>
      <c r="T395" s="17">
        <v>0.104944</v>
      </c>
      <c r="U395" s="17">
        <v>0.45172600000000002</v>
      </c>
      <c r="V395" s="17">
        <v>452.7</v>
      </c>
      <c r="W395" s="17">
        <v>0.16663700000000001</v>
      </c>
      <c r="X395" s="17">
        <v>553</v>
      </c>
      <c r="Y395" s="17">
        <v>0</v>
      </c>
      <c r="Z395" s="17">
        <v>0</v>
      </c>
      <c r="AA395" s="17">
        <v>0.69496199999999997</v>
      </c>
      <c r="AB395" s="17">
        <v>0.12848499999999999</v>
      </c>
      <c r="AC395" s="17">
        <v>0.14085800000000001</v>
      </c>
      <c r="AD395" s="17">
        <v>0.25</v>
      </c>
      <c r="AE395" s="17">
        <v>1876.6</v>
      </c>
    </row>
    <row r="396" spans="1:31">
      <c r="A396" s="17">
        <v>383</v>
      </c>
      <c r="B396" s="19">
        <v>0.55634259259259256</v>
      </c>
      <c r="C396" s="17">
        <v>32.6</v>
      </c>
      <c r="D396" s="17">
        <v>103.8</v>
      </c>
      <c r="E396" s="17">
        <v>9.1734999999999997E-2</v>
      </c>
      <c r="F396" s="17">
        <v>4.4390000000000001</v>
      </c>
      <c r="G396" s="17">
        <v>0.96493499999999999</v>
      </c>
      <c r="H396" s="17">
        <v>0.16267899999999999</v>
      </c>
      <c r="I396" s="17">
        <v>0.25154599999999999</v>
      </c>
      <c r="J396" s="17">
        <v>8.8868000000000003E-2</v>
      </c>
      <c r="K396" s="17">
        <v>0.35328599999999999</v>
      </c>
      <c r="L396" s="17">
        <v>490.6</v>
      </c>
      <c r="M396" s="17">
        <v>5.4094999999999997E-2</v>
      </c>
      <c r="N396" s="17">
        <v>361</v>
      </c>
      <c r="O396" s="17">
        <v>0</v>
      </c>
      <c r="P396" s="17">
        <v>0</v>
      </c>
      <c r="Q396" s="17">
        <v>0.95916699999999999</v>
      </c>
      <c r="R396" s="17">
        <v>0.12887899999999999</v>
      </c>
      <c r="S396" s="17">
        <v>0.22694</v>
      </c>
      <c r="T396" s="17">
        <v>9.8061999999999996E-2</v>
      </c>
      <c r="U396" s="17">
        <v>0.43210399999999999</v>
      </c>
      <c r="V396" s="17">
        <v>452.8</v>
      </c>
      <c r="W396" s="17">
        <v>0.17391599999999999</v>
      </c>
      <c r="X396" s="17">
        <v>436</v>
      </c>
      <c r="Y396" s="17">
        <v>0</v>
      </c>
      <c r="Z396" s="17">
        <v>0</v>
      </c>
      <c r="AA396" s="17">
        <v>0.664775</v>
      </c>
      <c r="AB396" s="17">
        <v>9.9644700000000003E-2</v>
      </c>
      <c r="AC396" s="17">
        <v>0.13865</v>
      </c>
      <c r="AD396" s="17">
        <v>0.25</v>
      </c>
      <c r="AE396" s="17">
        <v>1692.8</v>
      </c>
    </row>
    <row r="397" spans="1:31">
      <c r="A397" s="17">
        <v>384</v>
      </c>
      <c r="B397" s="19">
        <v>0.55640046296296297</v>
      </c>
      <c r="C397" s="17">
        <v>31.9</v>
      </c>
      <c r="D397" s="17">
        <v>105.5</v>
      </c>
      <c r="E397" s="17">
        <v>8.3838999999999997E-2</v>
      </c>
      <c r="F397" s="17">
        <v>4.0570000000000004</v>
      </c>
      <c r="G397" s="17">
        <v>0.95644799999999996</v>
      </c>
      <c r="H397" s="17">
        <v>0.14932699999999999</v>
      </c>
      <c r="I397" s="17">
        <v>0.223667</v>
      </c>
      <c r="J397" s="17">
        <v>7.4340000000000003E-2</v>
      </c>
      <c r="K397" s="17">
        <v>0.33237</v>
      </c>
      <c r="L397" s="17">
        <v>439.2</v>
      </c>
      <c r="M397" s="17">
        <v>7.9999999999999996E-6</v>
      </c>
      <c r="N397" s="17">
        <v>447</v>
      </c>
      <c r="O397" s="17">
        <v>0</v>
      </c>
      <c r="P397" s="17">
        <v>0</v>
      </c>
      <c r="Q397" s="17">
        <v>0.96748699999999999</v>
      </c>
      <c r="R397" s="17">
        <v>0.116664</v>
      </c>
      <c r="S397" s="17">
        <v>0.20807100000000001</v>
      </c>
      <c r="T397" s="17">
        <v>9.1407000000000002E-2</v>
      </c>
      <c r="U397" s="17">
        <v>0.43930799999999998</v>
      </c>
      <c r="V397" s="17">
        <v>439.7</v>
      </c>
      <c r="W397" s="17">
        <v>9.0000000000000002E-6</v>
      </c>
      <c r="X397" s="17">
        <v>464</v>
      </c>
      <c r="Y397" s="17">
        <v>0</v>
      </c>
      <c r="Z397" s="17">
        <v>0</v>
      </c>
      <c r="AA397" s="17">
        <v>0.67585899999999999</v>
      </c>
      <c r="AB397" s="17">
        <v>0.111011</v>
      </c>
      <c r="AC397" s="17">
        <v>0.12681100000000001</v>
      </c>
      <c r="AD397" s="17">
        <v>0.25</v>
      </c>
      <c r="AE397" s="17">
        <v>1890.9</v>
      </c>
    </row>
    <row r="398" spans="1:31">
      <c r="A398" s="17">
        <v>385</v>
      </c>
      <c r="B398" s="19">
        <v>0.55644675925925924</v>
      </c>
      <c r="C398" s="17">
        <v>30.6</v>
      </c>
      <c r="D398" s="17">
        <v>109.9</v>
      </c>
      <c r="E398" s="17">
        <v>8.0501000000000003E-2</v>
      </c>
      <c r="F398" s="17">
        <v>3.895</v>
      </c>
      <c r="G398" s="17">
        <v>0.93969000000000003</v>
      </c>
      <c r="H398" s="17">
        <v>0.142786</v>
      </c>
      <c r="I398" s="17">
        <v>0.213084</v>
      </c>
      <c r="J398" s="17">
        <v>7.0299E-2</v>
      </c>
      <c r="K398" s="17">
        <v>0.32991100000000001</v>
      </c>
      <c r="L398" s="17">
        <v>413.3</v>
      </c>
      <c r="M398" s="17">
        <v>4.4068000000000003E-2</v>
      </c>
      <c r="N398" s="17">
        <v>443</v>
      </c>
      <c r="O398" s="17">
        <v>0</v>
      </c>
      <c r="P398" s="17">
        <v>0</v>
      </c>
      <c r="Q398" s="17">
        <v>0.95755800000000002</v>
      </c>
      <c r="R398" s="17">
        <v>0.113995</v>
      </c>
      <c r="S398" s="17">
        <v>0.199633</v>
      </c>
      <c r="T398" s="17">
        <v>8.5638000000000006E-2</v>
      </c>
      <c r="U398" s="17">
        <v>0.428979</v>
      </c>
      <c r="V398" s="17">
        <v>433.7</v>
      </c>
      <c r="W398" s="17">
        <v>0.17507800000000001</v>
      </c>
      <c r="X398" s="17">
        <v>654</v>
      </c>
      <c r="Y398" s="17">
        <v>0</v>
      </c>
      <c r="Z398" s="17">
        <v>0</v>
      </c>
      <c r="AA398" s="17">
        <v>0.65996699999999997</v>
      </c>
      <c r="AB398" s="17">
        <v>0.10816099999999999</v>
      </c>
      <c r="AC398" s="17">
        <v>0.12325700000000001</v>
      </c>
      <c r="AD398" s="17">
        <v>0.25</v>
      </c>
      <c r="AE398" s="17">
        <v>2009.5</v>
      </c>
    </row>
    <row r="399" spans="1:31">
      <c r="A399" s="17">
        <v>386</v>
      </c>
      <c r="B399" s="19">
        <v>0.55650462962962965</v>
      </c>
      <c r="C399" s="17">
        <v>29.7</v>
      </c>
      <c r="D399" s="17">
        <v>113.5</v>
      </c>
      <c r="E399" s="17">
        <v>9.5236000000000001E-2</v>
      </c>
      <c r="F399" s="17">
        <v>4.6079999999999997</v>
      </c>
      <c r="G399" s="17">
        <v>0.91352999999999995</v>
      </c>
      <c r="H399" s="17">
        <v>0.13847499999999999</v>
      </c>
      <c r="I399" s="17">
        <v>0.206952</v>
      </c>
      <c r="J399" s="17">
        <v>6.8475999999999995E-2</v>
      </c>
      <c r="K399" s="17">
        <v>0.33088099999999998</v>
      </c>
      <c r="L399" s="17">
        <v>470.8</v>
      </c>
      <c r="M399" s="17">
        <v>0.14163600000000001</v>
      </c>
      <c r="N399" s="17">
        <v>376</v>
      </c>
      <c r="O399" s="17">
        <v>0</v>
      </c>
      <c r="P399" s="17">
        <v>0</v>
      </c>
      <c r="Q399" s="17">
        <v>0.95007699999999995</v>
      </c>
      <c r="R399" s="17">
        <v>0.108501</v>
      </c>
      <c r="S399" s="17">
        <v>0.190857</v>
      </c>
      <c r="T399" s="17">
        <v>8.2357E-2</v>
      </c>
      <c r="U399" s="17">
        <v>0.431508</v>
      </c>
      <c r="V399" s="17">
        <v>435.9</v>
      </c>
      <c r="W399" s="17">
        <v>0.14163200000000001</v>
      </c>
      <c r="X399" s="17">
        <v>433</v>
      </c>
      <c r="Y399" s="17">
        <v>0</v>
      </c>
      <c r="Z399" s="17">
        <v>0</v>
      </c>
      <c r="AA399" s="17">
        <v>0.66385899999999998</v>
      </c>
      <c r="AB399" s="17">
        <v>0.107775</v>
      </c>
      <c r="AC399" s="17">
        <v>0.117377</v>
      </c>
      <c r="AD399" s="17">
        <v>0.25</v>
      </c>
      <c r="AE399" s="17">
        <v>1764.1</v>
      </c>
    </row>
    <row r="400" spans="1:31">
      <c r="A400" s="17">
        <v>387</v>
      </c>
      <c r="B400" s="19">
        <v>0.55656249999999996</v>
      </c>
      <c r="C400" s="17">
        <v>29</v>
      </c>
      <c r="D400" s="17">
        <v>115.2</v>
      </c>
      <c r="E400" s="17">
        <v>7.9979999999999996E-2</v>
      </c>
      <c r="F400" s="17">
        <v>3.87</v>
      </c>
      <c r="G400" s="17">
        <v>0.93837499999999996</v>
      </c>
      <c r="H400" s="17">
        <v>0.13639699999999999</v>
      </c>
      <c r="I400" s="17">
        <v>0.19998299999999999</v>
      </c>
      <c r="J400" s="17">
        <v>6.3586000000000004E-2</v>
      </c>
      <c r="K400" s="17">
        <v>0.31795499999999999</v>
      </c>
      <c r="L400" s="17">
        <v>423.1</v>
      </c>
      <c r="M400" s="17">
        <v>3.6999999999999998E-5</v>
      </c>
      <c r="N400" s="17">
        <v>491</v>
      </c>
      <c r="O400" s="17">
        <v>0</v>
      </c>
      <c r="P400" s="17">
        <v>0</v>
      </c>
      <c r="Q400" s="17">
        <v>0.96501499999999996</v>
      </c>
      <c r="R400" s="17">
        <v>0.113702</v>
      </c>
      <c r="S400" s="17">
        <v>0.191194</v>
      </c>
      <c r="T400" s="17">
        <v>7.7492000000000005E-2</v>
      </c>
      <c r="U400" s="17">
        <v>0.40530699999999997</v>
      </c>
      <c r="V400" s="17">
        <v>426</v>
      </c>
      <c r="W400" s="17">
        <v>5.926E-2</v>
      </c>
      <c r="X400" s="17">
        <v>353</v>
      </c>
      <c r="Y400" s="17">
        <v>0</v>
      </c>
      <c r="Z400" s="17">
        <v>0</v>
      </c>
      <c r="AA400" s="17">
        <v>0.62354900000000002</v>
      </c>
      <c r="AB400" s="17">
        <v>0.125863</v>
      </c>
      <c r="AC400" s="17">
        <v>0.123455</v>
      </c>
      <c r="AD400" s="17">
        <v>0.25</v>
      </c>
      <c r="AE400" s="17">
        <v>1963</v>
      </c>
    </row>
    <row r="401" spans="1:31">
      <c r="A401" s="17">
        <v>388</v>
      </c>
      <c r="B401" s="19">
        <v>0.55662037037037038</v>
      </c>
      <c r="C401" s="17">
        <v>27.3</v>
      </c>
      <c r="D401" s="17">
        <v>123.1</v>
      </c>
      <c r="E401" s="17">
        <v>0.10111299999999999</v>
      </c>
      <c r="F401" s="17">
        <v>4.8929999999999998</v>
      </c>
      <c r="G401" s="17">
        <v>0.95310899999999998</v>
      </c>
      <c r="H401" s="17">
        <v>0.13420199999999999</v>
      </c>
      <c r="I401" s="17">
        <v>0.203204</v>
      </c>
      <c r="J401" s="17">
        <v>6.9001999999999994E-2</v>
      </c>
      <c r="K401" s="17">
        <v>0.33957100000000001</v>
      </c>
      <c r="L401" s="17">
        <v>492.7</v>
      </c>
      <c r="M401" s="17">
        <v>0.134189</v>
      </c>
      <c r="N401" s="17">
        <v>409</v>
      </c>
      <c r="O401" s="17">
        <v>0</v>
      </c>
      <c r="P401" s="17">
        <v>0</v>
      </c>
      <c r="Q401" s="17">
        <v>0.95628999999999997</v>
      </c>
      <c r="R401" s="17">
        <v>0.11178</v>
      </c>
      <c r="S401" s="17">
        <v>0.190636</v>
      </c>
      <c r="T401" s="17">
        <v>7.8854999999999995E-2</v>
      </c>
      <c r="U401" s="17">
        <v>0.41364400000000001</v>
      </c>
      <c r="V401" s="17">
        <v>403.2</v>
      </c>
      <c r="W401" s="17">
        <v>1.7E-5</v>
      </c>
      <c r="X401" s="17">
        <v>366</v>
      </c>
      <c r="Y401" s="17">
        <v>0</v>
      </c>
      <c r="Z401" s="17">
        <v>0</v>
      </c>
      <c r="AA401" s="17">
        <v>0.63637600000000005</v>
      </c>
      <c r="AB401" s="17">
        <v>0.129885</v>
      </c>
      <c r="AC401" s="17">
        <v>0.12202200000000001</v>
      </c>
      <c r="AD401" s="17">
        <v>0.25</v>
      </c>
      <c r="AE401" s="17">
        <v>1685.7</v>
      </c>
    </row>
    <row r="402" spans="1:31">
      <c r="A402" s="17">
        <v>389</v>
      </c>
      <c r="B402" s="19">
        <v>0.55667824074074079</v>
      </c>
      <c r="C402" s="17">
        <v>26.8</v>
      </c>
      <c r="D402" s="17">
        <v>123.1</v>
      </c>
      <c r="E402" s="17">
        <v>0.10362499999999999</v>
      </c>
      <c r="F402" s="17">
        <v>5.0140000000000002</v>
      </c>
      <c r="G402" s="17">
        <v>0.92460699999999996</v>
      </c>
      <c r="H402" s="17">
        <v>0.12649299999999999</v>
      </c>
      <c r="I402" s="17">
        <v>0.19451299999999999</v>
      </c>
      <c r="J402" s="17">
        <v>6.8019999999999997E-2</v>
      </c>
      <c r="K402" s="17">
        <v>0.34969299999999998</v>
      </c>
      <c r="L402" s="17">
        <v>508.7</v>
      </c>
      <c r="M402" s="17">
        <v>1.1E-5</v>
      </c>
      <c r="N402" s="17">
        <v>418</v>
      </c>
      <c r="O402" s="17">
        <v>0</v>
      </c>
      <c r="P402" s="17">
        <v>0</v>
      </c>
      <c r="Q402" s="17">
        <v>0.93532499999999996</v>
      </c>
      <c r="R402" s="17">
        <v>0.110162</v>
      </c>
      <c r="S402" s="17">
        <v>0.18784600000000001</v>
      </c>
      <c r="T402" s="17">
        <v>7.7684000000000003E-2</v>
      </c>
      <c r="U402" s="17">
        <v>0.41355199999999998</v>
      </c>
      <c r="V402" s="17">
        <v>392.5</v>
      </c>
      <c r="W402" s="17">
        <v>6.9999999999999999E-6</v>
      </c>
      <c r="X402" s="17">
        <v>339</v>
      </c>
      <c r="Y402" s="17">
        <v>0</v>
      </c>
      <c r="Z402" s="17">
        <v>0</v>
      </c>
      <c r="AA402" s="17">
        <v>0.63623300000000005</v>
      </c>
      <c r="AB402" s="17">
        <v>0.13606799999999999</v>
      </c>
      <c r="AC402" s="17">
        <v>0.12073299999999999</v>
      </c>
      <c r="AD402" s="17">
        <v>0.25</v>
      </c>
      <c r="AE402" s="17">
        <v>1632.8</v>
      </c>
    </row>
    <row r="403" spans="1:31">
      <c r="A403" s="17">
        <v>390</v>
      </c>
      <c r="B403" s="19">
        <v>0.55672453703703706</v>
      </c>
      <c r="C403" s="17">
        <v>25.3</v>
      </c>
      <c r="D403" s="17">
        <v>131</v>
      </c>
      <c r="E403" s="17">
        <v>9.7216999999999998E-2</v>
      </c>
      <c r="F403" s="17">
        <v>4.7039999999999997</v>
      </c>
      <c r="G403" s="17">
        <v>0.93947700000000001</v>
      </c>
      <c r="H403" s="17">
        <v>0.138656</v>
      </c>
      <c r="I403" s="17">
        <v>0.198794</v>
      </c>
      <c r="J403" s="17">
        <v>6.0137999999999997E-2</v>
      </c>
      <c r="K403" s="17">
        <v>0.30251299999999998</v>
      </c>
      <c r="L403" s="17">
        <v>427.4</v>
      </c>
      <c r="M403" s="17">
        <v>0.175016</v>
      </c>
      <c r="N403" s="17">
        <v>436</v>
      </c>
      <c r="O403" s="17">
        <v>0</v>
      </c>
      <c r="P403" s="17">
        <v>0</v>
      </c>
      <c r="Q403" s="17">
        <v>0.94720899999999997</v>
      </c>
      <c r="R403" s="17">
        <v>0.10392899999999999</v>
      </c>
      <c r="S403" s="17">
        <v>0.18229100000000001</v>
      </c>
      <c r="T403" s="17">
        <v>7.8362000000000001E-2</v>
      </c>
      <c r="U403" s="17">
        <v>0.42987599999999998</v>
      </c>
      <c r="V403" s="17">
        <v>438.6</v>
      </c>
      <c r="W403" s="17">
        <v>1.4E-5</v>
      </c>
      <c r="X403" s="17">
        <v>608</v>
      </c>
      <c r="Y403" s="17">
        <v>0</v>
      </c>
      <c r="Z403" s="17">
        <v>0</v>
      </c>
      <c r="AA403" s="17">
        <v>0.66134700000000002</v>
      </c>
      <c r="AB403" s="17">
        <v>0.128082</v>
      </c>
      <c r="AC403" s="17">
        <v>0.113965</v>
      </c>
      <c r="AD403" s="17">
        <v>0.25</v>
      </c>
      <c r="AE403" s="17">
        <v>1943.3</v>
      </c>
    </row>
    <row r="404" spans="1:31">
      <c r="A404" s="17">
        <v>391</v>
      </c>
      <c r="B404" s="19">
        <v>0.55678240740740736</v>
      </c>
      <c r="C404" s="17">
        <v>25.1</v>
      </c>
      <c r="D404" s="17">
        <v>131</v>
      </c>
      <c r="E404" s="17">
        <v>0.111039</v>
      </c>
      <c r="F404" s="17">
        <v>5.3730000000000002</v>
      </c>
      <c r="G404" s="17">
        <v>0.90653300000000003</v>
      </c>
      <c r="H404" s="17">
        <v>0.13402800000000001</v>
      </c>
      <c r="I404" s="17">
        <v>0.19309100000000001</v>
      </c>
      <c r="J404" s="17">
        <v>5.9062999999999997E-2</v>
      </c>
      <c r="K404" s="17">
        <v>0.30588199999999999</v>
      </c>
      <c r="L404" s="17">
        <v>503.4</v>
      </c>
      <c r="M404" s="17">
        <v>4.4727999999999997E-2</v>
      </c>
      <c r="N404" s="17">
        <v>417</v>
      </c>
      <c r="O404" s="17">
        <v>0</v>
      </c>
      <c r="P404" s="17">
        <v>0</v>
      </c>
      <c r="Q404" s="17">
        <v>0.93154899999999996</v>
      </c>
      <c r="R404" s="17">
        <v>0.106709</v>
      </c>
      <c r="S404" s="17">
        <v>0.185138</v>
      </c>
      <c r="T404" s="17">
        <v>7.8428999999999999E-2</v>
      </c>
      <c r="U404" s="17">
        <v>0.423626</v>
      </c>
      <c r="V404" s="17">
        <v>420.6</v>
      </c>
      <c r="W404" s="17">
        <v>0.13050700000000001</v>
      </c>
      <c r="X404" s="17">
        <v>702</v>
      </c>
      <c r="Y404" s="17">
        <v>0</v>
      </c>
      <c r="Z404" s="17">
        <v>0</v>
      </c>
      <c r="AA404" s="17">
        <v>0.65173300000000001</v>
      </c>
      <c r="AB404" s="17">
        <v>0.142041</v>
      </c>
      <c r="AC404" s="17">
        <v>0.117849</v>
      </c>
      <c r="AD404" s="17">
        <v>0.25</v>
      </c>
      <c r="AE404" s="17">
        <v>1649.8</v>
      </c>
    </row>
    <row r="405" spans="1:31">
      <c r="A405" s="17">
        <v>392</v>
      </c>
      <c r="B405" s="19">
        <v>0.55684027777777778</v>
      </c>
      <c r="C405" s="17">
        <v>23.5</v>
      </c>
      <c r="D405" s="17">
        <v>142.5</v>
      </c>
      <c r="E405" s="17">
        <v>0.11154</v>
      </c>
      <c r="F405" s="17">
        <v>5.3970000000000002</v>
      </c>
      <c r="G405" s="17">
        <v>0.91212800000000005</v>
      </c>
      <c r="H405" s="17">
        <v>0.137714</v>
      </c>
      <c r="I405" s="17">
        <v>0.19589999999999999</v>
      </c>
      <c r="J405" s="17">
        <v>5.8186000000000002E-2</v>
      </c>
      <c r="K405" s="17">
        <v>0.29701899999999998</v>
      </c>
      <c r="L405" s="17">
        <v>478.4</v>
      </c>
      <c r="M405" s="17">
        <v>0.17119699999999999</v>
      </c>
      <c r="N405" s="17">
        <v>505</v>
      </c>
      <c r="O405" s="17">
        <v>0</v>
      </c>
      <c r="P405" s="17">
        <v>0</v>
      </c>
      <c r="Q405" s="17">
        <v>0.92484100000000002</v>
      </c>
      <c r="R405" s="17">
        <v>0.103992</v>
      </c>
      <c r="S405" s="17">
        <v>0.18137</v>
      </c>
      <c r="T405" s="17">
        <v>7.7378000000000002E-2</v>
      </c>
      <c r="U405" s="17">
        <v>0.42663299999999998</v>
      </c>
      <c r="V405" s="17">
        <v>456.3</v>
      </c>
      <c r="W405" s="17">
        <v>1.2E-5</v>
      </c>
      <c r="X405" s="17">
        <v>391</v>
      </c>
      <c r="Y405" s="17">
        <v>0</v>
      </c>
      <c r="Z405" s="17">
        <v>0</v>
      </c>
      <c r="AA405" s="17">
        <v>0.656358</v>
      </c>
      <c r="AB405" s="17">
        <v>0.17175799999999999</v>
      </c>
      <c r="AC405" s="17">
        <v>0.117282</v>
      </c>
      <c r="AD405" s="17">
        <v>0.25</v>
      </c>
      <c r="AE405" s="17">
        <v>1736.1</v>
      </c>
    </row>
    <row r="406" spans="1:31">
      <c r="A406" s="17">
        <v>393</v>
      </c>
      <c r="B406" s="19">
        <v>0.5568981481481482</v>
      </c>
      <c r="C406" s="17">
        <v>22.9</v>
      </c>
      <c r="D406" s="17">
        <v>140.69999999999999</v>
      </c>
      <c r="E406" s="17">
        <v>9.9514000000000005E-2</v>
      </c>
      <c r="F406" s="17">
        <v>4.8150000000000004</v>
      </c>
      <c r="G406" s="17">
        <v>0.905671</v>
      </c>
      <c r="H406" s="17">
        <v>0.13610700000000001</v>
      </c>
      <c r="I406" s="17">
        <v>0.194575</v>
      </c>
      <c r="J406" s="17">
        <v>5.8467999999999999E-2</v>
      </c>
      <c r="K406" s="17">
        <v>0.30049300000000001</v>
      </c>
      <c r="L406" s="17">
        <v>478.5</v>
      </c>
      <c r="M406" s="17">
        <v>0.22917999999999999</v>
      </c>
      <c r="N406" s="17">
        <v>611</v>
      </c>
      <c r="O406" s="17">
        <v>0</v>
      </c>
      <c r="P406" s="17">
        <v>0</v>
      </c>
      <c r="Q406" s="17">
        <v>0.95019299999999995</v>
      </c>
      <c r="R406" s="17">
        <v>0.11379599999999999</v>
      </c>
      <c r="S406" s="17">
        <v>0.189081</v>
      </c>
      <c r="T406" s="17">
        <v>7.5286000000000006E-2</v>
      </c>
      <c r="U406" s="17">
        <v>0.39816499999999999</v>
      </c>
      <c r="V406" s="17">
        <v>413.9</v>
      </c>
      <c r="W406" s="17">
        <v>1.8E-5</v>
      </c>
      <c r="X406" s="17">
        <v>443</v>
      </c>
      <c r="Y406" s="17">
        <v>0</v>
      </c>
      <c r="Z406" s="17">
        <v>0</v>
      </c>
      <c r="AA406" s="17">
        <v>0.61256200000000005</v>
      </c>
      <c r="AB406" s="17">
        <v>0.198411</v>
      </c>
      <c r="AC406" s="17">
        <v>0.12873299999999999</v>
      </c>
      <c r="AD406" s="17">
        <v>0.25</v>
      </c>
      <c r="AE406" s="17">
        <v>1735.9</v>
      </c>
    </row>
    <row r="407" spans="1:31">
      <c r="A407" s="17">
        <v>394</v>
      </c>
      <c r="B407" s="19">
        <v>0.5569560185185185</v>
      </c>
      <c r="C407" s="17">
        <v>21.3</v>
      </c>
      <c r="D407" s="17">
        <v>150.4</v>
      </c>
      <c r="E407" s="17">
        <v>9.9482000000000001E-2</v>
      </c>
      <c r="F407" s="17">
        <v>4.8140000000000001</v>
      </c>
      <c r="G407" s="17">
        <v>0.93526799999999999</v>
      </c>
      <c r="H407" s="17">
        <v>0.13291800000000001</v>
      </c>
      <c r="I407" s="17">
        <v>0.19173000000000001</v>
      </c>
      <c r="J407" s="17">
        <v>5.8812000000000003E-2</v>
      </c>
      <c r="K407" s="17">
        <v>0.30674200000000001</v>
      </c>
      <c r="L407" s="17">
        <v>392.9</v>
      </c>
      <c r="M407" s="17">
        <v>5.0000000000000004E-6</v>
      </c>
      <c r="N407" s="17">
        <v>441</v>
      </c>
      <c r="O407" s="17">
        <v>0</v>
      </c>
      <c r="P407" s="17">
        <v>0</v>
      </c>
      <c r="Q407" s="17">
        <v>0.92469800000000002</v>
      </c>
      <c r="R407" s="17">
        <v>0.109181</v>
      </c>
      <c r="S407" s="17">
        <v>0.188441</v>
      </c>
      <c r="T407" s="17">
        <v>7.9259999999999997E-2</v>
      </c>
      <c r="U407" s="17">
        <v>0.42060999999999998</v>
      </c>
      <c r="V407" s="17">
        <v>403.3</v>
      </c>
      <c r="W407" s="17">
        <v>3.9999999999999998E-6</v>
      </c>
      <c r="X407" s="17">
        <v>531</v>
      </c>
      <c r="Y407" s="17">
        <v>0</v>
      </c>
      <c r="Z407" s="17">
        <v>0</v>
      </c>
      <c r="AA407" s="17">
        <v>0.647092</v>
      </c>
      <c r="AB407" s="17">
        <v>0.135633</v>
      </c>
      <c r="AC407" s="17">
        <v>0.119931</v>
      </c>
      <c r="AD407" s="17">
        <v>0.25</v>
      </c>
      <c r="AE407" s="17">
        <v>2113.9</v>
      </c>
    </row>
    <row r="408" spans="1:31">
      <c r="A408" s="17">
        <v>395</v>
      </c>
      <c r="B408" s="19">
        <v>0.55700231481481477</v>
      </c>
      <c r="C408" s="17">
        <v>20.9</v>
      </c>
      <c r="D408" s="17">
        <v>157.4</v>
      </c>
      <c r="E408" s="17">
        <v>0.11873400000000001</v>
      </c>
      <c r="F408" s="17">
        <v>5.7450000000000001</v>
      </c>
      <c r="G408" s="17">
        <v>0.92154800000000003</v>
      </c>
      <c r="H408" s="17">
        <v>0.13103400000000001</v>
      </c>
      <c r="I408" s="17">
        <v>0.191828</v>
      </c>
      <c r="J408" s="17">
        <v>6.0794000000000001E-2</v>
      </c>
      <c r="K408" s="17">
        <v>0.316917</v>
      </c>
      <c r="L408" s="17">
        <v>496.6</v>
      </c>
      <c r="M408" s="17">
        <v>0.27380100000000002</v>
      </c>
      <c r="N408" s="17">
        <v>546</v>
      </c>
      <c r="O408" s="17">
        <v>0</v>
      </c>
      <c r="P408" s="17">
        <v>0</v>
      </c>
      <c r="Q408" s="17">
        <v>0.95523199999999997</v>
      </c>
      <c r="R408" s="17">
        <v>0.104383</v>
      </c>
      <c r="S408" s="17">
        <v>0.17759800000000001</v>
      </c>
      <c r="T408" s="17">
        <v>7.3215000000000002E-2</v>
      </c>
      <c r="U408" s="17">
        <v>0.41225200000000001</v>
      </c>
      <c r="V408" s="17">
        <v>441.5</v>
      </c>
      <c r="W408" s="17">
        <v>3.0000000000000001E-6</v>
      </c>
      <c r="X408" s="17">
        <v>437</v>
      </c>
      <c r="Y408" s="17">
        <v>0</v>
      </c>
      <c r="Z408" s="17">
        <v>0</v>
      </c>
      <c r="AA408" s="17">
        <v>0.63423399999999996</v>
      </c>
      <c r="AB408" s="17">
        <v>0.20451900000000001</v>
      </c>
      <c r="AC408" s="17">
        <v>0.119356</v>
      </c>
      <c r="AD408" s="17">
        <v>0.25</v>
      </c>
      <c r="AE408" s="17">
        <v>1672.4</v>
      </c>
    </row>
    <row r="409" spans="1:31">
      <c r="A409" s="17">
        <v>396</v>
      </c>
      <c r="B409" s="19">
        <v>0.55706018518518519</v>
      </c>
      <c r="C409" s="17">
        <v>19.7</v>
      </c>
      <c r="D409" s="17">
        <v>166.2</v>
      </c>
      <c r="E409" s="17">
        <v>0.108235</v>
      </c>
      <c r="F409" s="17">
        <v>5.2370000000000001</v>
      </c>
      <c r="G409" s="17">
        <v>0.90259699999999998</v>
      </c>
      <c r="H409" s="17">
        <v>0.12779099999999999</v>
      </c>
      <c r="I409" s="17">
        <v>0.18184500000000001</v>
      </c>
      <c r="J409" s="17">
        <v>5.4053999999999998E-2</v>
      </c>
      <c r="K409" s="17">
        <v>0.29725299999999999</v>
      </c>
      <c r="L409" s="17">
        <v>414.3</v>
      </c>
      <c r="M409" s="17">
        <v>2.0000000000000002E-5</v>
      </c>
      <c r="N409" s="17">
        <v>442</v>
      </c>
      <c r="O409" s="17">
        <v>0</v>
      </c>
      <c r="P409" s="17">
        <v>0</v>
      </c>
      <c r="Q409" s="17">
        <v>0.93363600000000002</v>
      </c>
      <c r="R409" s="17">
        <v>0.107167</v>
      </c>
      <c r="S409" s="17">
        <v>0.17910000000000001</v>
      </c>
      <c r="T409" s="17">
        <v>7.1932999999999997E-2</v>
      </c>
      <c r="U409" s="17">
        <v>0.40163599999999999</v>
      </c>
      <c r="V409" s="17">
        <v>431.7</v>
      </c>
      <c r="W409" s="17">
        <v>6.4999999999999994E-5</v>
      </c>
      <c r="X409" s="17">
        <v>570</v>
      </c>
      <c r="Y409" s="17">
        <v>0</v>
      </c>
      <c r="Z409" s="17">
        <v>0</v>
      </c>
      <c r="AA409" s="17">
        <v>0.61790199999999995</v>
      </c>
      <c r="AB409" s="17">
        <v>0.15493299999999999</v>
      </c>
      <c r="AC409" s="17">
        <v>0.118312</v>
      </c>
      <c r="AD409" s="17">
        <v>0.25</v>
      </c>
      <c r="AE409" s="17">
        <v>2004.9</v>
      </c>
    </row>
    <row r="410" spans="1:31">
      <c r="A410" s="17">
        <v>397</v>
      </c>
      <c r="B410" s="19">
        <v>0.5571180555555556</v>
      </c>
      <c r="C410" s="17">
        <v>18.600000000000001</v>
      </c>
      <c r="D410" s="17">
        <v>173.3</v>
      </c>
      <c r="E410" s="17">
        <v>0.117492</v>
      </c>
      <c r="F410" s="17">
        <v>5.6849999999999996</v>
      </c>
      <c r="G410" s="17">
        <v>0.90289900000000001</v>
      </c>
      <c r="H410" s="17">
        <v>0.12425700000000001</v>
      </c>
      <c r="I410" s="17">
        <v>0.175369</v>
      </c>
      <c r="J410" s="17">
        <v>5.1110999999999997E-2</v>
      </c>
      <c r="K410" s="17">
        <v>0.29144999999999999</v>
      </c>
      <c r="L410" s="17">
        <v>450.1</v>
      </c>
      <c r="M410" s="17">
        <v>7.8379999999999995E-3</v>
      </c>
      <c r="N410" s="17">
        <v>488</v>
      </c>
      <c r="O410" s="17">
        <v>0</v>
      </c>
      <c r="P410" s="17">
        <v>0</v>
      </c>
      <c r="Q410" s="17">
        <v>0.93745800000000001</v>
      </c>
      <c r="R410" s="17">
        <v>0.104714</v>
      </c>
      <c r="S410" s="17">
        <v>0.17449000000000001</v>
      </c>
      <c r="T410" s="17">
        <v>6.9777000000000006E-2</v>
      </c>
      <c r="U410" s="17">
        <v>0.39988800000000002</v>
      </c>
      <c r="V410" s="17">
        <v>372.9</v>
      </c>
      <c r="W410" s="17">
        <v>4.3693999999999997E-2</v>
      </c>
      <c r="X410" s="17">
        <v>391</v>
      </c>
      <c r="Y410" s="17">
        <v>0</v>
      </c>
      <c r="Z410" s="17">
        <v>0</v>
      </c>
      <c r="AA410" s="17">
        <v>0.61521300000000001</v>
      </c>
      <c r="AB410" s="17">
        <v>0.186334</v>
      </c>
      <c r="AC410" s="17">
        <v>0.117715</v>
      </c>
      <c r="AD410" s="17">
        <v>0.25</v>
      </c>
      <c r="AE410" s="17">
        <v>1845.5</v>
      </c>
    </row>
    <row r="411" spans="1:31">
      <c r="A411" s="17">
        <v>398</v>
      </c>
      <c r="B411" s="19">
        <v>0.55717592592592591</v>
      </c>
      <c r="C411" s="17">
        <v>17.5</v>
      </c>
      <c r="D411" s="17">
        <v>182.1</v>
      </c>
      <c r="E411" s="17">
        <v>0.11672200000000001</v>
      </c>
      <c r="F411" s="17">
        <v>5.6479999999999997</v>
      </c>
      <c r="G411" s="17">
        <v>0.84896899999999997</v>
      </c>
      <c r="H411" s="17">
        <v>0.11834799999999999</v>
      </c>
      <c r="I411" s="17">
        <v>0.165018</v>
      </c>
      <c r="J411" s="17">
        <v>4.6670000000000003E-2</v>
      </c>
      <c r="K411" s="17">
        <v>0.28282000000000002</v>
      </c>
      <c r="L411" s="17">
        <v>435.2</v>
      </c>
      <c r="M411" s="17">
        <v>0.229156</v>
      </c>
      <c r="N411" s="17">
        <v>518</v>
      </c>
      <c r="O411" s="17">
        <v>0</v>
      </c>
      <c r="P411" s="17">
        <v>0</v>
      </c>
      <c r="Q411" s="17">
        <v>0.942191</v>
      </c>
      <c r="R411" s="17">
        <v>9.8139000000000004E-2</v>
      </c>
      <c r="S411" s="17">
        <v>0.16267599999999999</v>
      </c>
      <c r="T411" s="17">
        <v>6.4536999999999997E-2</v>
      </c>
      <c r="U411" s="17">
        <v>0.39672299999999999</v>
      </c>
      <c r="V411" s="17">
        <v>393.1</v>
      </c>
      <c r="W411" s="17">
        <v>3.9999999999999998E-6</v>
      </c>
      <c r="X411" s="17">
        <v>575</v>
      </c>
      <c r="Y411" s="17">
        <v>0</v>
      </c>
      <c r="Z411" s="17">
        <v>0</v>
      </c>
      <c r="AA411" s="17">
        <v>0.61034299999999997</v>
      </c>
      <c r="AB411" s="17">
        <v>0.19814000000000001</v>
      </c>
      <c r="AC411" s="17">
        <v>0.110926</v>
      </c>
      <c r="AD411" s="17">
        <v>0.25</v>
      </c>
      <c r="AE411" s="17">
        <v>1908.4</v>
      </c>
    </row>
    <row r="412" spans="1:31">
      <c r="A412" s="17">
        <v>399</v>
      </c>
      <c r="B412" s="19">
        <v>0.55723379629629632</v>
      </c>
      <c r="C412" s="17">
        <v>16.2</v>
      </c>
      <c r="D412" s="17">
        <v>189.1</v>
      </c>
      <c r="E412" s="17">
        <v>9.6598000000000003E-2</v>
      </c>
      <c r="F412" s="17">
        <v>4.6740000000000004</v>
      </c>
      <c r="G412" s="17">
        <v>0.82093700000000003</v>
      </c>
      <c r="H412" s="17">
        <v>9.7476999999999994E-2</v>
      </c>
      <c r="I412" s="17">
        <v>0.12970000000000001</v>
      </c>
      <c r="J412" s="17">
        <v>3.2223000000000002E-2</v>
      </c>
      <c r="K412" s="17">
        <v>0.248442</v>
      </c>
      <c r="L412" s="17">
        <v>408.5</v>
      </c>
      <c r="M412" s="17">
        <v>6.9999999999999999E-6</v>
      </c>
      <c r="N412" s="17">
        <v>586</v>
      </c>
      <c r="O412" s="17">
        <v>0</v>
      </c>
      <c r="P412" s="17">
        <v>0</v>
      </c>
      <c r="Q412" s="17">
        <v>0.85810699999999995</v>
      </c>
      <c r="R412" s="17">
        <v>8.2461000000000007E-2</v>
      </c>
      <c r="S412" s="17">
        <v>0.12562999999999999</v>
      </c>
      <c r="T412" s="17">
        <v>4.3167999999999998E-2</v>
      </c>
      <c r="U412" s="17">
        <v>0.34361700000000001</v>
      </c>
      <c r="V412" s="17">
        <v>281.89999999999998</v>
      </c>
      <c r="W412" s="17">
        <v>9.0000000000000002E-6</v>
      </c>
      <c r="X412" s="17">
        <v>548</v>
      </c>
      <c r="Y412" s="17">
        <v>0</v>
      </c>
      <c r="Z412" s="17">
        <v>0</v>
      </c>
      <c r="AA412" s="17">
        <v>0.52864100000000003</v>
      </c>
      <c r="AB412" s="17">
        <v>0.21412400000000001</v>
      </c>
      <c r="AC412" s="17">
        <v>9.1704499999999994E-2</v>
      </c>
      <c r="AD412" s="17">
        <v>0.25</v>
      </c>
      <c r="AE412" s="17">
        <v>2033.1</v>
      </c>
    </row>
    <row r="413" spans="1:31">
      <c r="A413" s="17">
        <v>400</v>
      </c>
      <c r="B413" s="19">
        <v>0.55728009259259259</v>
      </c>
      <c r="C413" s="17">
        <v>14.6</v>
      </c>
      <c r="D413" s="17">
        <v>197</v>
      </c>
      <c r="E413" s="17">
        <v>0.10287300000000001</v>
      </c>
      <c r="F413" s="17">
        <v>4.9779999999999998</v>
      </c>
      <c r="G413" s="17">
        <v>0.83735800000000005</v>
      </c>
      <c r="H413" s="17">
        <v>9.3687000000000006E-2</v>
      </c>
      <c r="I413" s="17">
        <v>0.126915</v>
      </c>
      <c r="J413" s="17">
        <v>3.3228000000000001E-2</v>
      </c>
      <c r="K413" s="17">
        <v>0.26180999999999999</v>
      </c>
      <c r="L413" s="17">
        <v>395.4</v>
      </c>
      <c r="M413" s="17">
        <v>6.9999999999999999E-6</v>
      </c>
      <c r="N413" s="17">
        <v>745</v>
      </c>
      <c r="O413" s="17">
        <v>0</v>
      </c>
      <c r="P413" s="17">
        <v>0</v>
      </c>
      <c r="Q413" s="17">
        <v>0.89784799999999998</v>
      </c>
      <c r="R413" s="17">
        <v>7.7600000000000002E-2</v>
      </c>
      <c r="S413" s="17">
        <v>0.126136</v>
      </c>
      <c r="T413" s="17">
        <v>4.8536000000000003E-2</v>
      </c>
      <c r="U413" s="17">
        <v>0.38479000000000002</v>
      </c>
      <c r="V413" s="17">
        <v>341.9</v>
      </c>
      <c r="W413" s="17">
        <v>3.0000000000000001E-6</v>
      </c>
      <c r="X413" s="17">
        <v>480</v>
      </c>
      <c r="Y413" s="17">
        <v>0</v>
      </c>
      <c r="Z413" s="17">
        <v>0</v>
      </c>
      <c r="AA413" s="17">
        <v>0.59198499999999998</v>
      </c>
      <c r="AB413" s="17">
        <v>0.25888499999999998</v>
      </c>
      <c r="AC413" s="17">
        <v>9.0165400000000007E-2</v>
      </c>
      <c r="AD413" s="17">
        <v>0.25</v>
      </c>
      <c r="AE413" s="17">
        <v>2100.5</v>
      </c>
    </row>
    <row r="414" spans="1:31">
      <c r="A414" s="17">
        <v>401</v>
      </c>
      <c r="B414" s="19">
        <v>0.55733796296296301</v>
      </c>
      <c r="C414" s="17">
        <v>13.5</v>
      </c>
      <c r="D414" s="17">
        <v>197</v>
      </c>
      <c r="E414" s="17">
        <v>0.112716</v>
      </c>
      <c r="F414" s="17">
        <v>5.4539999999999997</v>
      </c>
      <c r="G414" s="17">
        <v>0.81865600000000005</v>
      </c>
      <c r="H414" s="17">
        <v>9.3745999999999996E-2</v>
      </c>
      <c r="I414" s="17">
        <v>0.126219</v>
      </c>
      <c r="J414" s="17">
        <v>3.2473000000000002E-2</v>
      </c>
      <c r="K414" s="17">
        <v>0.257274</v>
      </c>
      <c r="L414" s="17">
        <v>481</v>
      </c>
      <c r="M414" s="17">
        <v>2.8E-5</v>
      </c>
      <c r="N414" s="17">
        <v>623</v>
      </c>
      <c r="O414" s="17">
        <v>0</v>
      </c>
      <c r="P414" s="17">
        <v>0</v>
      </c>
      <c r="Q414" s="17">
        <v>0.92437499999999995</v>
      </c>
      <c r="R414" s="17">
        <v>7.5653999999999999E-2</v>
      </c>
      <c r="S414" s="17">
        <v>0.116063</v>
      </c>
      <c r="T414" s="17">
        <v>4.0409E-2</v>
      </c>
      <c r="U414" s="17">
        <v>0.348161</v>
      </c>
      <c r="V414" s="17">
        <v>329.1</v>
      </c>
      <c r="W414" s="17">
        <v>3.0000000000000001E-6</v>
      </c>
      <c r="X414" s="17">
        <v>388</v>
      </c>
      <c r="Y414" s="17">
        <v>0</v>
      </c>
      <c r="Z414" s="17">
        <v>0</v>
      </c>
      <c r="AA414" s="17">
        <v>0.53563300000000003</v>
      </c>
      <c r="AB414" s="17">
        <v>0.26215699999999997</v>
      </c>
      <c r="AC414" s="17">
        <v>8.6247900000000002E-2</v>
      </c>
      <c r="AD414" s="17">
        <v>0.25</v>
      </c>
      <c r="AE414" s="17">
        <v>1726.9</v>
      </c>
    </row>
    <row r="415" spans="1:31">
      <c r="A415" s="17">
        <v>402</v>
      </c>
      <c r="B415" s="19">
        <v>0.55739583333333331</v>
      </c>
      <c r="C415" s="17">
        <v>12.7</v>
      </c>
      <c r="D415" s="17">
        <v>203.2</v>
      </c>
      <c r="E415" s="17">
        <v>0.13182199999999999</v>
      </c>
      <c r="F415" s="17">
        <v>6.3789999999999996</v>
      </c>
      <c r="G415" s="17">
        <v>0.77808999999999995</v>
      </c>
      <c r="H415" s="17">
        <v>8.8320999999999997E-2</v>
      </c>
      <c r="I415" s="17">
        <v>0.118118</v>
      </c>
      <c r="J415" s="17">
        <v>2.9798000000000002E-2</v>
      </c>
      <c r="K415" s="17">
        <v>0.25226999999999999</v>
      </c>
      <c r="L415" s="17">
        <v>452.4</v>
      </c>
      <c r="M415" s="17">
        <v>0.22917799999999999</v>
      </c>
      <c r="N415" s="17">
        <v>365</v>
      </c>
      <c r="O415" s="17">
        <v>0</v>
      </c>
      <c r="P415" s="17">
        <v>0</v>
      </c>
      <c r="Q415" s="17">
        <v>0.87570800000000004</v>
      </c>
      <c r="R415" s="17">
        <v>7.3889999999999997E-2</v>
      </c>
      <c r="S415" s="17">
        <v>0.117703</v>
      </c>
      <c r="T415" s="17">
        <v>4.3813999999999999E-2</v>
      </c>
      <c r="U415" s="17">
        <v>0.37223699999999998</v>
      </c>
      <c r="V415" s="17">
        <v>299.8</v>
      </c>
      <c r="W415" s="17">
        <v>1.9999999999999999E-6</v>
      </c>
      <c r="X415" s="17">
        <v>807</v>
      </c>
      <c r="Y415" s="17">
        <v>0</v>
      </c>
      <c r="Z415" s="17">
        <v>0</v>
      </c>
      <c r="AA415" s="17">
        <v>0.57267199999999996</v>
      </c>
      <c r="AB415" s="17">
        <v>0.16797899999999999</v>
      </c>
      <c r="AC415" s="17">
        <v>8.1249500000000002E-2</v>
      </c>
      <c r="AD415" s="17">
        <v>0.25</v>
      </c>
      <c r="AE415" s="17">
        <v>1835.9</v>
      </c>
    </row>
    <row r="416" spans="1:31">
      <c r="A416" s="17">
        <v>403</v>
      </c>
      <c r="B416" s="19">
        <v>0.55744212962962958</v>
      </c>
      <c r="C416" s="17">
        <v>11.3</v>
      </c>
      <c r="D416" s="17">
        <v>220.8</v>
      </c>
      <c r="E416" s="17">
        <v>0.15353900000000001</v>
      </c>
      <c r="F416" s="17">
        <v>7.43</v>
      </c>
      <c r="G416" s="17">
        <v>0.75939900000000005</v>
      </c>
      <c r="H416" s="17">
        <v>8.8756000000000002E-2</v>
      </c>
      <c r="I416" s="17">
        <v>0.120918</v>
      </c>
      <c r="J416" s="17">
        <v>3.2162000000000003E-2</v>
      </c>
      <c r="K416" s="17">
        <v>0.26598500000000003</v>
      </c>
      <c r="L416" s="17">
        <v>520.20000000000005</v>
      </c>
      <c r="M416" s="17">
        <v>1.9999999999999999E-6</v>
      </c>
      <c r="N416" s="17">
        <v>442</v>
      </c>
      <c r="O416" s="17">
        <v>0</v>
      </c>
      <c r="P416" s="17">
        <v>0</v>
      </c>
      <c r="Q416" s="17">
        <v>0.89226700000000003</v>
      </c>
      <c r="R416" s="17">
        <v>7.0375999999999994E-2</v>
      </c>
      <c r="S416" s="17">
        <v>0.112944</v>
      </c>
      <c r="T416" s="17">
        <v>4.2568000000000002E-2</v>
      </c>
      <c r="U416" s="17">
        <v>0.376892</v>
      </c>
      <c r="V416" s="17">
        <v>339.8</v>
      </c>
      <c r="W416" s="17">
        <v>8.7548000000000001E-2</v>
      </c>
      <c r="X416" s="17">
        <v>566</v>
      </c>
      <c r="Y416" s="17">
        <v>0</v>
      </c>
      <c r="Z416" s="17">
        <v>0</v>
      </c>
      <c r="AA416" s="17">
        <v>0.57983499999999999</v>
      </c>
      <c r="AB416" s="17">
        <v>0.23388400000000001</v>
      </c>
      <c r="AC416" s="17">
        <v>8.0332299999999995E-2</v>
      </c>
      <c r="AD416" s="17">
        <v>0.25</v>
      </c>
      <c r="AE416" s="17">
        <v>1596.7</v>
      </c>
    </row>
    <row r="417" spans="1:31">
      <c r="A417" s="17">
        <v>404</v>
      </c>
      <c r="B417" s="19">
        <v>0.5575</v>
      </c>
      <c r="C417" s="17">
        <v>10.4</v>
      </c>
      <c r="D417" s="17">
        <v>233.9</v>
      </c>
      <c r="E417" s="17">
        <v>0.10709</v>
      </c>
      <c r="F417" s="17">
        <v>5.1820000000000004</v>
      </c>
      <c r="G417" s="17">
        <v>0.79649899999999996</v>
      </c>
      <c r="H417" s="17">
        <v>9.2849000000000001E-2</v>
      </c>
      <c r="I417" s="17">
        <v>0.118533</v>
      </c>
      <c r="J417" s="17">
        <v>2.5683999999999998E-2</v>
      </c>
      <c r="K417" s="17">
        <v>0.21668100000000001</v>
      </c>
      <c r="L417" s="17">
        <v>339.3</v>
      </c>
      <c r="M417" s="17">
        <v>8.7552000000000005E-2</v>
      </c>
      <c r="N417" s="17">
        <v>484</v>
      </c>
      <c r="O417" s="17">
        <v>0</v>
      </c>
      <c r="P417" s="17">
        <v>0</v>
      </c>
      <c r="Q417" s="17">
        <v>0.88004400000000005</v>
      </c>
      <c r="R417" s="17">
        <v>7.5636999999999996E-2</v>
      </c>
      <c r="S417" s="17">
        <v>0.117941</v>
      </c>
      <c r="T417" s="17">
        <v>4.2304000000000001E-2</v>
      </c>
      <c r="U417" s="17">
        <v>0.35869099999999998</v>
      </c>
      <c r="V417" s="17">
        <v>291.10000000000002</v>
      </c>
      <c r="W417" s="17">
        <v>1.2999999999999999E-5</v>
      </c>
      <c r="X417" s="17">
        <v>652</v>
      </c>
      <c r="Y417" s="17">
        <v>0</v>
      </c>
      <c r="Z417" s="17">
        <v>0</v>
      </c>
      <c r="AA417" s="17">
        <v>0.55183199999999999</v>
      </c>
      <c r="AB417" s="17">
        <v>0.187859</v>
      </c>
      <c r="AC417" s="17">
        <v>8.3584000000000006E-2</v>
      </c>
      <c r="AD417" s="17">
        <v>0.25</v>
      </c>
      <c r="AE417" s="17">
        <v>2447.6</v>
      </c>
    </row>
    <row r="418" spans="1:31">
      <c r="A418" s="17">
        <v>405</v>
      </c>
      <c r="B418" s="19">
        <v>0.55755787037037041</v>
      </c>
      <c r="C418" s="17">
        <v>9.5</v>
      </c>
      <c r="D418" s="17">
        <v>248</v>
      </c>
      <c r="E418" s="17">
        <v>0.14200599999999999</v>
      </c>
      <c r="F418" s="17">
        <v>6.8719999999999999</v>
      </c>
      <c r="G418" s="17">
        <v>0.86623899999999998</v>
      </c>
      <c r="H418" s="17">
        <v>8.5871000000000003E-2</v>
      </c>
      <c r="I418" s="17">
        <v>0.117843</v>
      </c>
      <c r="J418" s="17">
        <v>3.1972E-2</v>
      </c>
      <c r="K418" s="17">
        <v>0.27130799999999999</v>
      </c>
      <c r="L418" s="17">
        <v>456.9</v>
      </c>
      <c r="M418" s="17">
        <v>3.0000000000000001E-6</v>
      </c>
      <c r="N418" s="17">
        <v>706</v>
      </c>
      <c r="O418" s="17">
        <v>0</v>
      </c>
      <c r="P418" s="17">
        <v>0</v>
      </c>
      <c r="Q418" s="17">
        <v>0.88608299999999995</v>
      </c>
      <c r="R418" s="17">
        <v>6.7685999999999996E-2</v>
      </c>
      <c r="S418" s="17">
        <v>0.113</v>
      </c>
      <c r="T418" s="17">
        <v>4.5314E-2</v>
      </c>
      <c r="U418" s="17">
        <v>0.40100999999999998</v>
      </c>
      <c r="V418" s="17">
        <v>398.1</v>
      </c>
      <c r="W418" s="17">
        <v>5.0000000000000004E-6</v>
      </c>
      <c r="X418" s="17">
        <v>513</v>
      </c>
      <c r="Y418" s="17">
        <v>0</v>
      </c>
      <c r="Z418" s="17">
        <v>0</v>
      </c>
      <c r="AA418" s="17">
        <v>0.61693900000000002</v>
      </c>
      <c r="AB418" s="17">
        <v>0.32511299999999999</v>
      </c>
      <c r="AC418" s="17">
        <v>8.2417799999999999E-2</v>
      </c>
      <c r="AD418" s="17">
        <v>0.25</v>
      </c>
      <c r="AE418" s="17">
        <v>1818</v>
      </c>
    </row>
    <row r="419" spans="1:31">
      <c r="A419" s="17">
        <v>406</v>
      </c>
      <c r="B419" s="19">
        <v>0.55761574074074072</v>
      </c>
      <c r="C419" s="17">
        <v>8.6</v>
      </c>
      <c r="D419" s="17">
        <v>269.10000000000002</v>
      </c>
      <c r="E419" s="17">
        <v>0.14058699999999999</v>
      </c>
      <c r="F419" s="17">
        <v>6.8029999999999999</v>
      </c>
      <c r="G419" s="17">
        <v>0.68048500000000001</v>
      </c>
      <c r="H419" s="17">
        <v>9.3102000000000004E-2</v>
      </c>
      <c r="I419" s="17">
        <v>0.12044100000000001</v>
      </c>
      <c r="J419" s="17">
        <v>2.7338999999999999E-2</v>
      </c>
      <c r="K419" s="17">
        <v>0.226993</v>
      </c>
      <c r="L419" s="17">
        <v>466.7</v>
      </c>
      <c r="M419" s="17">
        <v>0.14163300000000001</v>
      </c>
      <c r="N419" s="17">
        <v>518</v>
      </c>
      <c r="O419" s="17">
        <v>0</v>
      </c>
      <c r="P419" s="17">
        <v>0</v>
      </c>
      <c r="Q419" s="17">
        <v>0.86733499999999997</v>
      </c>
      <c r="R419" s="17">
        <v>7.7807000000000001E-2</v>
      </c>
      <c r="S419" s="17">
        <v>0.117248</v>
      </c>
      <c r="T419" s="17">
        <v>3.9440000000000003E-2</v>
      </c>
      <c r="U419" s="17">
        <v>0.33638499999999999</v>
      </c>
      <c r="V419" s="17">
        <v>285.60000000000002</v>
      </c>
      <c r="W419" s="17">
        <v>3.0000000000000001E-6</v>
      </c>
      <c r="X419" s="17">
        <v>378</v>
      </c>
      <c r="Y419" s="17">
        <v>0</v>
      </c>
      <c r="Z419" s="17">
        <v>0</v>
      </c>
      <c r="AA419" s="17">
        <v>0.51751499999999995</v>
      </c>
      <c r="AB419" s="17">
        <v>0.28145999999999999</v>
      </c>
      <c r="AC419" s="17">
        <v>8.8908299999999996E-2</v>
      </c>
      <c r="AD419" s="17">
        <v>0.25</v>
      </c>
      <c r="AE419" s="17">
        <v>1779.6</v>
      </c>
    </row>
    <row r="420" spans="1:31">
      <c r="A420" s="17">
        <v>407</v>
      </c>
      <c r="B420" s="19">
        <v>0.55767361111111113</v>
      </c>
      <c r="C420" s="17">
        <v>7.5</v>
      </c>
      <c r="D420" s="17">
        <v>293.8</v>
      </c>
      <c r="E420" s="17">
        <v>0.14846500000000001</v>
      </c>
      <c r="F420" s="17">
        <v>7.1840000000000002</v>
      </c>
      <c r="G420" s="17">
        <v>0.67249499999999995</v>
      </c>
      <c r="H420" s="17">
        <v>9.6107999999999999E-2</v>
      </c>
      <c r="I420" s="17">
        <v>0.120697</v>
      </c>
      <c r="J420" s="17">
        <v>2.4589E-2</v>
      </c>
      <c r="K420" s="17">
        <v>0.20372799999999999</v>
      </c>
      <c r="L420" s="17">
        <v>432.9</v>
      </c>
      <c r="M420" s="17">
        <v>0.31627</v>
      </c>
      <c r="N420" s="17">
        <v>427</v>
      </c>
      <c r="O420" s="17">
        <v>0</v>
      </c>
      <c r="P420" s="17">
        <v>0</v>
      </c>
      <c r="Q420" s="17">
        <v>0.832839</v>
      </c>
      <c r="R420" s="17">
        <v>7.5476000000000001E-2</v>
      </c>
      <c r="S420" s="17">
        <v>0.11985899999999999</v>
      </c>
      <c r="T420" s="17">
        <v>4.4382999999999999E-2</v>
      </c>
      <c r="U420" s="17">
        <v>0.37029099999999998</v>
      </c>
      <c r="V420" s="17">
        <v>315.2</v>
      </c>
      <c r="W420" s="17">
        <v>9.9999999999999995E-7</v>
      </c>
      <c r="X420" s="17">
        <v>558</v>
      </c>
      <c r="Y420" s="17">
        <v>0</v>
      </c>
      <c r="Z420" s="17">
        <v>0</v>
      </c>
      <c r="AA420" s="17">
        <v>0.56967900000000005</v>
      </c>
      <c r="AB420" s="17">
        <v>0.24637000000000001</v>
      </c>
      <c r="AC420" s="17">
        <v>8.6410500000000001E-2</v>
      </c>
      <c r="AD420" s="17">
        <v>0.225853</v>
      </c>
      <c r="AE420" s="17">
        <v>1918.6</v>
      </c>
    </row>
    <row r="421" spans="1:31">
      <c r="A421" s="17">
        <v>408</v>
      </c>
      <c r="B421" s="19">
        <v>0.5577199074074074</v>
      </c>
      <c r="C421" s="17">
        <v>6.6</v>
      </c>
      <c r="D421" s="17">
        <v>327.2</v>
      </c>
      <c r="E421" s="17">
        <v>0.14463300000000001</v>
      </c>
      <c r="F421" s="17">
        <v>6.9989999999999997</v>
      </c>
      <c r="G421" s="17">
        <v>0.72120600000000001</v>
      </c>
      <c r="H421" s="17">
        <v>9.4114000000000003E-2</v>
      </c>
      <c r="I421" s="17">
        <v>0.120166</v>
      </c>
      <c r="J421" s="17">
        <v>2.6053E-2</v>
      </c>
      <c r="K421" s="17">
        <v>0.216805</v>
      </c>
      <c r="L421" s="17">
        <v>513.9</v>
      </c>
      <c r="M421" s="17">
        <v>9.9999999999999995E-7</v>
      </c>
      <c r="N421" s="17">
        <v>879</v>
      </c>
      <c r="O421" s="17">
        <v>0</v>
      </c>
      <c r="P421" s="17">
        <v>0</v>
      </c>
      <c r="Q421" s="17">
        <v>0.76561599999999996</v>
      </c>
      <c r="R421" s="17">
        <v>7.7317999999999998E-2</v>
      </c>
      <c r="S421" s="17">
        <v>0.119153</v>
      </c>
      <c r="T421" s="17">
        <v>4.1835999999999998E-2</v>
      </c>
      <c r="U421" s="17">
        <v>0.351109</v>
      </c>
      <c r="V421" s="17">
        <v>444.1</v>
      </c>
      <c r="W421" s="17">
        <v>8.7610999999999994E-2</v>
      </c>
      <c r="X421" s="17">
        <v>1136</v>
      </c>
      <c r="Y421" s="17">
        <v>0</v>
      </c>
      <c r="Z421" s="17">
        <v>0</v>
      </c>
      <c r="AA421" s="17">
        <v>0.54016799999999998</v>
      </c>
      <c r="AB421" s="17">
        <v>0.47097499999999998</v>
      </c>
      <c r="AC421" s="17">
        <v>9.7021200000000002E-2</v>
      </c>
      <c r="AD421" s="17">
        <v>0.25</v>
      </c>
      <c r="AE421" s="17">
        <v>1616.1</v>
      </c>
    </row>
    <row r="422" spans="1:31">
      <c r="A422" s="17">
        <v>409</v>
      </c>
      <c r="B422" s="19">
        <v>0.55777777777777782</v>
      </c>
      <c r="C422" s="17">
        <v>5.5</v>
      </c>
      <c r="D422" s="17">
        <v>365</v>
      </c>
      <c r="E422" s="17">
        <v>0.128081</v>
      </c>
      <c r="F422" s="17">
        <v>6.1980000000000004</v>
      </c>
      <c r="G422" s="17">
        <v>0.60907500000000003</v>
      </c>
      <c r="H422" s="17">
        <v>9.6632999999999997E-2</v>
      </c>
      <c r="I422" s="17">
        <v>0.125248</v>
      </c>
      <c r="J422" s="17">
        <v>2.8615000000000002E-2</v>
      </c>
      <c r="K422" s="17">
        <v>0.228467</v>
      </c>
      <c r="L422" s="17">
        <v>516.1</v>
      </c>
      <c r="M422" s="17">
        <v>0.14166400000000001</v>
      </c>
      <c r="N422" s="17">
        <v>1170</v>
      </c>
      <c r="O422" s="17">
        <v>0</v>
      </c>
      <c r="P422" s="17">
        <v>0</v>
      </c>
      <c r="Q422" s="17">
        <v>0.81584999999999996</v>
      </c>
      <c r="R422" s="17">
        <v>8.3646999999999999E-2</v>
      </c>
      <c r="S422" s="17">
        <v>0.12704599999999999</v>
      </c>
      <c r="T422" s="17">
        <v>4.3399E-2</v>
      </c>
      <c r="U422" s="17">
        <v>0.34160400000000002</v>
      </c>
      <c r="V422" s="17">
        <v>323.2</v>
      </c>
      <c r="W422" s="17">
        <v>0.245644</v>
      </c>
      <c r="X422" s="17">
        <v>638</v>
      </c>
      <c r="Y422" s="17">
        <v>0</v>
      </c>
      <c r="Z422" s="17">
        <v>0</v>
      </c>
      <c r="AA422" s="17">
        <v>0.52554500000000004</v>
      </c>
      <c r="AB422" s="17">
        <v>0.57021200000000005</v>
      </c>
      <c r="AC422" s="17">
        <v>0.108393</v>
      </c>
      <c r="AD422" s="17">
        <v>0.25</v>
      </c>
      <c r="AE422" s="17">
        <v>1609.2</v>
      </c>
    </row>
    <row r="423" spans="1:31">
      <c r="A423" s="17">
        <v>410</v>
      </c>
      <c r="B423" s="19">
        <v>0.55783564814814812</v>
      </c>
      <c r="C423" s="17">
        <v>4.4000000000000004</v>
      </c>
      <c r="D423" s="17">
        <v>421.3</v>
      </c>
      <c r="E423" s="17">
        <v>0.102004</v>
      </c>
      <c r="F423" s="17">
        <v>4.9359999999999999</v>
      </c>
      <c r="G423" s="17">
        <v>0.45675199999999999</v>
      </c>
      <c r="H423" s="17">
        <v>0.103269</v>
      </c>
      <c r="I423" s="17">
        <v>0.124963</v>
      </c>
      <c r="J423" s="17">
        <v>2.1694000000000001E-2</v>
      </c>
      <c r="K423" s="17">
        <v>0.17360400000000001</v>
      </c>
      <c r="L423" s="17">
        <v>337.3</v>
      </c>
      <c r="M423" s="17">
        <v>2.4000000000000001E-5</v>
      </c>
      <c r="N423" s="17">
        <v>684</v>
      </c>
      <c r="O423" s="17">
        <v>0</v>
      </c>
      <c r="P423" s="17">
        <v>0</v>
      </c>
      <c r="Q423" s="17">
        <v>0.77973499999999996</v>
      </c>
      <c r="R423" s="17">
        <v>8.4182999999999994E-2</v>
      </c>
      <c r="S423" s="17">
        <v>0.12499399999999999</v>
      </c>
      <c r="T423" s="17">
        <v>4.0811E-2</v>
      </c>
      <c r="U423" s="17">
        <v>0.32650099999999999</v>
      </c>
      <c r="V423" s="17">
        <v>327.9</v>
      </c>
      <c r="W423" s="17">
        <v>5.0000000000000004E-6</v>
      </c>
      <c r="X423" s="17">
        <v>832</v>
      </c>
      <c r="Y423" s="17">
        <v>0</v>
      </c>
      <c r="Z423" s="17">
        <v>0</v>
      </c>
      <c r="AA423" s="17">
        <v>0.50230900000000001</v>
      </c>
      <c r="AB423" s="17">
        <v>0.36915399999999998</v>
      </c>
      <c r="AC423" s="17">
        <v>9.9248900000000001E-2</v>
      </c>
      <c r="AD423" s="17">
        <v>0.188136</v>
      </c>
      <c r="AE423" s="17">
        <v>2462.1999999999998</v>
      </c>
    </row>
    <row r="424" spans="1:31">
      <c r="A424" s="17">
        <v>411</v>
      </c>
      <c r="B424" s="19">
        <v>0.55789351851851854</v>
      </c>
      <c r="C424" s="17">
        <v>3.3</v>
      </c>
      <c r="D424" s="17">
        <v>475.8</v>
      </c>
      <c r="E424" s="17">
        <v>8.7802000000000005E-2</v>
      </c>
      <c r="F424" s="17">
        <v>4.2489999999999997</v>
      </c>
      <c r="G424" s="17">
        <v>0.45007599999999998</v>
      </c>
      <c r="H424" s="17">
        <v>9.4284999999999994E-2</v>
      </c>
      <c r="I424" s="17">
        <v>0.119779</v>
      </c>
      <c r="J424" s="17">
        <v>2.5493999999999999E-2</v>
      </c>
      <c r="K424" s="17">
        <v>0.21284400000000001</v>
      </c>
      <c r="L424" s="17">
        <v>296.2</v>
      </c>
      <c r="M424" s="17">
        <v>6.0000000000000002E-6</v>
      </c>
      <c r="N424" s="17">
        <v>977</v>
      </c>
      <c r="O424" s="17">
        <v>0</v>
      </c>
      <c r="P424" s="17">
        <v>0</v>
      </c>
      <c r="Q424" s="17">
        <v>0.70013400000000003</v>
      </c>
      <c r="R424" s="17">
        <v>8.0712999999999993E-2</v>
      </c>
      <c r="S424" s="17">
        <v>0.118713</v>
      </c>
      <c r="T424" s="17">
        <v>3.7999999999999999E-2</v>
      </c>
      <c r="U424" s="17">
        <v>0.32009700000000002</v>
      </c>
      <c r="V424" s="17">
        <v>381.6</v>
      </c>
      <c r="W424" s="17">
        <v>0.229188</v>
      </c>
      <c r="X424" s="17">
        <v>1409</v>
      </c>
      <c r="Y424" s="17">
        <v>0</v>
      </c>
      <c r="Z424" s="17">
        <v>0</v>
      </c>
      <c r="AA424" s="17">
        <v>0.49245699999999998</v>
      </c>
      <c r="AB424" s="17">
        <v>0.45316499999999998</v>
      </c>
      <c r="AC424" s="17">
        <v>9.7933099999999995E-2</v>
      </c>
      <c r="AD424" s="17">
        <v>0.192166</v>
      </c>
      <c r="AE424" s="17">
        <v>2804.4</v>
      </c>
    </row>
    <row r="425" spans="1:31">
      <c r="A425" s="17">
        <v>412</v>
      </c>
      <c r="B425" s="19">
        <v>0.55795138888888884</v>
      </c>
      <c r="C425" s="17">
        <v>2.2000000000000002</v>
      </c>
      <c r="D425" s="17">
        <v>562</v>
      </c>
      <c r="E425" s="17">
        <v>0.20016600000000001</v>
      </c>
      <c r="F425" s="17">
        <v>9.6859999999999999</v>
      </c>
      <c r="G425" s="17">
        <v>0.36735099999999998</v>
      </c>
      <c r="H425" s="17">
        <v>0.100229</v>
      </c>
      <c r="I425" s="17">
        <v>0.12783</v>
      </c>
      <c r="J425" s="17">
        <v>2.7601000000000001E-2</v>
      </c>
      <c r="K425" s="17">
        <v>0.215918</v>
      </c>
      <c r="L425" s="17">
        <v>505.2</v>
      </c>
      <c r="M425" s="17">
        <v>0.45835700000000001</v>
      </c>
      <c r="N425" s="17">
        <v>564</v>
      </c>
      <c r="O425" s="17">
        <v>0</v>
      </c>
      <c r="P425" s="17">
        <v>0</v>
      </c>
      <c r="Q425" s="17">
        <v>0.70108899999999996</v>
      </c>
      <c r="R425" s="17">
        <v>7.4221999999999996E-2</v>
      </c>
      <c r="S425" s="17">
        <v>0.129721</v>
      </c>
      <c r="T425" s="17">
        <v>5.5499E-2</v>
      </c>
      <c r="U425" s="17">
        <v>0.42783399999999999</v>
      </c>
      <c r="V425" s="17">
        <v>299.7</v>
      </c>
      <c r="W425" s="17">
        <v>9.9999999999999995E-7</v>
      </c>
      <c r="X425" s="17">
        <v>1022</v>
      </c>
      <c r="Y425" s="17">
        <v>0</v>
      </c>
      <c r="Z425" s="17">
        <v>0</v>
      </c>
      <c r="AA425" s="17">
        <v>0.65820699999999999</v>
      </c>
      <c r="AB425" s="17">
        <v>0.49060399999999998</v>
      </c>
      <c r="AC425" s="17">
        <v>0.10145</v>
      </c>
      <c r="AD425" s="17">
        <v>0.174653</v>
      </c>
      <c r="AE425" s="17">
        <v>1644.2</v>
      </c>
    </row>
    <row r="426" spans="1:31">
      <c r="A426" s="17">
        <v>413</v>
      </c>
      <c r="B426" s="19">
        <v>0.55799768518518522</v>
      </c>
      <c r="C426" s="17">
        <v>0.9</v>
      </c>
      <c r="D426" s="17">
        <v>748.5</v>
      </c>
      <c r="E426" s="17">
        <v>4.0570000000000002E-2</v>
      </c>
      <c r="F426" s="17">
        <v>1.9630000000000001</v>
      </c>
      <c r="G426" s="17">
        <v>8.7321999999999997E-2</v>
      </c>
      <c r="H426" s="17">
        <v>0.14757999999999999</v>
      </c>
      <c r="I426" s="17">
        <v>0.176172</v>
      </c>
      <c r="J426" s="17">
        <v>2.8591999999999999E-2</v>
      </c>
      <c r="K426" s="17">
        <v>0.16229499999999999</v>
      </c>
      <c r="L426" s="17">
        <v>900</v>
      </c>
      <c r="M426" s="17">
        <v>9.9999999999999995E-7</v>
      </c>
      <c r="N426" s="17">
        <v>3705</v>
      </c>
      <c r="O426" s="17">
        <v>0</v>
      </c>
      <c r="P426" s="17">
        <v>0</v>
      </c>
      <c r="Q426" s="17">
        <v>4.6746999999999997E-2</v>
      </c>
      <c r="R426" s="17">
        <v>0.22271199999999999</v>
      </c>
      <c r="S426" s="17">
        <v>0.28133799999999998</v>
      </c>
      <c r="T426" s="17">
        <v>5.8625999999999998E-2</v>
      </c>
      <c r="U426" s="17">
        <v>0.20838400000000001</v>
      </c>
      <c r="V426" s="17">
        <v>100</v>
      </c>
      <c r="W426" s="17">
        <v>0.22917799999999999</v>
      </c>
      <c r="X426" s="17">
        <v>849</v>
      </c>
      <c r="Y426" s="17">
        <v>0</v>
      </c>
      <c r="Z426" s="17">
        <v>0</v>
      </c>
      <c r="AA426" s="17">
        <v>0.32059100000000001</v>
      </c>
      <c r="AB426" s="17">
        <v>0.93758699999999995</v>
      </c>
      <c r="AC426" s="17">
        <v>0.27767900000000001</v>
      </c>
      <c r="AD426" s="17">
        <v>0.25</v>
      </c>
      <c r="AE426" s="17">
        <v>922.9</v>
      </c>
    </row>
    <row r="427" spans="1:31">
      <c r="A427" s="17">
        <v>414</v>
      </c>
      <c r="B427" s="19">
        <v>0.55805555555555553</v>
      </c>
      <c r="C427" s="17">
        <v>-1</v>
      </c>
      <c r="D427" s="17">
        <v>2102.9</v>
      </c>
      <c r="E427" s="17">
        <v>0</v>
      </c>
      <c r="F427" s="17">
        <v>0</v>
      </c>
      <c r="G427" s="17">
        <v>3.3368000000000002E-2</v>
      </c>
      <c r="H427" s="17">
        <v>0.14466399999999999</v>
      </c>
      <c r="I427" s="17">
        <v>0.188391</v>
      </c>
      <c r="J427" s="17">
        <v>4.3726000000000001E-2</v>
      </c>
      <c r="K427" s="17">
        <v>0.232104</v>
      </c>
      <c r="L427" s="17">
        <v>492.8</v>
      </c>
      <c r="M427" s="17">
        <v>0.31669199999999997</v>
      </c>
      <c r="N427" s="17">
        <v>0</v>
      </c>
      <c r="O427" s="17">
        <v>0</v>
      </c>
      <c r="P427" s="17">
        <v>0</v>
      </c>
      <c r="Q427" s="17">
        <v>5.8779999999999999E-2</v>
      </c>
      <c r="R427" s="17">
        <v>0.13436899999999999</v>
      </c>
      <c r="S427" s="17">
        <v>0.17124400000000001</v>
      </c>
      <c r="T427" s="17">
        <v>3.6874999999999998E-2</v>
      </c>
      <c r="U427" s="17">
        <v>0.215335</v>
      </c>
      <c r="V427" s="17">
        <v>326.60000000000002</v>
      </c>
      <c r="W427" s="17">
        <v>0.6</v>
      </c>
      <c r="X427" s="17">
        <v>4706</v>
      </c>
      <c r="Y427" s="17">
        <v>0</v>
      </c>
      <c r="Z427" s="17">
        <v>0</v>
      </c>
    </row>
    <row r="428" spans="1:31">
      <c r="A428" s="17">
        <v>415</v>
      </c>
      <c r="B428" s="19">
        <v>0.55811342592592594</v>
      </c>
      <c r="C428" s="17">
        <v>-1</v>
      </c>
      <c r="D428" s="17">
        <v>2157.4</v>
      </c>
      <c r="E428" s="17">
        <v>2.2641999999999999E-2</v>
      </c>
      <c r="F428" s="17">
        <v>1.0960000000000001</v>
      </c>
      <c r="G428" s="17">
        <v>1.4584E-2</v>
      </c>
      <c r="H428" s="17">
        <v>0.16064200000000001</v>
      </c>
      <c r="I428" s="17">
        <v>0.201992</v>
      </c>
      <c r="J428" s="17">
        <v>4.1349999999999998E-2</v>
      </c>
      <c r="K428" s="17">
        <v>0.204711</v>
      </c>
      <c r="L428" s="17">
        <v>100</v>
      </c>
      <c r="M428" s="17">
        <v>0.22917899999999999</v>
      </c>
      <c r="N428" s="17">
        <v>1484</v>
      </c>
      <c r="O428" s="17">
        <v>0</v>
      </c>
      <c r="P428" s="17">
        <v>0</v>
      </c>
      <c r="Q428" s="17">
        <v>1.1632E-2</v>
      </c>
      <c r="R428" s="17">
        <v>0.114172</v>
      </c>
      <c r="S428" s="17">
        <v>0.151115</v>
      </c>
      <c r="T428" s="17">
        <v>3.6942999999999997E-2</v>
      </c>
      <c r="U428" s="17">
        <v>0.24446799999999999</v>
      </c>
      <c r="V428" s="17">
        <v>613.20000000000005</v>
      </c>
      <c r="W428" s="17">
        <v>0.6</v>
      </c>
      <c r="X428" s="17">
        <v>0</v>
      </c>
      <c r="Y428" s="17">
        <v>0</v>
      </c>
      <c r="Z428" s="17">
        <v>0</v>
      </c>
      <c r="AA428" s="17">
        <v>0.37610399999999999</v>
      </c>
      <c r="AB428" s="17">
        <v>0.65845399999999998</v>
      </c>
      <c r="AC428" s="17">
        <v>0.13849700000000001</v>
      </c>
      <c r="AD428" s="17">
        <v>6.7855299999999993E-2</v>
      </c>
      <c r="AE428" s="17">
        <v>8305.6</v>
      </c>
    </row>
    <row r="429" spans="1:31">
      <c r="A429" s="17">
        <v>416</v>
      </c>
      <c r="B429" s="19">
        <v>0.55817129629629625</v>
      </c>
      <c r="C429" s="17">
        <v>-1</v>
      </c>
      <c r="D429" s="17">
        <v>2197</v>
      </c>
      <c r="E429" s="17" t="s">
        <v>102</v>
      </c>
      <c r="F429" s="17" t="s">
        <v>102</v>
      </c>
      <c r="G429" s="17">
        <v>0</v>
      </c>
      <c r="H429" s="17">
        <v>0.16064200000000001</v>
      </c>
      <c r="I429" s="17">
        <v>0.201992</v>
      </c>
      <c r="J429" s="17">
        <v>4.1349999999999998E-2</v>
      </c>
      <c r="K429" s="17">
        <v>0.204711</v>
      </c>
      <c r="L429" s="17">
        <v>100</v>
      </c>
      <c r="M429" s="17">
        <v>0.22917899999999999</v>
      </c>
      <c r="N429" s="17">
        <v>1484</v>
      </c>
      <c r="O429" s="17">
        <v>0</v>
      </c>
      <c r="P429" s="17">
        <v>0</v>
      </c>
      <c r="Q429" s="17">
        <v>0</v>
      </c>
      <c r="R429" s="17">
        <v>0.114172</v>
      </c>
      <c r="S429" s="17">
        <v>0.151115</v>
      </c>
      <c r="T429" s="17">
        <v>3.6942999999999997E-2</v>
      </c>
      <c r="U429" s="17">
        <v>0.24446799999999999</v>
      </c>
      <c r="V429" s="17">
        <v>613.20000000000005</v>
      </c>
      <c r="W429" s="17">
        <v>0.6</v>
      </c>
      <c r="X429" s="17">
        <v>0</v>
      </c>
      <c r="Y429" s="17">
        <v>0</v>
      </c>
      <c r="Z429" s="17">
        <v>0</v>
      </c>
    </row>
    <row r="430" spans="1:31">
      <c r="A430" s="17">
        <v>417</v>
      </c>
      <c r="B430" s="19">
        <v>0.55821759259259263</v>
      </c>
      <c r="C430" s="17">
        <v>-1</v>
      </c>
      <c r="D430" s="17">
        <v>2086.1999999999998</v>
      </c>
      <c r="E430" s="17">
        <v>0</v>
      </c>
      <c r="F430" s="17">
        <v>0</v>
      </c>
      <c r="G430" s="17">
        <v>9.9000000000000008E-3</v>
      </c>
      <c r="H430" s="17">
        <v>3.9391000000000002E-2</v>
      </c>
      <c r="I430" s="17">
        <v>7.7802999999999997E-2</v>
      </c>
      <c r="J430" s="17">
        <v>3.8413000000000003E-2</v>
      </c>
      <c r="K430" s="17">
        <v>0.49371599999999999</v>
      </c>
      <c r="L430" s="17">
        <v>820.2</v>
      </c>
      <c r="M430" s="17">
        <v>0.6</v>
      </c>
      <c r="N430" s="17">
        <v>0</v>
      </c>
      <c r="O430" s="17">
        <v>0</v>
      </c>
      <c r="P430" s="17">
        <v>0</v>
      </c>
      <c r="Q430" s="17">
        <v>4.3150000000000003E-3</v>
      </c>
      <c r="R430" s="17">
        <v>4.1654999999999998E-2</v>
      </c>
      <c r="S430" s="17">
        <v>5.2031000000000001E-2</v>
      </c>
      <c r="T430" s="17">
        <v>1.0375000000000001E-2</v>
      </c>
      <c r="U430" s="17">
        <v>0.199406</v>
      </c>
      <c r="V430" s="17">
        <v>738.7</v>
      </c>
      <c r="W430" s="17">
        <v>0.6</v>
      </c>
      <c r="X430" s="17">
        <v>0</v>
      </c>
      <c r="Y430" s="17">
        <v>0</v>
      </c>
      <c r="Z430" s="17">
        <v>0</v>
      </c>
    </row>
    <row r="431" spans="1:31">
      <c r="A431" s="17">
        <v>418</v>
      </c>
      <c r="B431" s="19">
        <v>0.55827546296296293</v>
      </c>
      <c r="C431" s="17">
        <v>-1</v>
      </c>
      <c r="D431" s="17">
        <v>2060.6999999999998</v>
      </c>
      <c r="E431" s="17" t="s">
        <v>102</v>
      </c>
      <c r="F431" s="17" t="s">
        <v>102</v>
      </c>
      <c r="G431" s="17">
        <v>0</v>
      </c>
      <c r="H431" s="17">
        <v>3.9391000000000002E-2</v>
      </c>
      <c r="I431" s="17">
        <v>7.7802999999999997E-2</v>
      </c>
      <c r="J431" s="17">
        <v>3.8413000000000003E-2</v>
      </c>
      <c r="K431" s="17">
        <v>0.49371599999999999</v>
      </c>
      <c r="L431" s="17">
        <v>820.2</v>
      </c>
      <c r="M431" s="17">
        <v>0.6</v>
      </c>
      <c r="N431" s="17">
        <v>0</v>
      </c>
      <c r="O431" s="17">
        <v>0</v>
      </c>
      <c r="P431" s="17">
        <v>0</v>
      </c>
      <c r="Q431" s="17">
        <v>0</v>
      </c>
      <c r="R431" s="17">
        <v>4.1654999999999998E-2</v>
      </c>
      <c r="S431" s="17">
        <v>5.2031000000000001E-2</v>
      </c>
      <c r="T431" s="17">
        <v>1.0375000000000001E-2</v>
      </c>
      <c r="U431" s="17">
        <v>0.199406</v>
      </c>
      <c r="V431" s="17">
        <v>738.7</v>
      </c>
      <c r="W431" s="17">
        <v>0.6</v>
      </c>
      <c r="X431" s="17">
        <v>0</v>
      </c>
      <c r="Y431" s="17">
        <v>0</v>
      </c>
      <c r="Z431" s="17">
        <v>0</v>
      </c>
    </row>
    <row r="432" spans="1:31">
      <c r="A432" s="17">
        <v>419</v>
      </c>
      <c r="B432" s="19">
        <v>0.5583217592592592</v>
      </c>
      <c r="C432" s="17">
        <v>-1</v>
      </c>
      <c r="D432" s="17">
        <v>1901.5</v>
      </c>
      <c r="E432" s="17">
        <v>7.0680999999999994E-2</v>
      </c>
      <c r="F432" s="17">
        <v>3.42</v>
      </c>
      <c r="G432" s="17">
        <v>4.2495999999999999E-2</v>
      </c>
      <c r="H432" s="17">
        <v>1.3419E-2</v>
      </c>
      <c r="I432" s="17">
        <v>4.7174000000000001E-2</v>
      </c>
      <c r="J432" s="17">
        <v>3.3756000000000001E-2</v>
      </c>
      <c r="K432" s="17">
        <v>0.71555400000000002</v>
      </c>
      <c r="L432" s="17">
        <v>100</v>
      </c>
      <c r="M432" s="17">
        <v>0.37081999999999998</v>
      </c>
      <c r="N432" s="17">
        <v>10008</v>
      </c>
      <c r="O432" s="17">
        <v>0</v>
      </c>
      <c r="P432" s="17">
        <v>0</v>
      </c>
      <c r="Q432" s="17">
        <v>9.3377000000000002E-2</v>
      </c>
      <c r="R432" s="17">
        <v>1.9999999999999999E-6</v>
      </c>
      <c r="S432" s="17">
        <v>1.391E-2</v>
      </c>
      <c r="T432" s="17">
        <v>1.3908999999999999E-2</v>
      </c>
      <c r="U432" s="17">
        <v>0.99989099999999997</v>
      </c>
      <c r="V432" s="17">
        <v>521.29999999999995</v>
      </c>
      <c r="W432" s="17">
        <v>0.6</v>
      </c>
      <c r="X432" s="17">
        <v>380</v>
      </c>
      <c r="Y432" s="17">
        <v>0</v>
      </c>
      <c r="Z432" s="17">
        <v>0</v>
      </c>
      <c r="AA432" s="17">
        <v>1.5382899999999999</v>
      </c>
      <c r="AB432" s="17">
        <v>0.91972100000000001</v>
      </c>
      <c r="AC432" s="17">
        <v>1.2793799999999999E-2</v>
      </c>
      <c r="AD432" s="17">
        <v>0.25</v>
      </c>
      <c r="AE432" s="17">
        <v>8305.6</v>
      </c>
    </row>
    <row r="433" spans="1:31">
      <c r="A433" s="17">
        <v>420</v>
      </c>
      <c r="B433" s="19">
        <v>0.55837962962962961</v>
      </c>
      <c r="C433" s="17">
        <v>-1</v>
      </c>
      <c r="D433" s="17">
        <v>1839.9</v>
      </c>
      <c r="E433" s="17" t="s">
        <v>102</v>
      </c>
      <c r="F433" s="17" t="s">
        <v>102</v>
      </c>
      <c r="G433" s="17">
        <v>0</v>
      </c>
      <c r="H433" s="17">
        <v>1.3419E-2</v>
      </c>
      <c r="I433" s="17">
        <v>4.7174000000000001E-2</v>
      </c>
      <c r="J433" s="17">
        <v>3.3756000000000001E-2</v>
      </c>
      <c r="K433" s="17">
        <v>0.71555400000000002</v>
      </c>
      <c r="L433" s="17">
        <v>100</v>
      </c>
      <c r="M433" s="17">
        <v>0.37081999999999998</v>
      </c>
      <c r="N433" s="17">
        <v>10008</v>
      </c>
      <c r="O433" s="17">
        <v>0</v>
      </c>
      <c r="P433" s="17">
        <v>0</v>
      </c>
      <c r="Q433" s="17">
        <v>1.7229000000000001E-2</v>
      </c>
      <c r="R433" s="17">
        <v>6.5771999999999997E-2</v>
      </c>
      <c r="S433" s="17">
        <v>8.7458999999999995E-2</v>
      </c>
      <c r="T433" s="17">
        <v>2.1686E-2</v>
      </c>
      <c r="U433" s="17">
        <v>0.24796199999999999</v>
      </c>
      <c r="V433" s="17">
        <v>245.5</v>
      </c>
      <c r="W433" s="17">
        <v>0.37081700000000001</v>
      </c>
      <c r="X433" s="17">
        <v>0</v>
      </c>
      <c r="Y433" s="17">
        <v>0</v>
      </c>
      <c r="Z433" s="17">
        <v>0</v>
      </c>
    </row>
    <row r="434" spans="1:31">
      <c r="A434" s="17">
        <v>421</v>
      </c>
      <c r="B434" s="19">
        <v>0.55843750000000003</v>
      </c>
      <c r="C434" s="17">
        <v>-1</v>
      </c>
      <c r="D434" s="17">
        <v>1387</v>
      </c>
      <c r="E434" s="17">
        <v>3.4174999999999997E-2</v>
      </c>
      <c r="F434" s="17">
        <v>1.6539999999999999</v>
      </c>
      <c r="G434" s="17">
        <v>5.5351999999999998E-2</v>
      </c>
      <c r="H434" s="17">
        <v>0.14299899999999999</v>
      </c>
      <c r="I434" s="17">
        <v>0.17538300000000001</v>
      </c>
      <c r="J434" s="17">
        <v>3.2384000000000003E-2</v>
      </c>
      <c r="K434" s="17">
        <v>0.18464800000000001</v>
      </c>
      <c r="L434" s="17">
        <v>539.4</v>
      </c>
      <c r="M434" s="17">
        <v>0.54589500000000002</v>
      </c>
      <c r="N434" s="17">
        <v>7794</v>
      </c>
      <c r="O434" s="17">
        <v>0</v>
      </c>
      <c r="P434" s="17">
        <v>0</v>
      </c>
      <c r="Q434" s="17">
        <v>7.4491000000000002E-2</v>
      </c>
      <c r="R434" s="17">
        <v>6.8350999999999995E-2</v>
      </c>
      <c r="S434" s="17">
        <v>0.106155</v>
      </c>
      <c r="T434" s="17">
        <v>3.7803000000000003E-2</v>
      </c>
      <c r="U434" s="17">
        <v>0.35611599999999999</v>
      </c>
      <c r="V434" s="17">
        <v>320.7</v>
      </c>
      <c r="W434" s="17">
        <v>1.5E-5</v>
      </c>
      <c r="X434" s="17">
        <v>2253</v>
      </c>
      <c r="Y434" s="17">
        <v>0</v>
      </c>
      <c r="Z434" s="17">
        <v>0</v>
      </c>
      <c r="AA434" s="17">
        <v>0.547871</v>
      </c>
      <c r="AB434" s="17">
        <v>0.97229699999999997</v>
      </c>
      <c r="AC434" s="17">
        <v>0.10510700000000001</v>
      </c>
      <c r="AD434" s="17">
        <v>0.25</v>
      </c>
      <c r="AE434" s="17">
        <v>1539.9</v>
      </c>
    </row>
    <row r="435" spans="1:31">
      <c r="A435" s="17">
        <v>422</v>
      </c>
      <c r="B435" s="19">
        <v>0.5584837962962963</v>
      </c>
      <c r="C435" s="17">
        <v>-1</v>
      </c>
      <c r="D435" s="17">
        <v>2.6</v>
      </c>
      <c r="E435" s="17">
        <v>0</v>
      </c>
      <c r="F435" s="17">
        <v>0</v>
      </c>
      <c r="G435" s="17">
        <v>4.9051999999999998E-2</v>
      </c>
      <c r="H435" s="17">
        <v>8.9980000000000004E-2</v>
      </c>
      <c r="I435" s="17">
        <v>0.13873199999999999</v>
      </c>
      <c r="J435" s="17">
        <v>4.8751999999999997E-2</v>
      </c>
      <c r="K435" s="17">
        <v>0.35140900000000003</v>
      </c>
      <c r="L435" s="17">
        <v>228.5</v>
      </c>
      <c r="M435" s="17">
        <v>0.22917599999999999</v>
      </c>
      <c r="N435" s="17">
        <v>0</v>
      </c>
      <c r="O435" s="17">
        <v>0</v>
      </c>
      <c r="P435" s="17">
        <v>0</v>
      </c>
      <c r="Q435" s="17">
        <v>2.3878E-2</v>
      </c>
      <c r="R435" s="17">
        <v>3.1407999999999998E-2</v>
      </c>
      <c r="S435" s="17">
        <v>6.9775000000000004E-2</v>
      </c>
      <c r="T435" s="17">
        <v>3.8366999999999998E-2</v>
      </c>
      <c r="U435" s="17">
        <v>0.54986800000000002</v>
      </c>
      <c r="V435" s="17">
        <v>900</v>
      </c>
      <c r="W435" s="17">
        <v>0.22917899999999999</v>
      </c>
      <c r="X435" s="17">
        <v>0</v>
      </c>
      <c r="Y435" s="17">
        <v>0</v>
      </c>
      <c r="Z435" s="17">
        <v>0</v>
      </c>
    </row>
    <row r="436" spans="1:31">
      <c r="A436" s="17">
        <v>423</v>
      </c>
      <c r="B436" s="19">
        <v>0.5585416666666666</v>
      </c>
      <c r="C436" s="17">
        <v>-1</v>
      </c>
      <c r="D436" s="17">
        <v>0</v>
      </c>
      <c r="E436" s="17">
        <v>0</v>
      </c>
      <c r="F436" s="17">
        <v>0</v>
      </c>
      <c r="G436" s="17">
        <v>2.3848999999999999E-2</v>
      </c>
      <c r="H436" s="17">
        <v>0.142182</v>
      </c>
      <c r="I436" s="17">
        <v>0.18087500000000001</v>
      </c>
      <c r="J436" s="17">
        <v>3.8692999999999998E-2</v>
      </c>
      <c r="K436" s="17">
        <v>0.21392</v>
      </c>
      <c r="L436" s="17">
        <v>522.29999999999995</v>
      </c>
      <c r="M436" s="17">
        <v>0.59999800000000003</v>
      </c>
      <c r="N436" s="17">
        <v>1627</v>
      </c>
      <c r="O436" s="17">
        <v>0</v>
      </c>
      <c r="P436" s="17">
        <v>0</v>
      </c>
      <c r="Q436" s="17">
        <v>2.6733E-2</v>
      </c>
      <c r="R436" s="17">
        <v>4.5194999999999999E-2</v>
      </c>
      <c r="S436" s="17">
        <v>9.9155999999999994E-2</v>
      </c>
      <c r="T436" s="17">
        <v>5.3961000000000002E-2</v>
      </c>
      <c r="U436" s="17">
        <v>0.54420299999999999</v>
      </c>
      <c r="V436" s="17">
        <v>100</v>
      </c>
      <c r="W436" s="17">
        <v>8.7538000000000005E-2</v>
      </c>
      <c r="X436" s="17">
        <v>0</v>
      </c>
      <c r="Y436" s="17">
        <v>0</v>
      </c>
      <c r="Z436" s="17">
        <v>0</v>
      </c>
    </row>
    <row r="437" spans="1:31">
      <c r="A437" s="17">
        <v>424</v>
      </c>
      <c r="B437" s="19">
        <v>0.55859953703703702</v>
      </c>
      <c r="C437" s="17">
        <v>-1</v>
      </c>
      <c r="D437" s="17">
        <v>0</v>
      </c>
      <c r="E437" s="17">
        <v>0</v>
      </c>
      <c r="F437" s="17">
        <v>0</v>
      </c>
      <c r="G437" s="17">
        <v>4.4549999999999998E-3</v>
      </c>
      <c r="H437" s="17">
        <v>0.15551200000000001</v>
      </c>
      <c r="I437" s="17">
        <v>0.19960900000000001</v>
      </c>
      <c r="J437" s="17">
        <v>4.4096999999999997E-2</v>
      </c>
      <c r="K437" s="17">
        <v>0.220916</v>
      </c>
      <c r="L437" s="17">
        <v>176.3</v>
      </c>
      <c r="M437" s="17">
        <v>0.14163100000000001</v>
      </c>
      <c r="N437" s="17">
        <v>1978</v>
      </c>
      <c r="O437" s="17">
        <v>0</v>
      </c>
      <c r="P437" s="17">
        <v>0</v>
      </c>
      <c r="Q437" s="17">
        <v>1.7607999999999999E-2</v>
      </c>
      <c r="R437" s="17">
        <v>2.6634999999999999E-2</v>
      </c>
      <c r="S437" s="17">
        <v>0.11543200000000001</v>
      </c>
      <c r="T437" s="17">
        <v>8.8797000000000001E-2</v>
      </c>
      <c r="U437" s="17">
        <v>0.76926099999999997</v>
      </c>
      <c r="V437" s="17">
        <v>491.3</v>
      </c>
      <c r="W437" s="17">
        <v>0.6</v>
      </c>
      <c r="X437" s="17">
        <v>5378</v>
      </c>
      <c r="Y437" s="17">
        <v>0</v>
      </c>
      <c r="Z437" s="17">
        <v>0</v>
      </c>
    </row>
    <row r="438" spans="1:31">
      <c r="A438" s="17">
        <v>425</v>
      </c>
      <c r="B438" s="19">
        <v>0.55865740740740744</v>
      </c>
      <c r="C438" s="17">
        <v>-1</v>
      </c>
      <c r="D438" s="17">
        <v>0</v>
      </c>
      <c r="E438" s="17">
        <v>0</v>
      </c>
      <c r="F438" s="17">
        <v>0</v>
      </c>
      <c r="G438" s="17">
        <v>5.2585E-2</v>
      </c>
      <c r="H438" s="17">
        <v>0.14349200000000001</v>
      </c>
      <c r="I438" s="17">
        <v>0.188304</v>
      </c>
      <c r="J438" s="17">
        <v>4.4811999999999998E-2</v>
      </c>
      <c r="K438" s="17">
        <v>0.23797699999999999</v>
      </c>
      <c r="L438" s="17">
        <v>345.8</v>
      </c>
      <c r="M438" s="17">
        <v>0.28328100000000001</v>
      </c>
      <c r="N438" s="17">
        <v>0</v>
      </c>
      <c r="O438" s="17">
        <v>0</v>
      </c>
      <c r="P438" s="17">
        <v>0</v>
      </c>
      <c r="Q438" s="17">
        <v>4.1929999999999997E-3</v>
      </c>
      <c r="R438" s="17">
        <v>5.4648000000000002E-2</v>
      </c>
      <c r="S438" s="17">
        <v>0.122554</v>
      </c>
      <c r="T438" s="17">
        <v>6.7905999999999994E-2</v>
      </c>
      <c r="U438" s="17">
        <v>0.55409299999999995</v>
      </c>
      <c r="V438" s="17">
        <v>145.4</v>
      </c>
      <c r="W438" s="17">
        <v>0.6</v>
      </c>
      <c r="X438" s="17">
        <v>1877</v>
      </c>
      <c r="Y438" s="17">
        <v>0</v>
      </c>
      <c r="Z438" s="17">
        <v>0</v>
      </c>
    </row>
    <row r="439" spans="1:31">
      <c r="A439" s="17">
        <v>426</v>
      </c>
      <c r="B439" s="19">
        <v>0.55871527777777785</v>
      </c>
      <c r="C439" s="17">
        <v>-1</v>
      </c>
      <c r="D439" s="17">
        <v>0</v>
      </c>
      <c r="E439" s="17">
        <v>0</v>
      </c>
      <c r="F439" s="17">
        <v>0</v>
      </c>
      <c r="G439" s="17">
        <v>7.1725999999999998E-2</v>
      </c>
      <c r="H439" s="17">
        <v>0.14324100000000001</v>
      </c>
      <c r="I439" s="17">
        <v>0.19123799999999999</v>
      </c>
      <c r="J439" s="17">
        <v>4.7995999999999997E-2</v>
      </c>
      <c r="K439" s="17">
        <v>0.25097700000000001</v>
      </c>
      <c r="L439" s="17">
        <v>456.9</v>
      </c>
      <c r="M439" s="17">
        <v>0.6</v>
      </c>
      <c r="N439" s="17">
        <v>2166</v>
      </c>
      <c r="O439" s="17">
        <v>0</v>
      </c>
      <c r="P439" s="17">
        <v>0</v>
      </c>
      <c r="Q439" s="17">
        <v>8.0660000000000003E-3</v>
      </c>
      <c r="R439" s="17">
        <v>7.0250999999999994E-2</v>
      </c>
      <c r="S439" s="17">
        <v>0.10857600000000001</v>
      </c>
      <c r="T439" s="17">
        <v>3.8324999999999998E-2</v>
      </c>
      <c r="U439" s="17">
        <v>0.35297699999999999</v>
      </c>
      <c r="V439" s="17">
        <v>671.9</v>
      </c>
      <c r="W439" s="17">
        <v>0.6</v>
      </c>
      <c r="X439" s="17">
        <v>0</v>
      </c>
      <c r="Y439" s="17">
        <v>0</v>
      </c>
      <c r="Z439" s="17">
        <v>0</v>
      </c>
    </row>
    <row r="440" spans="1:31">
      <c r="A440" s="17">
        <v>427</v>
      </c>
      <c r="B440" s="19">
        <v>0.55876157407407401</v>
      </c>
      <c r="C440" s="17">
        <v>-1</v>
      </c>
      <c r="D440" s="17">
        <v>3.5</v>
      </c>
      <c r="E440" s="17">
        <v>1.804E-3</v>
      </c>
      <c r="F440" s="17">
        <v>8.6999999999999994E-2</v>
      </c>
      <c r="G440" s="17">
        <v>4.2882000000000003E-2</v>
      </c>
      <c r="H440" s="17">
        <v>0.12299400000000001</v>
      </c>
      <c r="I440" s="17">
        <v>0.17469599999999999</v>
      </c>
      <c r="J440" s="17">
        <v>5.1701999999999998E-2</v>
      </c>
      <c r="K440" s="17">
        <v>0.29595700000000003</v>
      </c>
      <c r="L440" s="17">
        <v>293.8</v>
      </c>
      <c r="M440" s="17">
        <v>0.599997</v>
      </c>
      <c r="N440" s="17">
        <v>3388</v>
      </c>
      <c r="O440" s="17">
        <v>0</v>
      </c>
      <c r="P440" s="17">
        <v>0</v>
      </c>
      <c r="Q440" s="17">
        <v>2.4535000000000001E-2</v>
      </c>
      <c r="R440" s="17">
        <v>6.8752999999999995E-2</v>
      </c>
      <c r="S440" s="17">
        <v>0.11176899999999999</v>
      </c>
      <c r="T440" s="17">
        <v>4.3015999999999999E-2</v>
      </c>
      <c r="U440" s="17">
        <v>0.38486500000000001</v>
      </c>
      <c r="V440" s="17">
        <v>282.39999999999998</v>
      </c>
      <c r="W440" s="17">
        <v>0.59999400000000003</v>
      </c>
      <c r="X440" s="17">
        <v>2002</v>
      </c>
      <c r="Y440" s="17">
        <v>0</v>
      </c>
      <c r="Z440" s="17">
        <v>0</v>
      </c>
      <c r="AA440" s="17">
        <v>0.59210099999999999</v>
      </c>
      <c r="AB440" s="17">
        <v>2.0644099999999999E-2</v>
      </c>
      <c r="AC440" s="17">
        <v>6.96407E-2</v>
      </c>
      <c r="AD440" s="17">
        <v>0.25</v>
      </c>
      <c r="AE440" s="17">
        <v>2827</v>
      </c>
    </row>
    <row r="441" spans="1:31">
      <c r="A441" s="17">
        <v>428</v>
      </c>
      <c r="B441" s="19">
        <v>0.55881944444444442</v>
      </c>
      <c r="C441" s="17">
        <v>-1</v>
      </c>
      <c r="D441" s="17">
        <v>0</v>
      </c>
      <c r="E441" s="17">
        <v>0</v>
      </c>
      <c r="F441" s="17">
        <v>0</v>
      </c>
      <c r="G441" s="17">
        <v>1.8800000000000001E-2</v>
      </c>
      <c r="H441" s="17">
        <v>0.121627</v>
      </c>
      <c r="I441" s="17">
        <v>0.16270599999999999</v>
      </c>
      <c r="J441" s="17">
        <v>4.1078999999999997E-2</v>
      </c>
      <c r="K441" s="17">
        <v>0.25247399999999998</v>
      </c>
      <c r="L441" s="17">
        <v>249.4</v>
      </c>
      <c r="M441" s="17">
        <v>0.37081799999999998</v>
      </c>
      <c r="N441" s="17">
        <v>3000</v>
      </c>
      <c r="O441" s="17">
        <v>0</v>
      </c>
      <c r="P441" s="17">
        <v>0</v>
      </c>
      <c r="Q441" s="17">
        <v>3.4341999999999998E-2</v>
      </c>
      <c r="R441" s="17">
        <v>8.8170999999999999E-2</v>
      </c>
      <c r="S441" s="17">
        <v>0.121778</v>
      </c>
      <c r="T441" s="17">
        <v>3.3606999999999998E-2</v>
      </c>
      <c r="U441" s="17">
        <v>0.27596700000000002</v>
      </c>
      <c r="V441" s="17">
        <v>900</v>
      </c>
      <c r="W441" s="17">
        <v>5.0000000000000004E-6</v>
      </c>
      <c r="X441" s="17">
        <v>1714</v>
      </c>
      <c r="Y441" s="17">
        <v>0</v>
      </c>
      <c r="Z441" s="17">
        <v>0</v>
      </c>
    </row>
    <row r="442" spans="1:31">
      <c r="A442" s="17">
        <v>429</v>
      </c>
      <c r="B442" s="19">
        <v>0.55887731481481484</v>
      </c>
      <c r="C442" s="17">
        <v>-1</v>
      </c>
      <c r="D442" s="17">
        <v>0.9</v>
      </c>
      <c r="E442" s="17">
        <v>1.0900000000000001E-4</v>
      </c>
      <c r="F442" s="17">
        <v>5.0000000000000001E-3</v>
      </c>
      <c r="G442" s="17">
        <v>4.4205000000000001E-2</v>
      </c>
      <c r="H442" s="17">
        <v>0.13647999999999999</v>
      </c>
      <c r="I442" s="17">
        <v>0.16448499999999999</v>
      </c>
      <c r="J442" s="17">
        <v>2.8004999999999999E-2</v>
      </c>
      <c r="K442" s="17">
        <v>0.17025699999999999</v>
      </c>
      <c r="L442" s="17">
        <v>100</v>
      </c>
      <c r="M442" s="17">
        <v>0.14163799999999999</v>
      </c>
      <c r="N442" s="17">
        <v>2928</v>
      </c>
      <c r="O442" s="17">
        <v>0</v>
      </c>
      <c r="P442" s="17">
        <v>0</v>
      </c>
      <c r="Q442" s="17">
        <v>4.0489999999999996E-3</v>
      </c>
      <c r="R442" s="17">
        <v>8.1204999999999999E-2</v>
      </c>
      <c r="S442" s="17">
        <v>0.11078</v>
      </c>
      <c r="T442" s="17">
        <v>2.9575000000000001E-2</v>
      </c>
      <c r="U442" s="17">
        <v>0.26697300000000002</v>
      </c>
      <c r="V442" s="17">
        <v>654.1</v>
      </c>
      <c r="W442" s="17">
        <v>0.6</v>
      </c>
      <c r="X442" s="17">
        <v>2351</v>
      </c>
      <c r="Y442" s="17">
        <v>0</v>
      </c>
      <c r="Z442" s="17">
        <v>0</v>
      </c>
      <c r="AA442" s="17">
        <v>0.41072799999999998</v>
      </c>
      <c r="AB442" s="17">
        <v>1.54766E-3</v>
      </c>
      <c r="AC442" s="17">
        <v>8.1250900000000001E-2</v>
      </c>
      <c r="AD442" s="17">
        <v>0.25</v>
      </c>
      <c r="AE442" s="17">
        <v>8305.6</v>
      </c>
    </row>
    <row r="443" spans="1:31">
      <c r="A443" s="17">
        <v>430</v>
      </c>
      <c r="B443" s="19">
        <v>0.55893518518518526</v>
      </c>
      <c r="C443" s="17">
        <v>-1</v>
      </c>
      <c r="D443" s="17">
        <v>0</v>
      </c>
      <c r="E443" s="17">
        <v>0</v>
      </c>
      <c r="F443" s="17">
        <v>0</v>
      </c>
      <c r="G443" s="17">
        <v>6.1156000000000002E-2</v>
      </c>
      <c r="H443" s="17">
        <v>0.129385</v>
      </c>
      <c r="I443" s="17">
        <v>0.152284</v>
      </c>
      <c r="J443" s="17">
        <v>2.2898999999999999E-2</v>
      </c>
      <c r="K443" s="17">
        <v>0.150371</v>
      </c>
      <c r="L443" s="17">
        <v>100</v>
      </c>
      <c r="M443" s="17">
        <v>0.14166599999999999</v>
      </c>
      <c r="N443" s="17">
        <v>0</v>
      </c>
      <c r="O443" s="17">
        <v>0</v>
      </c>
      <c r="P443" s="17">
        <v>0</v>
      </c>
      <c r="Q443" s="17">
        <v>3.3545999999999999E-2</v>
      </c>
      <c r="R443" s="17">
        <v>9.1527999999999998E-2</v>
      </c>
      <c r="S443" s="17">
        <v>0.12335699999999999</v>
      </c>
      <c r="T443" s="17">
        <v>3.1829000000000003E-2</v>
      </c>
      <c r="U443" s="17">
        <v>0.258025</v>
      </c>
      <c r="V443" s="17">
        <v>100</v>
      </c>
      <c r="W443" s="17">
        <v>0.37081799999999998</v>
      </c>
      <c r="X443" s="17">
        <v>2196</v>
      </c>
      <c r="Y443" s="17">
        <v>0</v>
      </c>
      <c r="Z443" s="17">
        <v>0</v>
      </c>
    </row>
    <row r="444" spans="1:31">
      <c r="A444" s="17">
        <v>431</v>
      </c>
      <c r="B444" s="19">
        <v>0.55899305555555556</v>
      </c>
      <c r="C444" s="17">
        <v>-1</v>
      </c>
      <c r="D444" s="17">
        <v>0</v>
      </c>
      <c r="E444" s="17">
        <v>0</v>
      </c>
      <c r="F444" s="17">
        <v>0</v>
      </c>
      <c r="G444" s="17">
        <v>3.6816000000000002E-2</v>
      </c>
      <c r="H444" s="17">
        <v>0.141628</v>
      </c>
      <c r="I444" s="17">
        <v>0.16173399999999999</v>
      </c>
      <c r="J444" s="17">
        <v>2.0105999999999999E-2</v>
      </c>
      <c r="K444" s="17">
        <v>0.12431399999999999</v>
      </c>
      <c r="L444" s="17">
        <v>900</v>
      </c>
      <c r="M444" s="17">
        <v>0.14163799999999999</v>
      </c>
      <c r="N444" s="17">
        <v>5926</v>
      </c>
      <c r="O444" s="17">
        <v>0</v>
      </c>
      <c r="P444" s="17">
        <v>0</v>
      </c>
      <c r="Q444" s="17">
        <v>2.7692999999999999E-2</v>
      </c>
      <c r="R444" s="17">
        <v>8.8427000000000006E-2</v>
      </c>
      <c r="S444" s="17">
        <v>0.113551</v>
      </c>
      <c r="T444" s="17">
        <v>2.5124E-2</v>
      </c>
      <c r="U444" s="17">
        <v>0.22125500000000001</v>
      </c>
      <c r="V444" s="17">
        <v>288.10000000000002</v>
      </c>
      <c r="W444" s="17">
        <v>0.6</v>
      </c>
      <c r="X444" s="17">
        <v>1733</v>
      </c>
      <c r="Y444" s="17">
        <v>0</v>
      </c>
      <c r="Z444" s="17">
        <v>0</v>
      </c>
    </row>
    <row r="445" spans="1:31">
      <c r="A445" s="17">
        <v>432</v>
      </c>
      <c r="B445" s="19">
        <v>0.55903935185185183</v>
      </c>
      <c r="C445" s="17">
        <v>-1</v>
      </c>
      <c r="D445" s="17">
        <v>562</v>
      </c>
      <c r="E445" s="17">
        <v>0</v>
      </c>
      <c r="F445" s="17">
        <v>0</v>
      </c>
      <c r="G445" s="17">
        <v>5.6319999999999999E-3</v>
      </c>
      <c r="H445" s="17">
        <v>0.13667199999999999</v>
      </c>
      <c r="I445" s="17">
        <v>0.15251700000000001</v>
      </c>
      <c r="J445" s="17">
        <v>1.5845000000000001E-2</v>
      </c>
      <c r="K445" s="17">
        <v>0.10389</v>
      </c>
      <c r="L445" s="17">
        <v>900</v>
      </c>
      <c r="M445" s="17">
        <v>0.22917399999999999</v>
      </c>
      <c r="N445" s="17">
        <v>0</v>
      </c>
      <c r="O445" s="17">
        <v>0</v>
      </c>
      <c r="P445" s="17">
        <v>0</v>
      </c>
      <c r="Q445" s="17">
        <v>2.5822000000000001E-2</v>
      </c>
      <c r="R445" s="17">
        <v>8.8954000000000005E-2</v>
      </c>
      <c r="S445" s="17">
        <v>0.116381</v>
      </c>
      <c r="T445" s="17">
        <v>2.7427E-2</v>
      </c>
      <c r="U445" s="17">
        <v>0.23566300000000001</v>
      </c>
      <c r="V445" s="17">
        <v>347.7</v>
      </c>
      <c r="W445" s="17">
        <v>0.51246000000000003</v>
      </c>
      <c r="X445" s="17">
        <v>2831</v>
      </c>
      <c r="Y445" s="17">
        <v>0</v>
      </c>
      <c r="Z445" s="17">
        <v>0</v>
      </c>
    </row>
    <row r="446" spans="1:31">
      <c r="A446" s="17">
        <v>433</v>
      </c>
      <c r="B446" s="19">
        <v>0.55909722222222225</v>
      </c>
      <c r="C446" s="17">
        <v>-1</v>
      </c>
      <c r="D446" s="17">
        <v>565.5</v>
      </c>
      <c r="E446" s="17">
        <v>8.1805000000000003E-2</v>
      </c>
      <c r="F446" s="17">
        <v>3.9580000000000002</v>
      </c>
      <c r="G446" s="17">
        <v>2.6273999999999999E-2</v>
      </c>
      <c r="H446" s="17">
        <v>0.13561500000000001</v>
      </c>
      <c r="I446" s="17">
        <v>0.15712699999999999</v>
      </c>
      <c r="J446" s="17">
        <v>2.1512E-2</v>
      </c>
      <c r="K446" s="17">
        <v>0.136911</v>
      </c>
      <c r="L446" s="17">
        <v>900</v>
      </c>
      <c r="M446" s="17">
        <v>2.3E-5</v>
      </c>
      <c r="N446" s="17">
        <v>2350</v>
      </c>
      <c r="O446" s="17">
        <v>0</v>
      </c>
      <c r="P446" s="17">
        <v>0</v>
      </c>
      <c r="Q446" s="17">
        <v>2.7827000000000001E-2</v>
      </c>
      <c r="R446" s="17">
        <v>8.2167000000000004E-2</v>
      </c>
      <c r="S446" s="17">
        <v>0.114852</v>
      </c>
      <c r="T446" s="17">
        <v>3.2684999999999999E-2</v>
      </c>
      <c r="U446" s="17">
        <v>0.28458699999999998</v>
      </c>
      <c r="V446" s="17">
        <v>654.5</v>
      </c>
      <c r="W446" s="17">
        <v>0.6</v>
      </c>
      <c r="X446" s="17">
        <v>4459</v>
      </c>
      <c r="Y446" s="17">
        <v>0</v>
      </c>
      <c r="Z446" s="17">
        <v>0</v>
      </c>
      <c r="AA446" s="17">
        <v>0.43782599999999999</v>
      </c>
      <c r="AB446" s="17">
        <v>0.87804000000000004</v>
      </c>
      <c r="AC446" s="17">
        <v>0.11086600000000001</v>
      </c>
      <c r="AD446" s="17">
        <v>0.25</v>
      </c>
      <c r="AE446" s="17">
        <v>922.9</v>
      </c>
    </row>
    <row r="447" spans="1:31">
      <c r="A447" s="17">
        <v>434</v>
      </c>
      <c r="B447" s="19">
        <v>0.55915509259259266</v>
      </c>
      <c r="C447" s="17">
        <v>-1</v>
      </c>
      <c r="D447" s="17">
        <v>560.20000000000005</v>
      </c>
      <c r="E447" s="17">
        <v>0.124379</v>
      </c>
      <c r="F447" s="17">
        <v>6.0190000000000001</v>
      </c>
      <c r="G447" s="17">
        <v>5.6587999999999999E-2</v>
      </c>
      <c r="H447" s="17">
        <v>0.13728899999999999</v>
      </c>
      <c r="I447" s="17">
        <v>0.15800900000000001</v>
      </c>
      <c r="J447" s="17">
        <v>2.0719999999999999E-2</v>
      </c>
      <c r="K447" s="17">
        <v>0.131131</v>
      </c>
      <c r="L447" s="17">
        <v>734.6</v>
      </c>
      <c r="M447" s="17">
        <v>0.42494599999999999</v>
      </c>
      <c r="N447" s="17">
        <v>1741</v>
      </c>
      <c r="O447" s="17">
        <v>0</v>
      </c>
      <c r="P447" s="17">
        <v>0</v>
      </c>
      <c r="Q447" s="17">
        <v>3.8249999999999998E-3</v>
      </c>
      <c r="R447" s="17">
        <v>7.8828999999999996E-2</v>
      </c>
      <c r="S447" s="17">
        <v>0.120686</v>
      </c>
      <c r="T447" s="17">
        <v>4.1856999999999998E-2</v>
      </c>
      <c r="U447" s="17">
        <v>0.34682499999999999</v>
      </c>
      <c r="V447" s="17">
        <v>129.30000000000001</v>
      </c>
      <c r="W447" s="17">
        <v>0.37081900000000001</v>
      </c>
      <c r="X447" s="17">
        <v>1532</v>
      </c>
      <c r="Y447" s="17">
        <v>0</v>
      </c>
      <c r="Z447" s="17">
        <v>0</v>
      </c>
      <c r="AA447" s="17">
        <v>0.53357699999999997</v>
      </c>
      <c r="AB447" s="17">
        <v>0.81183700000000003</v>
      </c>
      <c r="AC447" s="17">
        <v>0.11280999999999999</v>
      </c>
      <c r="AD447" s="17">
        <v>0.25</v>
      </c>
      <c r="AE447" s="17">
        <v>1130.5999999999999</v>
      </c>
    </row>
    <row r="448" spans="1:31">
      <c r="A448" s="17">
        <v>435</v>
      </c>
      <c r="B448" s="19">
        <v>0.55921296296296297</v>
      </c>
      <c r="C448" s="17">
        <v>-1</v>
      </c>
      <c r="D448" s="17">
        <v>576.1</v>
      </c>
      <c r="E448" s="17">
        <v>9.0006000000000003E-2</v>
      </c>
      <c r="F448" s="17">
        <v>4.3550000000000004</v>
      </c>
      <c r="G448" s="17">
        <v>5.1271999999999998E-2</v>
      </c>
      <c r="H448" s="17">
        <v>0.138491</v>
      </c>
      <c r="I448" s="17">
        <v>0.156884</v>
      </c>
      <c r="J448" s="17">
        <v>1.8393E-2</v>
      </c>
      <c r="K448" s="17">
        <v>0.11723799999999999</v>
      </c>
      <c r="L448" s="17">
        <v>783.3</v>
      </c>
      <c r="M448" s="17">
        <v>0.59999899999999995</v>
      </c>
      <c r="N448" s="17">
        <v>1653</v>
      </c>
      <c r="O448" s="17">
        <v>0</v>
      </c>
      <c r="P448" s="17">
        <v>0</v>
      </c>
      <c r="Q448" s="17">
        <v>1.3339999999999999E-2</v>
      </c>
      <c r="R448" s="17">
        <v>8.5375999999999994E-2</v>
      </c>
      <c r="S448" s="17">
        <v>0.111816</v>
      </c>
      <c r="T448" s="17">
        <v>2.6440000000000002E-2</v>
      </c>
      <c r="U448" s="17">
        <v>0.236458</v>
      </c>
      <c r="V448" s="17">
        <v>214.3</v>
      </c>
      <c r="W448" s="17">
        <v>0.45835900000000002</v>
      </c>
      <c r="X448" s="17">
        <v>1835</v>
      </c>
      <c r="Y448" s="17">
        <v>0</v>
      </c>
      <c r="Z448" s="17">
        <v>0</v>
      </c>
      <c r="AA448" s="17">
        <v>0.36378100000000002</v>
      </c>
      <c r="AB448" s="17">
        <v>0.817832</v>
      </c>
      <c r="AC448" s="17">
        <v>0.107</v>
      </c>
      <c r="AD448" s="17">
        <v>0.25</v>
      </c>
      <c r="AE448" s="17">
        <v>1060.4000000000001</v>
      </c>
    </row>
    <row r="449" spans="1:31">
      <c r="A449" s="17">
        <v>436</v>
      </c>
      <c r="B449" s="19">
        <v>0.55925925925925923</v>
      </c>
      <c r="C449" s="17">
        <v>-1</v>
      </c>
      <c r="D449" s="17">
        <v>565.5</v>
      </c>
      <c r="E449" s="17">
        <v>1.6507000000000001E-2</v>
      </c>
      <c r="F449" s="17">
        <v>0.79900000000000004</v>
      </c>
      <c r="G449" s="17">
        <v>8.0470000000000003E-3</v>
      </c>
      <c r="H449" s="17">
        <v>0.12712399999999999</v>
      </c>
      <c r="I449" s="17">
        <v>0.14588200000000001</v>
      </c>
      <c r="J449" s="17">
        <v>1.8758E-2</v>
      </c>
      <c r="K449" s="17">
        <v>0.128585</v>
      </c>
      <c r="L449" s="17">
        <v>705.4</v>
      </c>
      <c r="M449" s="17">
        <v>0.599997</v>
      </c>
      <c r="N449" s="17">
        <v>4037</v>
      </c>
      <c r="O449" s="17">
        <v>0</v>
      </c>
      <c r="P449" s="17">
        <v>0</v>
      </c>
      <c r="Q449" s="17">
        <v>7.1333999999999995E-2</v>
      </c>
      <c r="R449" s="17">
        <v>0.24028099999999999</v>
      </c>
      <c r="S449" s="17">
        <v>0.26566899999999999</v>
      </c>
      <c r="T449" s="17">
        <v>2.5388000000000001E-2</v>
      </c>
      <c r="U449" s="17">
        <v>9.5561999999999994E-2</v>
      </c>
      <c r="V449" s="17">
        <v>292.2</v>
      </c>
      <c r="W449" s="17">
        <v>0.37081900000000001</v>
      </c>
      <c r="X449" s="17">
        <v>2321</v>
      </c>
      <c r="Y449" s="17">
        <v>0</v>
      </c>
      <c r="Z449" s="17">
        <v>0</v>
      </c>
      <c r="AA449" s="17">
        <v>0.14701900000000001</v>
      </c>
      <c r="AB449" s="17">
        <v>0.90649400000000002</v>
      </c>
      <c r="AC449" s="17">
        <v>0.263295</v>
      </c>
      <c r="AD449" s="17">
        <v>0.25</v>
      </c>
      <c r="AE449" s="17">
        <v>1177.4000000000001</v>
      </c>
    </row>
    <row r="450" spans="1:31">
      <c r="A450" s="17">
        <v>437</v>
      </c>
      <c r="B450" s="19">
        <v>0.55931712962962965</v>
      </c>
      <c r="C450" s="17">
        <v>-1</v>
      </c>
      <c r="D450" s="17">
        <v>572.6</v>
      </c>
      <c r="E450" s="17">
        <v>0</v>
      </c>
      <c r="F450" s="17">
        <v>0</v>
      </c>
      <c r="G450" s="17">
        <v>7.3097999999999996E-2</v>
      </c>
      <c r="H450" s="17">
        <v>5.1107E-2</v>
      </c>
      <c r="I450" s="17">
        <v>7.9961000000000004E-2</v>
      </c>
      <c r="J450" s="17">
        <v>2.8854000000000001E-2</v>
      </c>
      <c r="K450" s="17">
        <v>0.36084699999999997</v>
      </c>
      <c r="L450" s="17">
        <v>145.80000000000001</v>
      </c>
      <c r="M450" s="17">
        <v>0.22917799999999999</v>
      </c>
      <c r="N450" s="17">
        <v>0</v>
      </c>
      <c r="O450" s="17">
        <v>0</v>
      </c>
      <c r="P450" s="17">
        <v>0</v>
      </c>
      <c r="Q450" s="17">
        <v>6.8346000000000004E-2</v>
      </c>
      <c r="R450" s="17">
        <v>0.116495</v>
      </c>
      <c r="S450" s="17">
        <v>0.260299</v>
      </c>
      <c r="T450" s="17">
        <v>0.14380299999999999</v>
      </c>
      <c r="U450" s="17">
        <v>0.55245500000000003</v>
      </c>
      <c r="V450" s="17">
        <v>100</v>
      </c>
      <c r="W450" s="17">
        <v>0.14164099999999999</v>
      </c>
      <c r="X450" s="17">
        <v>4647</v>
      </c>
      <c r="Y450" s="17">
        <v>0</v>
      </c>
      <c r="Z450" s="17">
        <v>0</v>
      </c>
    </row>
    <row r="451" spans="1:31">
      <c r="A451" s="17">
        <v>438</v>
      </c>
      <c r="B451" s="19">
        <v>0.55937500000000007</v>
      </c>
      <c r="C451" s="17">
        <v>-1</v>
      </c>
      <c r="D451" s="17">
        <v>565.5</v>
      </c>
      <c r="E451" s="17">
        <v>0</v>
      </c>
      <c r="F451" s="17">
        <v>0</v>
      </c>
      <c r="G451" s="17">
        <v>4.1223000000000003E-2</v>
      </c>
      <c r="H451" s="17">
        <v>3.7059000000000002E-2</v>
      </c>
      <c r="I451" s="17">
        <v>0.166437</v>
      </c>
      <c r="J451" s="17">
        <v>0.12937799999999999</v>
      </c>
      <c r="K451" s="17">
        <v>0.77734000000000003</v>
      </c>
      <c r="L451" s="17">
        <v>100</v>
      </c>
      <c r="M451" s="17">
        <v>0.42492200000000002</v>
      </c>
      <c r="N451" s="17">
        <v>0</v>
      </c>
      <c r="O451" s="17">
        <v>0</v>
      </c>
      <c r="P451" s="17">
        <v>0</v>
      </c>
      <c r="Q451" s="17">
        <v>6.0748000000000003E-2</v>
      </c>
      <c r="R451" s="17">
        <v>0</v>
      </c>
      <c r="S451" s="17">
        <v>0.142516</v>
      </c>
      <c r="T451" s="17">
        <v>0.142516</v>
      </c>
      <c r="U451" s="17">
        <v>1</v>
      </c>
      <c r="V451" s="17">
        <v>100</v>
      </c>
      <c r="W451" s="17">
        <v>0.22917999999999999</v>
      </c>
      <c r="X451" s="17">
        <v>0</v>
      </c>
      <c r="Y451" s="17">
        <v>0</v>
      </c>
      <c r="Z451" s="17">
        <v>0</v>
      </c>
    </row>
    <row r="452" spans="1:31">
      <c r="A452" s="17">
        <v>439</v>
      </c>
      <c r="B452" s="19">
        <v>0.55943287037037037</v>
      </c>
      <c r="C452" s="17">
        <v>-1</v>
      </c>
      <c r="D452" s="17">
        <v>392.3</v>
      </c>
      <c r="E452" s="17">
        <v>4.5849999999999997E-3</v>
      </c>
      <c r="F452" s="17">
        <v>0.222</v>
      </c>
      <c r="G452" s="17">
        <v>8.8009999999999998E-3</v>
      </c>
      <c r="H452" s="17">
        <v>2.5932E-2</v>
      </c>
      <c r="I452" s="17">
        <v>5.6223000000000002E-2</v>
      </c>
      <c r="J452" s="17">
        <v>3.0290000000000001E-2</v>
      </c>
      <c r="K452" s="17">
        <v>0.53875899999999999</v>
      </c>
      <c r="L452" s="17">
        <v>100</v>
      </c>
      <c r="M452" s="17">
        <v>8.7538000000000005E-2</v>
      </c>
      <c r="N452" s="17">
        <v>3494</v>
      </c>
      <c r="O452" s="17">
        <v>0</v>
      </c>
      <c r="P452" s="17">
        <v>0</v>
      </c>
      <c r="Q452" s="17">
        <v>3.3508000000000003E-2</v>
      </c>
      <c r="R452" s="17">
        <v>0.39312900000000001</v>
      </c>
      <c r="S452" s="17">
        <v>0.413605</v>
      </c>
      <c r="T452" s="17">
        <v>2.0476000000000001E-2</v>
      </c>
      <c r="U452" s="17">
        <v>4.9507000000000002E-2</v>
      </c>
      <c r="V452" s="17">
        <v>900</v>
      </c>
      <c r="W452" s="17">
        <v>0.22917999999999999</v>
      </c>
      <c r="X452" s="17">
        <v>1118</v>
      </c>
      <c r="Y452" s="17">
        <v>0</v>
      </c>
      <c r="Z452" s="17">
        <v>0</v>
      </c>
      <c r="AA452" s="17">
        <v>7.6163999999999996E-2</v>
      </c>
      <c r="AB452" s="17">
        <v>0.45205899999999999</v>
      </c>
      <c r="AC452" s="17">
        <v>0.40238499999999999</v>
      </c>
      <c r="AD452" s="17">
        <v>0.232628</v>
      </c>
      <c r="AE452" s="17">
        <v>8305.6</v>
      </c>
    </row>
    <row r="453" spans="1:31">
      <c r="A453" s="17">
        <v>440</v>
      </c>
      <c r="B453" s="19">
        <v>0.55949074074074068</v>
      </c>
      <c r="C453" s="17">
        <v>-1</v>
      </c>
      <c r="D453" s="17">
        <v>279.7</v>
      </c>
      <c r="E453" s="17">
        <v>3.686E-3</v>
      </c>
      <c r="F453" s="17">
        <v>0.17799999999999999</v>
      </c>
      <c r="G453" s="17">
        <v>3.3860000000000001E-3</v>
      </c>
      <c r="H453" s="17">
        <v>3.0688E-2</v>
      </c>
      <c r="I453" s="17">
        <v>4.6268999999999998E-2</v>
      </c>
      <c r="J453" s="17">
        <v>1.5580999999999999E-2</v>
      </c>
      <c r="K453" s="17">
        <v>0.336752</v>
      </c>
      <c r="L453" s="17">
        <v>100</v>
      </c>
      <c r="M453" s="17">
        <v>0.14163799999999999</v>
      </c>
      <c r="N453" s="17">
        <v>2732</v>
      </c>
      <c r="O453" s="17">
        <v>0</v>
      </c>
      <c r="P453" s="17">
        <v>0</v>
      </c>
      <c r="Q453" s="17">
        <v>2.0962999999999999E-2</v>
      </c>
      <c r="R453" s="17">
        <v>0.47799900000000001</v>
      </c>
      <c r="S453" s="17">
        <v>0.49871900000000002</v>
      </c>
      <c r="T453" s="17">
        <v>2.0719999999999999E-2</v>
      </c>
      <c r="U453" s="17">
        <v>4.1547000000000001E-2</v>
      </c>
      <c r="V453" s="17">
        <v>345.7</v>
      </c>
      <c r="W453" s="17">
        <v>0.59999899999999995</v>
      </c>
      <c r="X453" s="17">
        <v>1391</v>
      </c>
      <c r="Y453" s="17">
        <v>0</v>
      </c>
      <c r="Z453" s="17">
        <v>0</v>
      </c>
      <c r="AA453" s="17">
        <v>6.3918299999999997E-2</v>
      </c>
      <c r="AB453" s="17">
        <v>0.31503599999999998</v>
      </c>
      <c r="AC453" s="17">
        <v>0.48452600000000001</v>
      </c>
      <c r="AD453" s="17">
        <v>0.25</v>
      </c>
      <c r="AE453" s="17">
        <v>8305.6</v>
      </c>
    </row>
    <row r="454" spans="1:31">
      <c r="A454" s="17">
        <v>441</v>
      </c>
      <c r="B454" s="19">
        <v>0.55953703703703705</v>
      </c>
      <c r="C454" s="17">
        <v>-1</v>
      </c>
      <c r="D454" s="17">
        <v>411.6</v>
      </c>
      <c r="E454" s="17">
        <v>5.7953999999999999E-2</v>
      </c>
      <c r="F454" s="17">
        <v>2.8039999999999998</v>
      </c>
      <c r="G454" s="17">
        <v>6.0602000000000003E-2</v>
      </c>
      <c r="H454" s="17">
        <v>0.140706</v>
      </c>
      <c r="I454" s="17">
        <v>0.161663</v>
      </c>
      <c r="J454" s="17">
        <v>2.0957E-2</v>
      </c>
      <c r="K454" s="17">
        <v>0.129635</v>
      </c>
      <c r="L454" s="17">
        <v>240.8</v>
      </c>
      <c r="M454" s="17">
        <v>2.5500000000000002E-4</v>
      </c>
      <c r="N454" s="17">
        <v>4612</v>
      </c>
      <c r="O454" s="17">
        <v>0</v>
      </c>
      <c r="P454" s="17">
        <v>0</v>
      </c>
      <c r="Q454" s="17">
        <v>2.9954999999999999E-2</v>
      </c>
      <c r="R454" s="17">
        <v>0.21951100000000001</v>
      </c>
      <c r="S454" s="17">
        <v>0.41715400000000002</v>
      </c>
      <c r="T454" s="17">
        <v>0.19764399999999999</v>
      </c>
      <c r="U454" s="17">
        <v>0.47378999999999999</v>
      </c>
      <c r="V454" s="17">
        <v>100</v>
      </c>
      <c r="W454" s="17">
        <v>0.22917899999999999</v>
      </c>
      <c r="X454" s="17">
        <v>2751</v>
      </c>
      <c r="Y454" s="17">
        <v>0</v>
      </c>
      <c r="Z454" s="17">
        <v>0</v>
      </c>
      <c r="AA454" s="17">
        <v>0.728908</v>
      </c>
      <c r="AB454" s="17">
        <v>0.73344200000000004</v>
      </c>
      <c r="AC454" s="17">
        <v>0.36447099999999999</v>
      </c>
      <c r="AD454" s="17">
        <v>0.25</v>
      </c>
      <c r="AE454" s="17">
        <v>3449.9</v>
      </c>
    </row>
    <row r="455" spans="1:31">
      <c r="A455" s="17">
        <v>442</v>
      </c>
      <c r="B455" s="19">
        <v>0.55959490740740747</v>
      </c>
      <c r="C455" s="17">
        <v>-1</v>
      </c>
      <c r="D455" s="17">
        <v>562.9</v>
      </c>
      <c r="E455" s="17">
        <v>2.5135000000000001E-2</v>
      </c>
      <c r="F455" s="17">
        <v>1.216</v>
      </c>
      <c r="G455" s="17">
        <v>9.0899999999999998E-4</v>
      </c>
      <c r="H455" s="17">
        <v>0.127496</v>
      </c>
      <c r="I455" s="17">
        <v>0.14626800000000001</v>
      </c>
      <c r="J455" s="17">
        <v>1.8772E-2</v>
      </c>
      <c r="K455" s="17">
        <v>0.12834100000000001</v>
      </c>
      <c r="L455" s="17">
        <v>185.3</v>
      </c>
      <c r="M455" s="17">
        <v>0.370811</v>
      </c>
      <c r="N455" s="17">
        <v>1866</v>
      </c>
      <c r="O455" s="17">
        <v>0</v>
      </c>
      <c r="P455" s="17">
        <v>0</v>
      </c>
      <c r="Q455" s="17">
        <v>1.2602E-2</v>
      </c>
      <c r="R455" s="17">
        <v>0.123836</v>
      </c>
      <c r="S455" s="17">
        <v>0.14507800000000001</v>
      </c>
      <c r="T455" s="17">
        <v>2.1242E-2</v>
      </c>
      <c r="U455" s="17">
        <v>0.146421</v>
      </c>
      <c r="V455" s="17">
        <v>694.1</v>
      </c>
      <c r="W455" s="17">
        <v>0.59999899999999995</v>
      </c>
      <c r="X455" s="17">
        <v>1225</v>
      </c>
      <c r="Y455" s="17">
        <v>0</v>
      </c>
      <c r="Z455" s="17">
        <v>0</v>
      </c>
      <c r="AA455" s="17">
        <v>0.22526199999999999</v>
      </c>
      <c r="AB455" s="17">
        <v>0.53952299999999997</v>
      </c>
      <c r="AC455" s="17">
        <v>0.135296</v>
      </c>
      <c r="AD455" s="17">
        <v>0.19290499999999999</v>
      </c>
      <c r="AE455" s="17">
        <v>4481.1000000000004</v>
      </c>
    </row>
    <row r="456" spans="1:31">
      <c r="A456" s="17">
        <v>443</v>
      </c>
      <c r="B456" s="19">
        <v>0.55965277777777778</v>
      </c>
      <c r="C456" s="17">
        <v>-1</v>
      </c>
      <c r="D456" s="17">
        <v>562</v>
      </c>
      <c r="E456" s="17">
        <v>9.1393000000000002E-2</v>
      </c>
      <c r="F456" s="17">
        <v>4.4219999999999997</v>
      </c>
      <c r="G456" s="17">
        <v>5.2753000000000001E-2</v>
      </c>
      <c r="H456" s="17">
        <v>0.127251</v>
      </c>
      <c r="I456" s="17">
        <v>0.14444699999999999</v>
      </c>
      <c r="J456" s="17">
        <v>1.7195999999999999E-2</v>
      </c>
      <c r="K456" s="17">
        <v>0.119048</v>
      </c>
      <c r="L456" s="17">
        <v>886.1</v>
      </c>
      <c r="M456" s="17">
        <v>0.59999899999999995</v>
      </c>
      <c r="N456" s="17">
        <v>1833</v>
      </c>
      <c r="O456" s="17">
        <v>0</v>
      </c>
      <c r="P456" s="17">
        <v>0</v>
      </c>
      <c r="Q456" s="17">
        <v>2.4131E-2</v>
      </c>
      <c r="R456" s="17">
        <v>9.7264000000000003E-2</v>
      </c>
      <c r="S456" s="17">
        <v>0.13097800000000001</v>
      </c>
      <c r="T456" s="17">
        <v>3.3714000000000001E-2</v>
      </c>
      <c r="U456" s="17">
        <v>0.25740499999999999</v>
      </c>
      <c r="V456" s="17">
        <v>652.5</v>
      </c>
      <c r="W456" s="17">
        <v>0.6</v>
      </c>
      <c r="X456" s="17">
        <v>1849</v>
      </c>
      <c r="Y456" s="17">
        <v>0</v>
      </c>
      <c r="Z456" s="17">
        <v>0</v>
      </c>
      <c r="AA456" s="17">
        <v>0.39600800000000003</v>
      </c>
      <c r="AB456" s="17">
        <v>0.84604299999999999</v>
      </c>
      <c r="AC456" s="17">
        <v>0.12578700000000001</v>
      </c>
      <c r="AD456" s="17">
        <v>0.25</v>
      </c>
      <c r="AE456" s="17">
        <v>937.3</v>
      </c>
    </row>
    <row r="457" spans="1:31">
      <c r="A457" s="17">
        <v>444</v>
      </c>
      <c r="B457" s="19">
        <v>0.55971064814814808</v>
      </c>
      <c r="C457" s="17">
        <v>-1</v>
      </c>
      <c r="D457" s="17">
        <v>553.20000000000005</v>
      </c>
      <c r="E457" s="17">
        <v>3.9099000000000002E-2</v>
      </c>
      <c r="F457" s="17">
        <v>1.8919999999999999</v>
      </c>
      <c r="G457" s="17">
        <v>7.1882000000000001E-2</v>
      </c>
      <c r="H457" s="17">
        <v>0.108241</v>
      </c>
      <c r="I457" s="17">
        <v>0.13872000000000001</v>
      </c>
      <c r="J457" s="17">
        <v>3.0478999999999999E-2</v>
      </c>
      <c r="K457" s="17">
        <v>0.21971399999999999</v>
      </c>
      <c r="L457" s="17">
        <v>249.8</v>
      </c>
      <c r="M457" s="17">
        <v>0.37081999999999998</v>
      </c>
      <c r="N457" s="17">
        <v>1395</v>
      </c>
      <c r="O457" s="17">
        <v>0</v>
      </c>
      <c r="P457" s="17">
        <v>0</v>
      </c>
      <c r="Q457" s="17">
        <v>8.0967999999999998E-2</v>
      </c>
      <c r="R457" s="17">
        <v>0.110655</v>
      </c>
      <c r="S457" s="17">
        <v>0.13316</v>
      </c>
      <c r="T457" s="17">
        <v>2.2506000000000002E-2</v>
      </c>
      <c r="U457" s="17">
        <v>0.16901099999999999</v>
      </c>
      <c r="V457" s="17">
        <v>900</v>
      </c>
      <c r="W457" s="17">
        <v>0.6</v>
      </c>
      <c r="X457" s="17">
        <v>16530</v>
      </c>
      <c r="Y457" s="17">
        <v>0</v>
      </c>
      <c r="Z457" s="17">
        <v>0</v>
      </c>
      <c r="AA457" s="17">
        <v>0.260017</v>
      </c>
      <c r="AB457" s="17">
        <v>0.53714099999999998</v>
      </c>
      <c r="AC457" s="17">
        <v>0.122743</v>
      </c>
      <c r="AD457" s="17">
        <v>0.195268</v>
      </c>
      <c r="AE457" s="17">
        <v>3325.1</v>
      </c>
    </row>
    <row r="458" spans="1:31">
      <c r="A458" s="17">
        <v>445</v>
      </c>
      <c r="B458" s="19">
        <v>0.5597685185185185</v>
      </c>
      <c r="C458" s="17">
        <v>-1</v>
      </c>
      <c r="D458" s="17">
        <v>561.1</v>
      </c>
      <c r="E458" s="17">
        <v>1.1582E-2</v>
      </c>
      <c r="F458" s="17">
        <v>0.56000000000000005</v>
      </c>
      <c r="G458" s="17">
        <v>0.157388</v>
      </c>
      <c r="H458" s="17">
        <v>0.124914</v>
      </c>
      <c r="I458" s="17">
        <v>0.15240000000000001</v>
      </c>
      <c r="J458" s="17">
        <v>2.7486E-2</v>
      </c>
      <c r="K458" s="17">
        <v>0.18035699999999999</v>
      </c>
      <c r="L458" s="17">
        <v>100</v>
      </c>
      <c r="M458" s="17">
        <v>8.7535000000000002E-2</v>
      </c>
      <c r="N458" s="17">
        <v>1885</v>
      </c>
      <c r="O458" s="17">
        <v>0</v>
      </c>
      <c r="P458" s="17">
        <v>0</v>
      </c>
      <c r="Q458" s="17">
        <v>2.7366000000000001E-2</v>
      </c>
      <c r="R458" s="17">
        <v>0.114227</v>
      </c>
      <c r="S458" s="17">
        <v>0.130554</v>
      </c>
      <c r="T458" s="17">
        <v>1.6327000000000001E-2</v>
      </c>
      <c r="U458" s="17">
        <v>0.125056</v>
      </c>
      <c r="V458" s="17">
        <v>336.3</v>
      </c>
      <c r="W458" s="17">
        <v>0.6</v>
      </c>
      <c r="X458" s="17">
        <v>751</v>
      </c>
      <c r="Y458" s="17">
        <v>0</v>
      </c>
      <c r="Z458" s="17">
        <v>0</v>
      </c>
      <c r="AA458" s="17">
        <v>0.19239400000000001</v>
      </c>
      <c r="AB458" s="17">
        <v>0.389075</v>
      </c>
      <c r="AC458" s="17">
        <v>0.12057900000000001</v>
      </c>
      <c r="AD458" s="17">
        <v>0.14585500000000001</v>
      </c>
      <c r="AE458" s="17">
        <v>8305.6</v>
      </c>
    </row>
    <row r="459" spans="1:31">
      <c r="A459" s="17">
        <v>446</v>
      </c>
      <c r="B459" s="19">
        <v>0.55981481481481488</v>
      </c>
      <c r="C459" s="17">
        <v>-1</v>
      </c>
      <c r="D459" s="17">
        <v>0</v>
      </c>
      <c r="E459" s="17">
        <v>0</v>
      </c>
      <c r="F459" s="17">
        <v>0</v>
      </c>
      <c r="G459" s="17">
        <v>5.5393999999999999E-2</v>
      </c>
      <c r="H459" s="17">
        <v>0.109583</v>
      </c>
      <c r="I459" s="17">
        <v>0.13928299999999999</v>
      </c>
      <c r="J459" s="17">
        <v>2.9701000000000002E-2</v>
      </c>
      <c r="K459" s="17">
        <v>0.21323900000000001</v>
      </c>
      <c r="L459" s="17">
        <v>311.60000000000002</v>
      </c>
      <c r="M459" s="17">
        <v>0.59999899999999995</v>
      </c>
      <c r="N459" s="17">
        <v>894</v>
      </c>
      <c r="O459" s="17">
        <v>0</v>
      </c>
      <c r="P459" s="17">
        <v>0</v>
      </c>
      <c r="Q459" s="17">
        <v>2.7944E-2</v>
      </c>
      <c r="R459" s="17">
        <v>0.106348</v>
      </c>
      <c r="S459" s="17">
        <v>0.12869800000000001</v>
      </c>
      <c r="T459" s="17">
        <v>2.2349000000000001E-2</v>
      </c>
      <c r="U459" s="17">
        <v>0.17365700000000001</v>
      </c>
      <c r="V459" s="17">
        <v>749</v>
      </c>
      <c r="W459" s="17">
        <v>0.59999899999999995</v>
      </c>
      <c r="X459" s="17">
        <v>1401</v>
      </c>
      <c r="Y459" s="17">
        <v>0</v>
      </c>
      <c r="Z459" s="17">
        <v>0</v>
      </c>
    </row>
    <row r="460" spans="1:31">
      <c r="A460" s="17">
        <v>447</v>
      </c>
      <c r="B460" s="19">
        <v>0.55987268518518518</v>
      </c>
      <c r="C460" s="17">
        <v>-1</v>
      </c>
      <c r="D460" s="17">
        <v>0</v>
      </c>
      <c r="E460" s="17">
        <v>0</v>
      </c>
      <c r="F460" s="17">
        <v>0</v>
      </c>
      <c r="G460" s="17">
        <v>0.10195799999999999</v>
      </c>
      <c r="H460" s="17">
        <v>0.11035399999999999</v>
      </c>
      <c r="I460" s="17">
        <v>0.138181</v>
      </c>
      <c r="J460" s="17">
        <v>2.7827000000000001E-2</v>
      </c>
      <c r="K460" s="17">
        <v>0.20138300000000001</v>
      </c>
      <c r="L460" s="17">
        <v>375.9</v>
      </c>
      <c r="M460" s="17">
        <v>0.59999800000000003</v>
      </c>
      <c r="N460" s="17">
        <v>11287</v>
      </c>
      <c r="O460" s="17">
        <v>0</v>
      </c>
      <c r="P460" s="17">
        <v>0</v>
      </c>
      <c r="Q460" s="17">
        <v>1.3531E-2</v>
      </c>
      <c r="R460" s="17">
        <v>0.101509</v>
      </c>
      <c r="S460" s="17">
        <v>0.12046900000000001</v>
      </c>
      <c r="T460" s="17">
        <v>1.8960000000000001E-2</v>
      </c>
      <c r="U460" s="17">
        <v>0.157387</v>
      </c>
      <c r="V460" s="17">
        <v>566.70000000000005</v>
      </c>
      <c r="W460" s="17">
        <v>0.6</v>
      </c>
      <c r="X460" s="17">
        <v>1707</v>
      </c>
      <c r="Y460" s="17">
        <v>0</v>
      </c>
      <c r="Z460" s="17">
        <v>0</v>
      </c>
    </row>
    <row r="461" spans="1:31">
      <c r="A461" s="17">
        <v>448</v>
      </c>
      <c r="B461" s="19">
        <v>0.55993055555555549</v>
      </c>
      <c r="C461" s="17">
        <v>-1</v>
      </c>
      <c r="D461" s="17">
        <v>0</v>
      </c>
      <c r="E461" s="17">
        <v>0</v>
      </c>
      <c r="F461" s="17">
        <v>0</v>
      </c>
      <c r="G461" s="17">
        <v>1.6315E-2</v>
      </c>
      <c r="H461" s="17">
        <v>0.11496199999999999</v>
      </c>
      <c r="I461" s="17">
        <v>0.13553200000000001</v>
      </c>
      <c r="J461" s="17">
        <v>2.0570000000000001E-2</v>
      </c>
      <c r="K461" s="17">
        <v>0.15177099999999999</v>
      </c>
      <c r="L461" s="17">
        <v>900</v>
      </c>
      <c r="M461" s="17">
        <v>0.6</v>
      </c>
      <c r="N461" s="17">
        <v>1921</v>
      </c>
      <c r="O461" s="17">
        <v>0</v>
      </c>
      <c r="P461" s="17">
        <v>0</v>
      </c>
      <c r="Q461" s="17">
        <v>4.9015000000000003E-2</v>
      </c>
      <c r="R461" s="17">
        <v>9.4479999999999995E-2</v>
      </c>
      <c r="S461" s="17">
        <v>0.12751199999999999</v>
      </c>
      <c r="T461" s="17">
        <v>3.3031999999999999E-2</v>
      </c>
      <c r="U461" s="17">
        <v>0.25905099999999998</v>
      </c>
      <c r="V461" s="17">
        <v>100</v>
      </c>
      <c r="W461" s="17">
        <v>0.37081999999999998</v>
      </c>
      <c r="X461" s="17">
        <v>763</v>
      </c>
      <c r="Y461" s="17">
        <v>0</v>
      </c>
      <c r="Z461" s="17">
        <v>0</v>
      </c>
    </row>
    <row r="462" spans="1:31">
      <c r="A462" s="17">
        <v>449</v>
      </c>
      <c r="B462" s="19">
        <v>0.5599884259259259</v>
      </c>
      <c r="C462" s="17">
        <v>-1</v>
      </c>
      <c r="D462" s="17">
        <v>0</v>
      </c>
      <c r="E462" s="17">
        <v>0</v>
      </c>
      <c r="F462" s="17">
        <v>0</v>
      </c>
      <c r="G462" s="17">
        <v>4.9569999999999996E-3</v>
      </c>
      <c r="H462" s="17">
        <v>0.113013</v>
      </c>
      <c r="I462" s="17">
        <v>0.13386899999999999</v>
      </c>
      <c r="J462" s="17">
        <v>2.0856E-2</v>
      </c>
      <c r="K462" s="17">
        <v>0.15579399999999999</v>
      </c>
      <c r="L462" s="17">
        <v>634.29999999999995</v>
      </c>
      <c r="M462" s="17">
        <v>0.6</v>
      </c>
      <c r="N462" s="17">
        <v>2115</v>
      </c>
      <c r="O462" s="17">
        <v>0</v>
      </c>
      <c r="P462" s="17">
        <v>0</v>
      </c>
      <c r="Q462" s="17">
        <v>2.2289E-2</v>
      </c>
      <c r="R462" s="17">
        <v>8.7555999999999995E-2</v>
      </c>
      <c r="S462" s="17">
        <v>0.115443</v>
      </c>
      <c r="T462" s="17">
        <v>2.7886999999999999E-2</v>
      </c>
      <c r="U462" s="17">
        <v>0.241567</v>
      </c>
      <c r="V462" s="17">
        <v>553.70000000000005</v>
      </c>
      <c r="W462" s="17">
        <v>0.59999899999999995</v>
      </c>
      <c r="X462" s="17">
        <v>4374</v>
      </c>
      <c r="Y462" s="17">
        <v>0</v>
      </c>
      <c r="Z462" s="17">
        <v>0</v>
      </c>
    </row>
    <row r="463" spans="1:31">
      <c r="A463" s="17">
        <v>450</v>
      </c>
      <c r="B463" s="19">
        <v>0.56004629629629632</v>
      </c>
      <c r="C463" s="17">
        <v>-1</v>
      </c>
      <c r="D463" s="17">
        <v>0</v>
      </c>
      <c r="E463" s="17">
        <v>0</v>
      </c>
      <c r="F463" s="17">
        <v>0</v>
      </c>
      <c r="G463" s="17">
        <v>2.7330000000000002E-3</v>
      </c>
      <c r="H463" s="17">
        <v>0.11160200000000001</v>
      </c>
      <c r="I463" s="17">
        <v>0.13453499999999999</v>
      </c>
      <c r="J463" s="17">
        <v>2.2932999999999999E-2</v>
      </c>
      <c r="K463" s="17">
        <v>0.170458</v>
      </c>
      <c r="L463" s="17">
        <v>806.9</v>
      </c>
      <c r="M463" s="17">
        <v>0.6</v>
      </c>
      <c r="N463" s="17">
        <v>1944</v>
      </c>
      <c r="O463" s="17">
        <v>0</v>
      </c>
      <c r="P463" s="17">
        <v>0</v>
      </c>
      <c r="Q463" s="17">
        <v>2.1269E-2</v>
      </c>
      <c r="R463" s="17">
        <v>8.9229000000000003E-2</v>
      </c>
      <c r="S463" s="17">
        <v>0.109331</v>
      </c>
      <c r="T463" s="17">
        <v>2.0101999999999998E-2</v>
      </c>
      <c r="U463" s="17">
        <v>0.183864</v>
      </c>
      <c r="V463" s="17">
        <v>535.79999999999995</v>
      </c>
      <c r="W463" s="17">
        <v>0.45835900000000002</v>
      </c>
      <c r="X463" s="17">
        <v>1384</v>
      </c>
      <c r="Y463" s="17">
        <v>0</v>
      </c>
      <c r="Z463" s="17">
        <v>0</v>
      </c>
    </row>
    <row r="464" spans="1:31">
      <c r="A464" s="17">
        <v>451</v>
      </c>
      <c r="B464" s="19">
        <v>0.56009259259259259</v>
      </c>
      <c r="C464" s="17">
        <v>-1</v>
      </c>
      <c r="D464" s="17">
        <v>0</v>
      </c>
      <c r="E464" s="17">
        <v>0</v>
      </c>
      <c r="F464" s="17">
        <v>0</v>
      </c>
      <c r="G464" s="17">
        <v>2.4455000000000001E-2</v>
      </c>
      <c r="H464" s="17">
        <v>0.104294</v>
      </c>
      <c r="I464" s="17">
        <v>0.133048</v>
      </c>
      <c r="J464" s="17">
        <v>2.8753999999999998E-2</v>
      </c>
      <c r="K464" s="17">
        <v>0.216116</v>
      </c>
      <c r="L464" s="17">
        <v>164.6</v>
      </c>
      <c r="M464" s="17">
        <v>0.6</v>
      </c>
      <c r="N464" s="17">
        <v>1763</v>
      </c>
      <c r="O464" s="17">
        <v>0</v>
      </c>
      <c r="P464" s="17">
        <v>0</v>
      </c>
      <c r="Q464" s="17">
        <v>0.129501</v>
      </c>
      <c r="R464" s="17">
        <v>8.6290000000000006E-2</v>
      </c>
      <c r="S464" s="17">
        <v>0.108572</v>
      </c>
      <c r="T464" s="17">
        <v>2.2282E-2</v>
      </c>
      <c r="U464" s="17">
        <v>0.20522799999999999</v>
      </c>
      <c r="V464" s="17">
        <v>100</v>
      </c>
      <c r="W464" s="17">
        <v>0.22917899999999999</v>
      </c>
      <c r="X464" s="17">
        <v>2105</v>
      </c>
      <c r="Y464" s="17">
        <v>0</v>
      </c>
      <c r="Z464" s="17">
        <v>0</v>
      </c>
    </row>
    <row r="465" spans="1:26">
      <c r="A465" s="17">
        <v>452</v>
      </c>
      <c r="B465" s="19">
        <v>0.56015046296296289</v>
      </c>
      <c r="C465" s="17">
        <v>-1</v>
      </c>
      <c r="D465" s="17">
        <v>0</v>
      </c>
      <c r="E465" s="17">
        <v>0</v>
      </c>
      <c r="F465" s="17">
        <v>0</v>
      </c>
      <c r="G465" s="17">
        <v>6.2350000000000001E-3</v>
      </c>
      <c r="H465" s="17">
        <v>0.111072</v>
      </c>
      <c r="I465" s="17">
        <v>0.127443</v>
      </c>
      <c r="J465" s="17">
        <v>1.6371E-2</v>
      </c>
      <c r="K465" s="17">
        <v>0.12845999999999999</v>
      </c>
      <c r="L465" s="17">
        <v>100</v>
      </c>
      <c r="M465" s="17">
        <v>0.22917299999999999</v>
      </c>
      <c r="N465" s="17">
        <v>1273</v>
      </c>
      <c r="O465" s="17">
        <v>0</v>
      </c>
      <c r="P465" s="17">
        <v>0</v>
      </c>
      <c r="Q465" s="17">
        <v>4.7066999999999998E-2</v>
      </c>
      <c r="R465" s="17">
        <v>8.9340000000000003E-2</v>
      </c>
      <c r="S465" s="17">
        <v>0.103006</v>
      </c>
      <c r="T465" s="17">
        <v>1.3665999999999999E-2</v>
      </c>
      <c r="U465" s="17">
        <v>0.13267399999999999</v>
      </c>
      <c r="V465" s="17">
        <v>900</v>
      </c>
      <c r="W465" s="17">
        <v>5.2752E-2</v>
      </c>
      <c r="X465" s="17">
        <v>1325</v>
      </c>
      <c r="Y465" s="17">
        <v>0</v>
      </c>
      <c r="Z465" s="17">
        <v>0</v>
      </c>
    </row>
    <row r="466" spans="1:26">
      <c r="A466" s="17">
        <v>453</v>
      </c>
      <c r="B466" s="19">
        <v>0.56020833333333331</v>
      </c>
      <c r="C466" s="17">
        <v>-1</v>
      </c>
      <c r="D466" s="17">
        <v>0</v>
      </c>
      <c r="E466" s="17">
        <v>0</v>
      </c>
      <c r="F466" s="17">
        <v>0</v>
      </c>
      <c r="G466" s="17">
        <v>0.10929</v>
      </c>
      <c r="H466" s="17">
        <v>6.9356000000000001E-2</v>
      </c>
      <c r="I466" s="17">
        <v>9.4444E-2</v>
      </c>
      <c r="J466" s="17">
        <v>2.5087000000000002E-2</v>
      </c>
      <c r="K466" s="17">
        <v>0.26563199999999998</v>
      </c>
      <c r="L466" s="17">
        <v>198.5</v>
      </c>
      <c r="M466" s="17">
        <v>0.59999899999999995</v>
      </c>
      <c r="N466" s="17">
        <v>3404</v>
      </c>
      <c r="O466" s="17">
        <v>0</v>
      </c>
      <c r="P466" s="17">
        <v>0</v>
      </c>
      <c r="Q466" s="17">
        <v>2.1342E-2</v>
      </c>
      <c r="R466" s="17">
        <v>8.3975999999999995E-2</v>
      </c>
      <c r="S466" s="17">
        <v>9.9558999999999995E-2</v>
      </c>
      <c r="T466" s="17">
        <v>1.5583E-2</v>
      </c>
      <c r="U466" s="17">
        <v>0.156523</v>
      </c>
      <c r="V466" s="17">
        <v>783.3</v>
      </c>
      <c r="W466" s="17">
        <v>0.59999199999999997</v>
      </c>
      <c r="X466" s="17">
        <v>3730</v>
      </c>
      <c r="Y466" s="17">
        <v>0</v>
      </c>
      <c r="Z466" s="17">
        <v>0</v>
      </c>
    </row>
    <row r="467" spans="1:26">
      <c r="A467" s="17">
        <v>454</v>
      </c>
      <c r="B467" s="19">
        <v>0.56026620370370372</v>
      </c>
      <c r="C467" s="17">
        <v>-1</v>
      </c>
      <c r="D467" s="17">
        <v>0</v>
      </c>
      <c r="E467" s="17">
        <v>0</v>
      </c>
      <c r="F467" s="17">
        <v>0</v>
      </c>
      <c r="G467" s="17">
        <v>5.4799999999999998E-4</v>
      </c>
      <c r="H467" s="17">
        <v>0.10582</v>
      </c>
      <c r="I467" s="17">
        <v>0.117076</v>
      </c>
      <c r="J467" s="17">
        <v>1.1256E-2</v>
      </c>
      <c r="K467" s="17">
        <v>9.6143000000000006E-2</v>
      </c>
      <c r="L467" s="17">
        <v>757.4</v>
      </c>
      <c r="M467" s="17">
        <v>0.6</v>
      </c>
      <c r="N467" s="17">
        <v>1157</v>
      </c>
      <c r="O467" s="17">
        <v>0</v>
      </c>
      <c r="P467" s="17">
        <v>0</v>
      </c>
      <c r="Q467" s="17">
        <v>1.3873E-2</v>
      </c>
      <c r="R467" s="17">
        <v>8.0518000000000006E-2</v>
      </c>
      <c r="S467" s="17">
        <v>9.7968E-2</v>
      </c>
      <c r="T467" s="17">
        <v>1.745E-2</v>
      </c>
      <c r="U467" s="17">
        <v>0.178117</v>
      </c>
      <c r="V467" s="17">
        <v>594.4</v>
      </c>
      <c r="W467" s="17">
        <v>0.59997900000000004</v>
      </c>
      <c r="X467" s="17">
        <v>2153</v>
      </c>
      <c r="Y467" s="17">
        <v>0</v>
      </c>
      <c r="Z467" s="17">
        <v>0</v>
      </c>
    </row>
    <row r="468" spans="1:26">
      <c r="A468" s="17">
        <v>455</v>
      </c>
      <c r="B468" s="19">
        <v>0.56032407407407414</v>
      </c>
      <c r="C468" s="17">
        <v>-1</v>
      </c>
      <c r="D468" s="17">
        <v>0</v>
      </c>
      <c r="E468" s="17">
        <v>0</v>
      </c>
      <c r="F468" s="17">
        <v>0</v>
      </c>
      <c r="G468" s="17">
        <v>8.7259999999999994E-3</v>
      </c>
      <c r="H468" s="17">
        <v>0.112829</v>
      </c>
      <c r="I468" s="17">
        <v>0.122611</v>
      </c>
      <c r="J468" s="17">
        <v>9.7820000000000008E-3</v>
      </c>
      <c r="K468" s="17">
        <v>7.9779000000000003E-2</v>
      </c>
      <c r="L468" s="17">
        <v>300.39999999999998</v>
      </c>
      <c r="M468" s="17">
        <v>0.6</v>
      </c>
      <c r="N468" s="17">
        <v>1831</v>
      </c>
      <c r="O468" s="17">
        <v>0</v>
      </c>
      <c r="P468" s="17">
        <v>0</v>
      </c>
      <c r="Q468" s="17">
        <v>8.5749999999999993E-3</v>
      </c>
      <c r="R468" s="17">
        <v>6.8597000000000005E-2</v>
      </c>
      <c r="S468" s="17">
        <v>8.4879999999999997E-2</v>
      </c>
      <c r="T468" s="17">
        <v>1.6282999999999999E-2</v>
      </c>
      <c r="U468" s="17">
        <v>0.191832</v>
      </c>
      <c r="V468" s="17">
        <v>263</v>
      </c>
      <c r="W468" s="17">
        <v>0.37081999999999998</v>
      </c>
      <c r="X468" s="17">
        <v>1020</v>
      </c>
      <c r="Y468" s="17">
        <v>0</v>
      </c>
      <c r="Z468" s="17">
        <v>0</v>
      </c>
    </row>
    <row r="469" spans="1:26">
      <c r="A469" s="17">
        <v>456</v>
      </c>
      <c r="B469" s="19">
        <v>0.5603703703703703</v>
      </c>
      <c r="C469" s="17">
        <v>-1</v>
      </c>
      <c r="D469" s="17">
        <v>0</v>
      </c>
      <c r="E469" s="17">
        <v>0</v>
      </c>
      <c r="F469" s="17">
        <v>0</v>
      </c>
      <c r="G469" s="17">
        <v>2.6464000000000001E-2</v>
      </c>
      <c r="H469" s="17">
        <v>0.11693000000000001</v>
      </c>
      <c r="I469" s="17">
        <v>0.126141</v>
      </c>
      <c r="J469" s="17">
        <v>9.2110000000000004E-3</v>
      </c>
      <c r="K469" s="17">
        <v>7.3019000000000001E-2</v>
      </c>
      <c r="L469" s="17">
        <v>119.8</v>
      </c>
      <c r="M469" s="17">
        <v>0.14162</v>
      </c>
      <c r="N469" s="17">
        <v>1441</v>
      </c>
      <c r="O469" s="17">
        <v>0</v>
      </c>
      <c r="P469" s="17">
        <v>0</v>
      </c>
      <c r="Q469" s="17">
        <v>3.9480000000000001E-3</v>
      </c>
      <c r="R469" s="17">
        <v>9.0688000000000005E-2</v>
      </c>
      <c r="S469" s="17">
        <v>0.100592</v>
      </c>
      <c r="T469" s="17">
        <v>9.9039999999999996E-3</v>
      </c>
      <c r="U469" s="17">
        <v>9.8461000000000007E-2</v>
      </c>
      <c r="V469" s="17">
        <v>234.9</v>
      </c>
      <c r="W469" s="17">
        <v>0.37081799999999998</v>
      </c>
      <c r="X469" s="17">
        <v>1238</v>
      </c>
      <c r="Y469" s="17">
        <v>0</v>
      </c>
      <c r="Z469" s="17">
        <v>0</v>
      </c>
    </row>
    <row r="470" spans="1:26">
      <c r="A470" s="17">
        <v>457</v>
      </c>
      <c r="B470" s="19">
        <v>0.56042824074074071</v>
      </c>
      <c r="C470" s="17">
        <v>-1</v>
      </c>
      <c r="D470" s="17">
        <v>0</v>
      </c>
      <c r="E470" s="17">
        <v>0</v>
      </c>
      <c r="F470" s="17">
        <v>0</v>
      </c>
      <c r="G470" s="17">
        <v>5.3600000000000002E-3</v>
      </c>
      <c r="H470" s="17">
        <v>0.115666</v>
      </c>
      <c r="I470" s="17">
        <v>0.121782</v>
      </c>
      <c r="J470" s="17">
        <v>6.1159999999999999E-3</v>
      </c>
      <c r="K470" s="17">
        <v>5.0222999999999997E-2</v>
      </c>
      <c r="L470" s="17">
        <v>100</v>
      </c>
      <c r="M470" s="17">
        <v>0.22916</v>
      </c>
      <c r="N470" s="17">
        <v>619</v>
      </c>
      <c r="O470" s="17">
        <v>0</v>
      </c>
      <c r="P470" s="17">
        <v>0</v>
      </c>
      <c r="Q470" s="17">
        <v>5.1650000000000003E-3</v>
      </c>
      <c r="R470" s="17">
        <v>7.9987000000000003E-2</v>
      </c>
      <c r="S470" s="17">
        <v>9.2286000000000007E-2</v>
      </c>
      <c r="T470" s="17">
        <v>1.2298999999999999E-2</v>
      </c>
      <c r="U470" s="17">
        <v>0.13327</v>
      </c>
      <c r="V470" s="17">
        <v>639</v>
      </c>
      <c r="W470" s="17">
        <v>0.51245600000000002</v>
      </c>
      <c r="X470" s="17">
        <v>1339</v>
      </c>
      <c r="Y470" s="17">
        <v>0</v>
      </c>
      <c r="Z470" s="17">
        <v>0</v>
      </c>
    </row>
    <row r="471" spans="1:26">
      <c r="A471" s="17">
        <v>458</v>
      </c>
      <c r="B471" s="19">
        <v>0.56048611111111113</v>
      </c>
      <c r="C471" s="17">
        <v>-1</v>
      </c>
      <c r="D471" s="17">
        <v>0</v>
      </c>
      <c r="E471" s="17">
        <v>0</v>
      </c>
      <c r="F471" s="17">
        <v>0</v>
      </c>
      <c r="G471" s="17">
        <v>6.1510000000000002E-3</v>
      </c>
      <c r="H471" s="17">
        <v>0.111051</v>
      </c>
      <c r="I471" s="17">
        <v>0.119684</v>
      </c>
      <c r="J471" s="17">
        <v>8.633E-3</v>
      </c>
      <c r="K471" s="17">
        <v>7.2134000000000004E-2</v>
      </c>
      <c r="L471" s="17">
        <v>900</v>
      </c>
      <c r="M471" s="17">
        <v>3.9999999999999998E-6</v>
      </c>
      <c r="N471" s="17">
        <v>1370</v>
      </c>
      <c r="O471" s="17">
        <v>0</v>
      </c>
      <c r="P471" s="17">
        <v>0</v>
      </c>
      <c r="Q471" s="17">
        <v>1.3689E-2</v>
      </c>
      <c r="R471" s="17">
        <v>8.4620000000000001E-2</v>
      </c>
      <c r="S471" s="17">
        <v>9.3329999999999996E-2</v>
      </c>
      <c r="T471" s="17">
        <v>8.7100000000000007E-3</v>
      </c>
      <c r="U471" s="17">
        <v>9.3326000000000006E-2</v>
      </c>
      <c r="V471" s="17">
        <v>100</v>
      </c>
      <c r="W471" s="17">
        <v>0.14163799999999999</v>
      </c>
      <c r="X471" s="17">
        <v>885</v>
      </c>
      <c r="Y471" s="17">
        <v>0</v>
      </c>
      <c r="Z471" s="17">
        <v>0</v>
      </c>
    </row>
    <row r="472" spans="1:26">
      <c r="A472" s="17">
        <v>459</v>
      </c>
      <c r="B472" s="19">
        <v>0.56054398148148155</v>
      </c>
      <c r="C472" s="17">
        <v>-1</v>
      </c>
      <c r="D472" s="17">
        <v>0</v>
      </c>
      <c r="E472" s="17">
        <v>0</v>
      </c>
      <c r="F472" s="17">
        <v>0</v>
      </c>
      <c r="G472" s="17">
        <v>1.8107000000000002E-2</v>
      </c>
      <c r="H472" s="17">
        <v>0.10367</v>
      </c>
      <c r="I472" s="17">
        <v>0.11627899999999999</v>
      </c>
      <c r="J472" s="17">
        <v>1.261E-2</v>
      </c>
      <c r="K472" s="17">
        <v>0.108443</v>
      </c>
      <c r="L472" s="17">
        <v>226.8</v>
      </c>
      <c r="M472" s="17">
        <v>0.22916700000000001</v>
      </c>
      <c r="N472" s="17">
        <v>823</v>
      </c>
      <c r="O472" s="17">
        <v>0</v>
      </c>
      <c r="P472" s="17">
        <v>0</v>
      </c>
      <c r="Q472" s="17">
        <v>4.0499999999999998E-3</v>
      </c>
      <c r="R472" s="17">
        <v>8.2158999999999996E-2</v>
      </c>
      <c r="S472" s="17">
        <v>8.9205000000000007E-2</v>
      </c>
      <c r="T472" s="17">
        <v>7.0460000000000002E-3</v>
      </c>
      <c r="U472" s="17">
        <v>7.8985E-2</v>
      </c>
      <c r="V472" s="17">
        <v>315.3</v>
      </c>
      <c r="W472" s="17">
        <v>0.59999800000000003</v>
      </c>
      <c r="X472" s="17">
        <v>3989</v>
      </c>
      <c r="Y472" s="17">
        <v>0</v>
      </c>
      <c r="Z472" s="17">
        <v>0</v>
      </c>
    </row>
    <row r="473" spans="1:26">
      <c r="A473" s="17">
        <v>460</v>
      </c>
      <c r="B473" s="19">
        <v>0.56059027777777781</v>
      </c>
      <c r="C473" s="17">
        <v>-1</v>
      </c>
      <c r="D473" s="17">
        <v>0</v>
      </c>
      <c r="E473" s="17">
        <v>0</v>
      </c>
      <c r="F473" s="17">
        <v>0</v>
      </c>
      <c r="G473" s="17">
        <v>8.7060000000000002E-3</v>
      </c>
      <c r="H473" s="17">
        <v>0.101078</v>
      </c>
      <c r="I473" s="17">
        <v>0.10897900000000001</v>
      </c>
      <c r="J473" s="17">
        <v>7.901E-3</v>
      </c>
      <c r="K473" s="17">
        <v>7.2497000000000006E-2</v>
      </c>
      <c r="L473" s="17">
        <v>293.8</v>
      </c>
      <c r="M473" s="17">
        <v>0.6</v>
      </c>
      <c r="N473" s="17">
        <v>669</v>
      </c>
      <c r="O473" s="17">
        <v>0</v>
      </c>
      <c r="P473" s="17">
        <v>0</v>
      </c>
      <c r="Q473" s="17">
        <v>1.8079999999999999E-3</v>
      </c>
      <c r="R473" s="17">
        <v>8.3918999999999994E-2</v>
      </c>
      <c r="S473" s="17">
        <v>9.0150999999999995E-2</v>
      </c>
      <c r="T473" s="17">
        <v>6.2310000000000004E-3</v>
      </c>
      <c r="U473" s="17">
        <v>6.9117999999999999E-2</v>
      </c>
      <c r="V473" s="17">
        <v>900</v>
      </c>
      <c r="W473" s="17">
        <v>1.5E-5</v>
      </c>
      <c r="X473" s="17">
        <v>1136</v>
      </c>
      <c r="Y473" s="17">
        <v>0</v>
      </c>
      <c r="Z473" s="17">
        <v>0</v>
      </c>
    </row>
    <row r="474" spans="1:26">
      <c r="A474" s="17">
        <v>461</v>
      </c>
      <c r="B474" s="19">
        <v>0.56064814814814812</v>
      </c>
      <c r="C474" s="17">
        <v>-1</v>
      </c>
      <c r="D474" s="17">
        <v>0</v>
      </c>
      <c r="E474" s="17">
        <v>0</v>
      </c>
      <c r="F474" s="17">
        <v>0</v>
      </c>
      <c r="G474" s="17">
        <v>6.8403000000000005E-2</v>
      </c>
      <c r="H474" s="17">
        <v>0.107723</v>
      </c>
      <c r="I474" s="17">
        <v>0.11933199999999999</v>
      </c>
      <c r="J474" s="17">
        <v>1.1608E-2</v>
      </c>
      <c r="K474" s="17">
        <v>9.7277000000000002E-2</v>
      </c>
      <c r="L474" s="17">
        <v>586.5</v>
      </c>
      <c r="M474" s="17">
        <v>0.59999899999999995</v>
      </c>
      <c r="N474" s="17">
        <v>803</v>
      </c>
      <c r="O474" s="17">
        <v>0</v>
      </c>
      <c r="P474" s="17">
        <v>0</v>
      </c>
      <c r="Q474" s="17">
        <v>2.9794000000000001E-2</v>
      </c>
      <c r="R474" s="17">
        <v>7.5911999999999993E-2</v>
      </c>
      <c r="S474" s="17">
        <v>8.5427000000000003E-2</v>
      </c>
      <c r="T474" s="17">
        <v>9.5149999999999992E-3</v>
      </c>
      <c r="U474" s="17">
        <v>0.111384</v>
      </c>
      <c r="V474" s="17">
        <v>100</v>
      </c>
      <c r="W474" s="17">
        <v>0.40424500000000002</v>
      </c>
      <c r="X474" s="17">
        <v>1235</v>
      </c>
      <c r="Y474" s="17">
        <v>0</v>
      </c>
      <c r="Z474" s="17">
        <v>0</v>
      </c>
    </row>
    <row r="475" spans="1:26">
      <c r="A475" s="17">
        <v>462</v>
      </c>
      <c r="B475" s="19">
        <v>0.56070601851851853</v>
      </c>
      <c r="C475" s="17">
        <v>-1</v>
      </c>
      <c r="D475" s="17">
        <v>0</v>
      </c>
      <c r="E475" s="17">
        <v>0</v>
      </c>
      <c r="F475" s="17">
        <v>0</v>
      </c>
      <c r="G475" s="17">
        <v>4.122E-2</v>
      </c>
      <c r="H475" s="17">
        <v>0.108281</v>
      </c>
      <c r="I475" s="17">
        <v>0.1167</v>
      </c>
      <c r="J475" s="17">
        <v>8.4180000000000001E-3</v>
      </c>
      <c r="K475" s="17">
        <v>7.2137000000000007E-2</v>
      </c>
      <c r="L475" s="17">
        <v>303</v>
      </c>
      <c r="M475" s="17">
        <v>0.56653900000000001</v>
      </c>
      <c r="N475" s="17">
        <v>715</v>
      </c>
      <c r="O475" s="17">
        <v>0</v>
      </c>
      <c r="P475" s="17">
        <v>0</v>
      </c>
      <c r="Q475" s="17">
        <v>7.9973000000000002E-2</v>
      </c>
      <c r="R475" s="17">
        <v>7.9918000000000003E-2</v>
      </c>
      <c r="S475" s="17">
        <v>8.6113999999999996E-2</v>
      </c>
      <c r="T475" s="17">
        <v>6.1960000000000001E-3</v>
      </c>
      <c r="U475" s="17">
        <v>7.195E-2</v>
      </c>
      <c r="V475" s="17">
        <v>581.5</v>
      </c>
      <c r="W475" s="17">
        <v>3.1999999999999999E-5</v>
      </c>
      <c r="X475" s="17">
        <v>2745</v>
      </c>
      <c r="Y475" s="17">
        <v>0</v>
      </c>
      <c r="Z47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2023-02-24T05:57:41Z</dcterms:modified>
</cp:coreProperties>
</file>