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2-02/"/>
    </mc:Choice>
  </mc:AlternateContent>
  <xr:revisionPtr revIDLastSave="0" documentId="8_{E9180787-804F-7640-916A-A9330DED18FF}" xr6:coauthVersionLast="47" xr6:coauthVersionMax="47" xr10:uidLastSave="{00000000-0000-0000-0000-000000000000}"/>
  <bookViews>
    <workbookView xWindow="200" yWindow="472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R13" i="1" s="1"/>
  <c r="S13" i="1" s="1"/>
  <c r="G13" i="1"/>
  <c r="H13" i="1"/>
  <c r="Y13" i="1" s="1"/>
  <c r="AE13" i="1" s="1"/>
  <c r="I13" i="1"/>
  <c r="J13" i="1"/>
  <c r="Z13" i="1" s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/>
  <c r="S15" i="1" s="1"/>
  <c r="G15" i="1"/>
  <c r="H15" i="1"/>
  <c r="Y15" i="1" s="1"/>
  <c r="AE15" i="1" s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AA16" i="1" s="1"/>
  <c r="K16" i="1"/>
  <c r="T16" i="1" s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/>
  <c r="AA17" i="1" s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R18" i="1" s="1"/>
  <c r="S18" i="1" s="1"/>
  <c r="G18" i="1"/>
  <c r="H18" i="1"/>
  <c r="Y18" i="1"/>
  <c r="AE18" i="1" s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/>
  <c r="X19" i="1"/>
  <c r="E19" i="1"/>
  <c r="F19" i="1"/>
  <c r="G19" i="1"/>
  <c r="H19" i="1"/>
  <c r="Y19" i="1"/>
  <c r="AE19" i="1" s="1"/>
  <c r="I19" i="1"/>
  <c r="J19" i="1"/>
  <c r="Z19" i="1" s="1"/>
  <c r="AA19" i="1" s="1"/>
  <c r="K19" i="1"/>
  <c r="L19" i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/>
  <c r="I21" i="1"/>
  <c r="J21" i="1"/>
  <c r="Z21" i="1"/>
  <c r="AA21" i="1" s="1"/>
  <c r="K21" i="1"/>
  <c r="L21" i="1"/>
  <c r="V21" i="1"/>
  <c r="M21" i="1"/>
  <c r="N21" i="1"/>
  <c r="O21" i="1"/>
  <c r="P21" i="1"/>
  <c r="A22" i="1"/>
  <c r="B22" i="1"/>
  <c r="C22" i="1"/>
  <c r="D22" i="1"/>
  <c r="X22" i="1"/>
  <c r="E22" i="1"/>
  <c r="F22" i="1"/>
  <c r="G22" i="1"/>
  <c r="H22" i="1"/>
  <c r="Y22" i="1"/>
  <c r="AE22" i="1" s="1"/>
  <c r="I22" i="1"/>
  <c r="J22" i="1"/>
  <c r="Z22" i="1" s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/>
  <c r="AA23" i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/>
  <c r="AA24" i="1" s="1"/>
  <c r="K24" i="1"/>
  <c r="L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 s="1"/>
  <c r="I28" i="1"/>
  <c r="J28" i="1"/>
  <c r="Z28" i="1" s="1"/>
  <c r="AA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/>
  <c r="AA30" i="1" s="1"/>
  <c r="K30" i="1"/>
  <c r="L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AA31" i="1" s="1"/>
  <c r="K31" i="1"/>
  <c r="L31" i="1"/>
  <c r="V31" i="1" s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/>
  <c r="AA32" i="1" s="1"/>
  <c r="K32" i="1"/>
  <c r="L32" i="1"/>
  <c r="V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/>
  <c r="AE33" i="1" s="1"/>
  <c r="I33" i="1"/>
  <c r="J33" i="1"/>
  <c r="Z33" i="1" s="1"/>
  <c r="AA33" i="1" s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 s="1"/>
  <c r="AA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AE37" i="1" s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/>
  <c r="K38" i="1"/>
  <c r="L38" i="1"/>
  <c r="M38" i="1"/>
  <c r="N38" i="1"/>
  <c r="O38" i="1"/>
  <c r="P38" i="1"/>
  <c r="A39" i="1"/>
  <c r="B39" i="1"/>
  <c r="C39" i="1"/>
  <c r="D39" i="1" s="1"/>
  <c r="X39" i="1"/>
  <c r="E39" i="1"/>
  <c r="F39" i="1"/>
  <c r="G39" i="1"/>
  <c r="H39" i="1"/>
  <c r="Y39" i="1"/>
  <c r="AE39" i="1" s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R44" i="1"/>
  <c r="S44" i="1" s="1"/>
  <c r="F44" i="1"/>
  <c r="G44" i="1"/>
  <c r="H44" i="1"/>
  <c r="Y44" i="1" s="1"/>
  <c r="AE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 s="1"/>
  <c r="K45" i="1"/>
  <c r="L45" i="1"/>
  <c r="M45" i="1"/>
  <c r="N45" i="1"/>
  <c r="O45" i="1"/>
  <c r="P45" i="1"/>
  <c r="A46" i="1"/>
  <c r="B46" i="1"/>
  <c r="C46" i="1"/>
  <c r="D46" i="1" s="1"/>
  <c r="X46" i="1"/>
  <c r="E46" i="1"/>
  <c r="F46" i="1"/>
  <c r="G46" i="1"/>
  <c r="H46" i="1"/>
  <c r="Y46" i="1" s="1"/>
  <c r="AE46" i="1" s="1"/>
  <c r="I46" i="1"/>
  <c r="J46" i="1"/>
  <c r="Z46" i="1" s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/>
  <c r="AA49" i="1" s="1"/>
  <c r="E49" i="1"/>
  <c r="F49" i="1"/>
  <c r="G49" i="1"/>
  <c r="H49" i="1"/>
  <c r="Y49" i="1" s="1"/>
  <c r="AE49" i="1" s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/>
  <c r="AA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/>
  <c r="I51" i="1"/>
  <c r="J51" i="1"/>
  <c r="Z51" i="1"/>
  <c r="K51" i="1"/>
  <c r="L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 s="1"/>
  <c r="AA57" i="1" s="1"/>
  <c r="K57" i="1"/>
  <c r="L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/>
  <c r="E59" i="1"/>
  <c r="F59" i="1"/>
  <c r="G59" i="1"/>
  <c r="H59" i="1"/>
  <c r="Y59" i="1"/>
  <c r="AE59" i="1"/>
  <c r="I59" i="1"/>
  <c r="J59" i="1"/>
  <c r="Z59" i="1" s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 s="1"/>
  <c r="AE60" i="1" s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/>
  <c r="E62" i="1"/>
  <c r="F62" i="1"/>
  <c r="R62" i="1" s="1"/>
  <c r="S62" i="1" s="1"/>
  <c r="G62" i="1"/>
  <c r="H62" i="1"/>
  <c r="Y62" i="1"/>
  <c r="AE62" i="1" s="1"/>
  <c r="I62" i="1"/>
  <c r="J62" i="1"/>
  <c r="Z62" i="1" s="1"/>
  <c r="K62" i="1"/>
  <c r="L62" i="1"/>
  <c r="T62" i="1" s="1"/>
  <c r="V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/>
  <c r="I63" i="1"/>
  <c r="J63" i="1"/>
  <c r="Z63" i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R64" i="1" s="1"/>
  <c r="S64" i="1" s="1"/>
  <c r="G64" i="1"/>
  <c r="H64" i="1"/>
  <c r="Y64" i="1" s="1"/>
  <c r="AE64" i="1" s="1"/>
  <c r="I64" i="1"/>
  <c r="J64" i="1"/>
  <c r="Z64" i="1"/>
  <c r="K64" i="1"/>
  <c r="L64" i="1"/>
  <c r="V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 s="1"/>
  <c r="AE65" i="1" s="1"/>
  <c r="I65" i="1"/>
  <c r="J65" i="1"/>
  <c r="Z65" i="1" s="1"/>
  <c r="K65" i="1"/>
  <c r="U65" i="1"/>
  <c r="L65" i="1"/>
  <c r="T65" i="1" s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 s="1"/>
  <c r="AE67" i="1" s="1"/>
  <c r="I67" i="1"/>
  <c r="J67" i="1"/>
  <c r="Z67" i="1"/>
  <c r="K67" i="1"/>
  <c r="T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/>
  <c r="I68" i="1"/>
  <c r="J68" i="1"/>
  <c r="Z68" i="1"/>
  <c r="K68" i="1"/>
  <c r="L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AE70" i="1" s="1"/>
  <c r="I70" i="1"/>
  <c r="J70" i="1"/>
  <c r="Z70" i="1"/>
  <c r="K70" i="1"/>
  <c r="L70" i="1"/>
  <c r="V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/>
  <c r="AE71" i="1"/>
  <c r="I71" i="1"/>
  <c r="J71" i="1"/>
  <c r="Z71" i="1" s="1"/>
  <c r="K71" i="1"/>
  <c r="L71" i="1"/>
  <c r="T71" i="1" s="1"/>
  <c r="U71" i="1" s="1"/>
  <c r="V71" i="1"/>
  <c r="M71" i="1"/>
  <c r="N71" i="1"/>
  <c r="O71" i="1"/>
  <c r="P71" i="1"/>
  <c r="A72" i="1"/>
  <c r="B72" i="1"/>
  <c r="C72" i="1"/>
  <c r="D72" i="1"/>
  <c r="X72" i="1"/>
  <c r="E72" i="1"/>
  <c r="F72" i="1"/>
  <c r="R72" i="1" s="1"/>
  <c r="S72" i="1" s="1"/>
  <c r="G72" i="1"/>
  <c r="H72" i="1"/>
  <c r="Y72" i="1"/>
  <c r="AE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AE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 s="1"/>
  <c r="AE76" i="1" s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R77" i="1" s="1"/>
  <c r="S77" i="1" s="1"/>
  <c r="G77" i="1"/>
  <c r="H77" i="1"/>
  <c r="Y77" i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R78" i="1" s="1"/>
  <c r="S78" i="1" s="1"/>
  <c r="G78" i="1"/>
  <c r="H78" i="1"/>
  <c r="Y78" i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R80" i="1" s="1"/>
  <c r="S80" i="1"/>
  <c r="F80" i="1"/>
  <c r="G80" i="1"/>
  <c r="H80" i="1"/>
  <c r="Y80" i="1"/>
  <c r="AE80" i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R81" i="1" s="1"/>
  <c r="S81" i="1" s="1"/>
  <c r="G81" i="1"/>
  <c r="H81" i="1"/>
  <c r="Y81" i="1"/>
  <c r="AE81" i="1"/>
  <c r="I81" i="1"/>
  <c r="J81" i="1"/>
  <c r="Z81" i="1"/>
  <c r="AA81" i="1" s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R83" i="1"/>
  <c r="S83" i="1" s="1"/>
  <c r="G83" i="1"/>
  <c r="H83" i="1"/>
  <c r="Y83" i="1" s="1"/>
  <c r="AE83" i="1" s="1"/>
  <c r="I83" i="1"/>
  <c r="J83" i="1"/>
  <c r="Z83" i="1"/>
  <c r="K83" i="1"/>
  <c r="L83" i="1"/>
  <c r="M83" i="1"/>
  <c r="N83" i="1"/>
  <c r="O83" i="1"/>
  <c r="P83" i="1"/>
  <c r="A84" i="1"/>
  <c r="B84" i="1"/>
  <c r="C84" i="1"/>
  <c r="D84" i="1"/>
  <c r="X84" i="1" s="1"/>
  <c r="E84" i="1"/>
  <c r="F84" i="1"/>
  <c r="R84" i="1" s="1"/>
  <c r="S84" i="1" s="1"/>
  <c r="G84" i="1"/>
  <c r="H84" i="1"/>
  <c r="Y84" i="1"/>
  <c r="AE84" i="1"/>
  <c r="I84" i="1"/>
  <c r="J84" i="1"/>
  <c r="Z84" i="1"/>
  <c r="K84" i="1"/>
  <c r="L84" i="1"/>
  <c r="T84" i="1" s="1"/>
  <c r="V84" i="1"/>
  <c r="M84" i="1"/>
  <c r="N84" i="1"/>
  <c r="O84" i="1"/>
  <c r="P84" i="1"/>
  <c r="A85" i="1"/>
  <c r="B85" i="1"/>
  <c r="C85" i="1"/>
  <c r="D85" i="1"/>
  <c r="X85" i="1"/>
  <c r="E85" i="1"/>
  <c r="F85" i="1"/>
  <c r="R85" i="1"/>
  <c r="S85" i="1"/>
  <c r="G85" i="1"/>
  <c r="H85" i="1"/>
  <c r="Y85" i="1"/>
  <c r="AE85" i="1"/>
  <c r="I85" i="1"/>
  <c r="J85" i="1"/>
  <c r="Z85" i="1"/>
  <c r="K85" i="1"/>
  <c r="L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/>
  <c r="I86" i="1"/>
  <c r="J86" i="1"/>
  <c r="Z86" i="1"/>
  <c r="AA86" i="1" s="1"/>
  <c r="K86" i="1"/>
  <c r="L86" i="1"/>
  <c r="T86" i="1" s="1"/>
  <c r="U86" i="1" s="1"/>
  <c r="M86" i="1"/>
  <c r="N86" i="1"/>
  <c r="O86" i="1"/>
  <c r="P86" i="1"/>
  <c r="A87" i="1"/>
  <c r="B87" i="1"/>
  <c r="C87" i="1"/>
  <c r="D87" i="1"/>
  <c r="X87" i="1"/>
  <c r="E87" i="1"/>
  <c r="R87" i="1" s="1"/>
  <c r="S87" i="1" s="1"/>
  <c r="F87" i="1"/>
  <c r="G87" i="1"/>
  <c r="H87" i="1"/>
  <c r="Y87" i="1"/>
  <c r="AE87" i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/>
  <c r="K88" i="1"/>
  <c r="L88" i="1"/>
  <c r="T88" i="1" s="1"/>
  <c r="M88" i="1"/>
  <c r="N88" i="1"/>
  <c r="O88" i="1"/>
  <c r="P88" i="1"/>
  <c r="A89" i="1"/>
  <c r="B89" i="1"/>
  <c r="C89" i="1"/>
  <c r="D89" i="1" s="1"/>
  <c r="X89" i="1" s="1"/>
  <c r="E89" i="1"/>
  <c r="F89" i="1"/>
  <c r="R89" i="1" s="1"/>
  <c r="S89" i="1" s="1"/>
  <c r="G89" i="1"/>
  <c r="H89" i="1"/>
  <c r="Y89" i="1"/>
  <c r="AE89" i="1" s="1"/>
  <c r="I89" i="1"/>
  <c r="J89" i="1"/>
  <c r="Z89" i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R90" i="1"/>
  <c r="S90" i="1"/>
  <c r="G90" i="1"/>
  <c r="H90" i="1"/>
  <c r="Y90" i="1" s="1"/>
  <c r="AE90" i="1" s="1"/>
  <c r="I90" i="1"/>
  <c r="J90" i="1"/>
  <c r="Z90" i="1"/>
  <c r="K90" i="1"/>
  <c r="L90" i="1"/>
  <c r="M90" i="1"/>
  <c r="N90" i="1"/>
  <c r="O90" i="1"/>
  <c r="P90" i="1"/>
  <c r="A91" i="1"/>
  <c r="B91" i="1"/>
  <c r="C91" i="1"/>
  <c r="D91" i="1"/>
  <c r="X91" i="1" s="1"/>
  <c r="E91" i="1"/>
  <c r="F91" i="1"/>
  <c r="R91" i="1" s="1"/>
  <c r="S91" i="1" s="1"/>
  <c r="G91" i="1"/>
  <c r="H91" i="1"/>
  <c r="Y91" i="1"/>
  <c r="AE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/>
  <c r="AE92" i="1"/>
  <c r="I92" i="1"/>
  <c r="J92" i="1"/>
  <c r="Z92" i="1" s="1"/>
  <c r="AA92" i="1" s="1"/>
  <c r="K92" i="1"/>
  <c r="L92" i="1"/>
  <c r="T92" i="1" s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 s="1"/>
  <c r="AE93" i="1" s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S94" i="1"/>
  <c r="F94" i="1"/>
  <c r="R94" i="1" s="1"/>
  <c r="G94" i="1"/>
  <c r="H94" i="1"/>
  <c r="Y94" i="1" s="1"/>
  <c r="AE94" i="1" s="1"/>
  <c r="I94" i="1"/>
  <c r="J94" i="1"/>
  <c r="Z94" i="1"/>
  <c r="K94" i="1"/>
  <c r="L94" i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/>
  <c r="E96" i="1"/>
  <c r="F96" i="1"/>
  <c r="R96" i="1"/>
  <c r="S96" i="1"/>
  <c r="G96" i="1"/>
  <c r="H96" i="1"/>
  <c r="Y96" i="1" s="1"/>
  <c r="AE96" i="1" s="1"/>
  <c r="I96" i="1"/>
  <c r="J96" i="1"/>
  <c r="Z96" i="1"/>
  <c r="K96" i="1"/>
  <c r="L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AA98" i="1" s="1"/>
  <c r="E98" i="1"/>
  <c r="F98" i="1"/>
  <c r="G98" i="1"/>
  <c r="H98" i="1"/>
  <c r="Y98" i="1"/>
  <c r="AE98" i="1" s="1"/>
  <c r="I98" i="1"/>
  <c r="J98" i="1"/>
  <c r="Z98" i="1" s="1"/>
  <c r="K98" i="1"/>
  <c r="L98" i="1"/>
  <c r="V98" i="1"/>
  <c r="M98" i="1"/>
  <c r="N98" i="1"/>
  <c r="O98" i="1"/>
  <c r="P98" i="1"/>
  <c r="A99" i="1"/>
  <c r="B99" i="1"/>
  <c r="C99" i="1"/>
  <c r="D99" i="1"/>
  <c r="X99" i="1"/>
  <c r="E99" i="1"/>
  <c r="R99" i="1" s="1"/>
  <c r="S99" i="1" s="1"/>
  <c r="F99" i="1"/>
  <c r="G99" i="1"/>
  <c r="H99" i="1"/>
  <c r="Y99" i="1" s="1"/>
  <c r="AE99" i="1"/>
  <c r="I99" i="1"/>
  <c r="J99" i="1"/>
  <c r="Z99" i="1"/>
  <c r="K99" i="1"/>
  <c r="L99" i="1"/>
  <c r="T99" i="1" s="1"/>
  <c r="U99" i="1"/>
  <c r="M99" i="1"/>
  <c r="N99" i="1"/>
  <c r="O99" i="1"/>
  <c r="P99" i="1"/>
  <c r="A100" i="1"/>
  <c r="B100" i="1"/>
  <c r="C100" i="1"/>
  <c r="D100" i="1"/>
  <c r="X100" i="1" s="1"/>
  <c r="E100" i="1"/>
  <c r="R100" i="1"/>
  <c r="S100" i="1" s="1"/>
  <c r="F100" i="1"/>
  <c r="G100" i="1"/>
  <c r="H100" i="1"/>
  <c r="Y100" i="1"/>
  <c r="AE100" i="1" s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 s="1"/>
  <c r="K101" i="1"/>
  <c r="T101" i="1" s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 s="1"/>
  <c r="I102" i="1"/>
  <c r="J102" i="1"/>
  <c r="Z102" i="1" s="1"/>
  <c r="AA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R103" i="1" s="1"/>
  <c r="S103" i="1" s="1"/>
  <c r="G103" i="1"/>
  <c r="H103" i="1"/>
  <c r="Y103" i="1" s="1"/>
  <c r="AE103" i="1"/>
  <c r="I103" i="1"/>
  <c r="J103" i="1"/>
  <c r="Z103" i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 s="1"/>
  <c r="I104" i="1"/>
  <c r="J104" i="1"/>
  <c r="Z104" i="1"/>
  <c r="K104" i="1"/>
  <c r="L104" i="1"/>
  <c r="T104" i="1"/>
  <c r="U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AE105" i="1" s="1"/>
  <c r="I105" i="1"/>
  <c r="J105" i="1"/>
  <c r="Z105" i="1"/>
  <c r="AA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R106" i="1" s="1"/>
  <c r="S106" i="1" s="1"/>
  <c r="F106" i="1"/>
  <c r="G106" i="1"/>
  <c r="H106" i="1"/>
  <c r="Y106" i="1"/>
  <c r="AE106" i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R107" i="1" s="1"/>
  <c r="S107" i="1" s="1"/>
  <c r="F107" i="1"/>
  <c r="G107" i="1"/>
  <c r="H107" i="1"/>
  <c r="Y107" i="1"/>
  <c r="AE107" i="1" s="1"/>
  <c r="I107" i="1"/>
  <c r="J107" i="1"/>
  <c r="Z107" i="1" s="1"/>
  <c r="AA107" i="1" s="1"/>
  <c r="K107" i="1"/>
  <c r="L107" i="1"/>
  <c r="M107" i="1"/>
  <c r="N107" i="1"/>
  <c r="O107" i="1"/>
  <c r="P107" i="1"/>
  <c r="A108" i="1"/>
  <c r="B108" i="1"/>
  <c r="C108" i="1"/>
  <c r="D108" i="1" s="1"/>
  <c r="X108" i="1" s="1"/>
  <c r="E108" i="1"/>
  <c r="F108" i="1"/>
  <c r="R108" i="1"/>
  <c r="S108" i="1"/>
  <c r="G108" i="1"/>
  <c r="H108" i="1"/>
  <c r="Y108" i="1" s="1"/>
  <c r="AE108" i="1" s="1"/>
  <c r="I108" i="1"/>
  <c r="J108" i="1"/>
  <c r="Z108" i="1"/>
  <c r="AA108" i="1" s="1"/>
  <c r="K108" i="1"/>
  <c r="L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 s="1"/>
  <c r="AE109" i="1" s="1"/>
  <c r="I109" i="1"/>
  <c r="J109" i="1"/>
  <c r="Z109" i="1" s="1"/>
  <c r="K109" i="1"/>
  <c r="L109" i="1"/>
  <c r="T109" i="1" s="1"/>
  <c r="M109" i="1"/>
  <c r="N109" i="1"/>
  <c r="O109" i="1"/>
  <c r="P109" i="1"/>
  <c r="A110" i="1"/>
  <c r="B110" i="1"/>
  <c r="C110" i="1"/>
  <c r="D110" i="1"/>
  <c r="X110" i="1" s="1"/>
  <c r="E110" i="1"/>
  <c r="F110" i="1"/>
  <c r="R110" i="1"/>
  <c r="S110" i="1" s="1"/>
  <c r="G110" i="1"/>
  <c r="H110" i="1"/>
  <c r="Y110" i="1" s="1"/>
  <c r="AE110" i="1" s="1"/>
  <c r="I110" i="1"/>
  <c r="J110" i="1"/>
  <c r="Z110" i="1"/>
  <c r="AA110" i="1" s="1"/>
  <c r="K110" i="1"/>
  <c r="L110" i="1"/>
  <c r="M110" i="1"/>
  <c r="N110" i="1"/>
  <c r="O110" i="1"/>
  <c r="P110" i="1"/>
  <c r="A111" i="1"/>
  <c r="B111" i="1"/>
  <c r="C111" i="1"/>
  <c r="D111" i="1" s="1"/>
  <c r="X111" i="1"/>
  <c r="E111" i="1"/>
  <c r="F111" i="1"/>
  <c r="G111" i="1"/>
  <c r="H111" i="1"/>
  <c r="Y111" i="1" s="1"/>
  <c r="AE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R112" i="1" s="1"/>
  <c r="S112" i="1"/>
  <c r="G112" i="1"/>
  <c r="H112" i="1"/>
  <c r="Y112" i="1" s="1"/>
  <c r="AE112" i="1" s="1"/>
  <c r="I112" i="1"/>
  <c r="J112" i="1"/>
  <c r="Z112" i="1" s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AA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/>
  <c r="E114" i="1"/>
  <c r="F114" i="1"/>
  <c r="G114" i="1"/>
  <c r="H114" i="1"/>
  <c r="Y114" i="1" s="1"/>
  <c r="AE114" i="1" s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 s="1"/>
  <c r="X115" i="1" s="1"/>
  <c r="E115" i="1"/>
  <c r="F115" i="1"/>
  <c r="R115" i="1" s="1"/>
  <c r="S115" i="1" s="1"/>
  <c r="G115" i="1"/>
  <c r="H115" i="1"/>
  <c r="Y115" i="1"/>
  <c r="AE115" i="1" s="1"/>
  <c r="I115" i="1"/>
  <c r="J115" i="1"/>
  <c r="Z115" i="1" s="1"/>
  <c r="AA115" i="1" s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AE116" i="1"/>
  <c r="I116" i="1"/>
  <c r="J116" i="1"/>
  <c r="Z116" i="1" s="1"/>
  <c r="AA116" i="1" s="1"/>
  <c r="K116" i="1"/>
  <c r="L116" i="1"/>
  <c r="M116" i="1"/>
  <c r="N116" i="1"/>
  <c r="O116" i="1"/>
  <c r="P116" i="1"/>
  <c r="A117" i="1"/>
  <c r="B117" i="1"/>
  <c r="C117" i="1"/>
  <c r="D117" i="1" s="1"/>
  <c r="X117" i="1"/>
  <c r="E117" i="1"/>
  <c r="F117" i="1"/>
  <c r="G117" i="1"/>
  <c r="H117" i="1"/>
  <c r="Y117" i="1" s="1"/>
  <c r="AE117" i="1" s="1"/>
  <c r="I117" i="1"/>
  <c r="J117" i="1"/>
  <c r="Z117" i="1" s="1"/>
  <c r="AA117" i="1" s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 s="1"/>
  <c r="I118" i="1"/>
  <c r="J118" i="1"/>
  <c r="Z118" i="1"/>
  <c r="AA118" i="1"/>
  <c r="K118" i="1"/>
  <c r="L118" i="1"/>
  <c r="M118" i="1"/>
  <c r="N118" i="1"/>
  <c r="O118" i="1"/>
  <c r="P118" i="1"/>
  <c r="A119" i="1"/>
  <c r="B119" i="1"/>
  <c r="C119" i="1"/>
  <c r="D119" i="1" s="1"/>
  <c r="X119" i="1" s="1"/>
  <c r="E119" i="1"/>
  <c r="F119" i="1"/>
  <c r="R119" i="1" s="1"/>
  <c r="S119" i="1" s="1"/>
  <c r="G119" i="1"/>
  <c r="H119" i="1"/>
  <c r="Y119" i="1" s="1"/>
  <c r="AE119" i="1" s="1"/>
  <c r="I119" i="1"/>
  <c r="J119" i="1"/>
  <c r="Z119" i="1" s="1"/>
  <c r="AA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/>
  <c r="AA120" i="1" s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/>
  <c r="AA121" i="1" s="1"/>
  <c r="E121" i="1"/>
  <c r="F121" i="1"/>
  <c r="G121" i="1"/>
  <c r="H121" i="1"/>
  <c r="Y121" i="1"/>
  <c r="AE121" i="1" s="1"/>
  <c r="I121" i="1"/>
  <c r="J121" i="1"/>
  <c r="Z121" i="1" s="1"/>
  <c r="K121" i="1"/>
  <c r="L121" i="1"/>
  <c r="T121" i="1" s="1"/>
  <c r="M121" i="1"/>
  <c r="N121" i="1"/>
  <c r="O121" i="1"/>
  <c r="P121" i="1"/>
  <c r="A122" i="1"/>
  <c r="B122" i="1"/>
  <c r="C122" i="1"/>
  <c r="D122" i="1" s="1"/>
  <c r="X122" i="1"/>
  <c r="E122" i="1"/>
  <c r="F122" i="1"/>
  <c r="R122" i="1"/>
  <c r="S122" i="1" s="1"/>
  <c r="G122" i="1"/>
  <c r="H122" i="1"/>
  <c r="Y122" i="1"/>
  <c r="I122" i="1"/>
  <c r="J122" i="1"/>
  <c r="Z122" i="1" s="1"/>
  <c r="AA122" i="1" s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 s="1"/>
  <c r="I123" i="1"/>
  <c r="J123" i="1"/>
  <c r="Z123" i="1" s="1"/>
  <c r="AA123" i="1" s="1"/>
  <c r="K123" i="1"/>
  <c r="L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/>
  <c r="AA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R126" i="1" s="1"/>
  <c r="S126" i="1" s="1"/>
  <c r="G126" i="1"/>
  <c r="H126" i="1"/>
  <c r="Y126" i="1" s="1"/>
  <c r="AE126" i="1" s="1"/>
  <c r="I126" i="1"/>
  <c r="J126" i="1"/>
  <c r="Z126" i="1" s="1"/>
  <c r="AA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AE127" i="1" s="1"/>
  <c r="I127" i="1"/>
  <c r="J127" i="1"/>
  <c r="Z127" i="1" s="1"/>
  <c r="K127" i="1"/>
  <c r="L127" i="1"/>
  <c r="T127" i="1" s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 s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/>
  <c r="AA129" i="1" s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R130" i="1"/>
  <c r="S130" i="1" s="1"/>
  <c r="F130" i="1"/>
  <c r="G130" i="1"/>
  <c r="H130" i="1"/>
  <c r="Y130" i="1" s="1"/>
  <c r="AE130" i="1" s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S131" i="1"/>
  <c r="F131" i="1"/>
  <c r="R131" i="1" s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 s="1"/>
  <c r="I132" i="1"/>
  <c r="J132" i="1"/>
  <c r="Z132" i="1" s="1"/>
  <c r="AA132" i="1" s="1"/>
  <c r="K132" i="1"/>
  <c r="L132" i="1"/>
  <c r="M132" i="1"/>
  <c r="N132" i="1"/>
  <c r="O132" i="1"/>
  <c r="P132" i="1"/>
  <c r="A133" i="1"/>
  <c r="B133" i="1"/>
  <c r="C133" i="1"/>
  <c r="D133" i="1" s="1"/>
  <c r="X133" i="1"/>
  <c r="E133" i="1"/>
  <c r="F133" i="1"/>
  <c r="G133" i="1"/>
  <c r="H133" i="1"/>
  <c r="Y133" i="1" s="1"/>
  <c r="AE133" i="1" s="1"/>
  <c r="I133" i="1"/>
  <c r="J133" i="1"/>
  <c r="Z133" i="1"/>
  <c r="AA133" i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 s="1"/>
  <c r="K134" i="1"/>
  <c r="L134" i="1"/>
  <c r="T134" i="1" s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 s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R136" i="1"/>
  <c r="S136" i="1"/>
  <c r="F136" i="1"/>
  <c r="G136" i="1"/>
  <c r="H136" i="1"/>
  <c r="Y136" i="1" s="1"/>
  <c r="AE136" i="1" s="1"/>
  <c r="I136" i="1"/>
  <c r="J136" i="1"/>
  <c r="Z136" i="1"/>
  <c r="AA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/>
  <c r="I137" i="1"/>
  <c r="J137" i="1"/>
  <c r="Z137" i="1"/>
  <c r="AA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 s="1"/>
  <c r="AA138" i="1" s="1"/>
  <c r="K138" i="1"/>
  <c r="T138" i="1" s="1"/>
  <c r="AC138" i="1" s="1"/>
  <c r="AD138" i="1" s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/>
  <c r="E142" i="1"/>
  <c r="F142" i="1"/>
  <c r="R142" i="1" s="1"/>
  <c r="S142" i="1" s="1"/>
  <c r="G142" i="1"/>
  <c r="H142" i="1"/>
  <c r="Y142" i="1" s="1"/>
  <c r="AE142" i="1" s="1"/>
  <c r="I142" i="1"/>
  <c r="J142" i="1"/>
  <c r="Z142" i="1"/>
  <c r="AA142" i="1" s="1"/>
  <c r="K142" i="1"/>
  <c r="L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 s="1"/>
  <c r="AE143" i="1" s="1"/>
  <c r="I143" i="1"/>
  <c r="J143" i="1"/>
  <c r="Z143" i="1"/>
  <c r="AA143" i="1" s="1"/>
  <c r="K143" i="1"/>
  <c r="T143" i="1" s="1"/>
  <c r="AC143" i="1" s="1"/>
  <c r="AD143" i="1" s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 s="1"/>
  <c r="AE144" i="1" s="1"/>
  <c r="I144" i="1"/>
  <c r="J144" i="1"/>
  <c r="Z144" i="1"/>
  <c r="K144" i="1"/>
  <c r="L144" i="1"/>
  <c r="V144" i="1"/>
  <c r="M144" i="1"/>
  <c r="N144" i="1"/>
  <c r="O144" i="1"/>
  <c r="P144" i="1"/>
  <c r="A145" i="1"/>
  <c r="B145" i="1"/>
  <c r="C145" i="1"/>
  <c r="D145" i="1"/>
  <c r="X145" i="1" s="1"/>
  <c r="E145" i="1"/>
  <c r="F145" i="1"/>
  <c r="R145" i="1" s="1"/>
  <c r="S145" i="1" s="1"/>
  <c r="G145" i="1"/>
  <c r="H145" i="1"/>
  <c r="Y145" i="1" s="1"/>
  <c r="AE145" i="1" s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R146" i="1"/>
  <c r="S146" i="1" s="1"/>
  <c r="G146" i="1"/>
  <c r="H146" i="1"/>
  <c r="Y146" i="1" s="1"/>
  <c r="AE146" i="1" s="1"/>
  <c r="I146" i="1"/>
  <c r="J146" i="1"/>
  <c r="Z146" i="1"/>
  <c r="AA146" i="1" s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 s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 s="1"/>
  <c r="I149" i="1"/>
  <c r="J149" i="1"/>
  <c r="Z149" i="1" s="1"/>
  <c r="K149" i="1"/>
  <c r="L149" i="1"/>
  <c r="V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/>
  <c r="AE150" i="1" s="1"/>
  <c r="I150" i="1"/>
  <c r="J150" i="1"/>
  <c r="Z150" i="1"/>
  <c r="AA150" i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 s="1"/>
  <c r="I152" i="1"/>
  <c r="J152" i="1"/>
  <c r="Z152" i="1" s="1"/>
  <c r="AA152" i="1" s="1"/>
  <c r="K152" i="1"/>
  <c r="L152" i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/>
  <c r="I155" i="1"/>
  <c r="J155" i="1"/>
  <c r="Z155" i="1" s="1"/>
  <c r="K155" i="1"/>
  <c r="L155" i="1"/>
  <c r="V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R157" i="1"/>
  <c r="S157" i="1" s="1"/>
  <c r="F157" i="1"/>
  <c r="G157" i="1"/>
  <c r="H157" i="1"/>
  <c r="Y157" i="1" s="1"/>
  <c r="AE157" i="1" s="1"/>
  <c r="I157" i="1"/>
  <c r="J157" i="1"/>
  <c r="Z157" i="1" s="1"/>
  <c r="K157" i="1"/>
  <c r="L157" i="1"/>
  <c r="T157" i="1" s="1"/>
  <c r="AC157" i="1"/>
  <c r="AD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R158" i="1" s="1"/>
  <c r="S158" i="1" s="1"/>
  <c r="G158" i="1"/>
  <c r="H158" i="1"/>
  <c r="Y158" i="1"/>
  <c r="AE158" i="1" s="1"/>
  <c r="I158" i="1"/>
  <c r="J158" i="1"/>
  <c r="Z158" i="1" s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R159" i="1" s="1"/>
  <c r="S159" i="1" s="1"/>
  <c r="G159" i="1"/>
  <c r="H159" i="1"/>
  <c r="Y159" i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S160" i="1"/>
  <c r="F160" i="1"/>
  <c r="R160" i="1" s="1"/>
  <c r="G160" i="1"/>
  <c r="H160" i="1"/>
  <c r="Y160" i="1"/>
  <c r="AE160" i="1"/>
  <c r="I160" i="1"/>
  <c r="J160" i="1"/>
  <c r="Z160" i="1"/>
  <c r="K160" i="1"/>
  <c r="L160" i="1"/>
  <c r="V160" i="1" s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R162" i="1" s="1"/>
  <c r="S162" i="1" s="1"/>
  <c r="G162" i="1"/>
  <c r="H162" i="1"/>
  <c r="Y162" i="1"/>
  <c r="AE162" i="1" s="1"/>
  <c r="I162" i="1"/>
  <c r="J162" i="1"/>
  <c r="Z162" i="1"/>
  <c r="K162" i="1"/>
  <c r="L162" i="1"/>
  <c r="T162" i="1" s="1"/>
  <c r="AC162" i="1" s="1"/>
  <c r="AD162" i="1" s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 s="1"/>
  <c r="AE163" i="1"/>
  <c r="I163" i="1"/>
  <c r="J163" i="1"/>
  <c r="Z163" i="1" s="1"/>
  <c r="AA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/>
  <c r="E164" i="1"/>
  <c r="F164" i="1"/>
  <c r="G164" i="1"/>
  <c r="H164" i="1"/>
  <c r="Y164" i="1" s="1"/>
  <c r="AE164" i="1" s="1"/>
  <c r="I164" i="1"/>
  <c r="J164" i="1"/>
  <c r="Z164" i="1"/>
  <c r="K164" i="1"/>
  <c r="U164" i="1"/>
  <c r="L164" i="1"/>
  <c r="T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/>
  <c r="I165" i="1"/>
  <c r="J165" i="1"/>
  <c r="Z165" i="1" s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R166" i="1" s="1"/>
  <c r="S166" i="1" s="1"/>
  <c r="F166" i="1"/>
  <c r="G166" i="1"/>
  <c r="H166" i="1"/>
  <c r="Y166" i="1"/>
  <c r="AE166" i="1"/>
  <c r="I166" i="1"/>
  <c r="J166" i="1"/>
  <c r="Z166" i="1" s="1"/>
  <c r="AA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/>
  <c r="AE167" i="1"/>
  <c r="I167" i="1"/>
  <c r="J167" i="1"/>
  <c r="Z167" i="1" s="1"/>
  <c r="AA167" i="1" s="1"/>
  <c r="K167" i="1"/>
  <c r="L167" i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/>
  <c r="AA168" i="1"/>
  <c r="K168" i="1"/>
  <c r="T168" i="1"/>
  <c r="L168" i="1"/>
  <c r="V168" i="1" s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 s="1"/>
  <c r="I169" i="1"/>
  <c r="J169" i="1"/>
  <c r="Z169" i="1"/>
  <c r="AA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 s="1"/>
  <c r="I170" i="1"/>
  <c r="J170" i="1"/>
  <c r="Z170" i="1"/>
  <c r="AA170" i="1" s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 s="1"/>
  <c r="AE171" i="1" s="1"/>
  <c r="I171" i="1"/>
  <c r="J171" i="1"/>
  <c r="Z171" i="1" s="1"/>
  <c r="AA171" i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 s="1"/>
  <c r="I172" i="1"/>
  <c r="J172" i="1"/>
  <c r="Z172" i="1" s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/>
  <c r="I173" i="1"/>
  <c r="J173" i="1"/>
  <c r="Z173" i="1" s="1"/>
  <c r="AA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Z174" i="1" s="1"/>
  <c r="AA174" i="1" s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/>
  <c r="E175" i="1"/>
  <c r="F175" i="1"/>
  <c r="G175" i="1"/>
  <c r="H175" i="1"/>
  <c r="Y175" i="1"/>
  <c r="AE175" i="1"/>
  <c r="I175" i="1"/>
  <c r="J175" i="1"/>
  <c r="Z175" i="1" s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 s="1"/>
  <c r="I176" i="1"/>
  <c r="J176" i="1"/>
  <c r="Z176" i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/>
  <c r="AE177" i="1"/>
  <c r="I177" i="1"/>
  <c r="J177" i="1"/>
  <c r="Z177" i="1"/>
  <c r="AA177" i="1" s="1"/>
  <c r="K177" i="1"/>
  <c r="L177" i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 s="1"/>
  <c r="AE178" i="1" s="1"/>
  <c r="I178" i="1"/>
  <c r="J178" i="1"/>
  <c r="Z178" i="1"/>
  <c r="K178" i="1"/>
  <c r="L178" i="1"/>
  <c r="T178" i="1" s="1"/>
  <c r="U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/>
  <c r="AA179" i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AE181" i="1" s="1"/>
  <c r="I181" i="1"/>
  <c r="J181" i="1"/>
  <c r="Z181" i="1"/>
  <c r="AA181" i="1"/>
  <c r="K181" i="1"/>
  <c r="L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 s="1"/>
  <c r="I182" i="1"/>
  <c r="J182" i="1"/>
  <c r="Z182" i="1" s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/>
  <c r="I183" i="1"/>
  <c r="J183" i="1"/>
  <c r="Z183" i="1"/>
  <c r="AA183" i="1" s="1"/>
  <c r="K183" i="1"/>
  <c r="L183" i="1"/>
  <c r="T183" i="1" s="1"/>
  <c r="V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 s="1"/>
  <c r="I185" i="1"/>
  <c r="J185" i="1"/>
  <c r="Z185" i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/>
  <c r="E186" i="1"/>
  <c r="F186" i="1"/>
  <c r="G186" i="1"/>
  <c r="H186" i="1"/>
  <c r="Y186" i="1"/>
  <c r="AE186" i="1"/>
  <c r="I186" i="1"/>
  <c r="J186" i="1"/>
  <c r="Z186" i="1" s="1"/>
  <c r="AA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/>
  <c r="AE187" i="1"/>
  <c r="I187" i="1"/>
  <c r="J187" i="1"/>
  <c r="Z187" i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 s="1"/>
  <c r="AE188" i="1" s="1"/>
  <c r="I188" i="1"/>
  <c r="J188" i="1"/>
  <c r="Z188" i="1"/>
  <c r="AA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/>
  <c r="I189" i="1"/>
  <c r="J189" i="1"/>
  <c r="Z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/>
  <c r="I190" i="1"/>
  <c r="J190" i="1"/>
  <c r="Z190" i="1" s="1"/>
  <c r="AA190" i="1" s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 s="1"/>
  <c r="I191" i="1"/>
  <c r="J191" i="1"/>
  <c r="Z191" i="1"/>
  <c r="K191" i="1"/>
  <c r="L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/>
  <c r="I192" i="1"/>
  <c r="J192" i="1"/>
  <c r="Z192" i="1"/>
  <c r="K192" i="1"/>
  <c r="L192" i="1"/>
  <c r="V192" i="1" s="1"/>
  <c r="M192" i="1"/>
  <c r="N192" i="1"/>
  <c r="O192" i="1"/>
  <c r="P192" i="1"/>
  <c r="A193" i="1"/>
  <c r="B193" i="1"/>
  <c r="C193" i="1"/>
  <c r="D193" i="1" s="1"/>
  <c r="X193" i="1" s="1"/>
  <c r="E193" i="1"/>
  <c r="F193" i="1"/>
  <c r="R193" i="1" s="1"/>
  <c r="S193" i="1" s="1"/>
  <c r="G193" i="1"/>
  <c r="H193" i="1"/>
  <c r="Y193" i="1" s="1"/>
  <c r="AE193" i="1" s="1"/>
  <c r="I193" i="1"/>
  <c r="J193" i="1"/>
  <c r="Z193" i="1" s="1"/>
  <c r="K193" i="1"/>
  <c r="L193" i="1"/>
  <c r="V193" i="1" s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/>
  <c r="I195" i="1"/>
  <c r="J195" i="1"/>
  <c r="Z195" i="1"/>
  <c r="K195" i="1"/>
  <c r="L195" i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R197" i="1" s="1"/>
  <c r="S197" i="1" s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/>
  <c r="I198" i="1"/>
  <c r="J198" i="1"/>
  <c r="Z198" i="1" s="1"/>
  <c r="K198" i="1"/>
  <c r="L198" i="1"/>
  <c r="T198" i="1" s="1"/>
  <c r="U198" i="1" s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I199" i="1"/>
  <c r="J199" i="1"/>
  <c r="Z199" i="1" s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AE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 s="1"/>
  <c r="AE201" i="1"/>
  <c r="I201" i="1"/>
  <c r="J201" i="1"/>
  <c r="Z201" i="1" s="1"/>
  <c r="AA201" i="1" s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AE202" i="1" s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/>
  <c r="AE203" i="1" s="1"/>
  <c r="I203" i="1"/>
  <c r="J203" i="1"/>
  <c r="Z203" i="1"/>
  <c r="K203" i="1"/>
  <c r="L203" i="1"/>
  <c r="M203" i="1"/>
  <c r="N203" i="1"/>
  <c r="O203" i="1"/>
  <c r="P203" i="1"/>
  <c r="A204" i="1"/>
  <c r="B204" i="1"/>
  <c r="C204" i="1"/>
  <c r="D204" i="1"/>
  <c r="X204" i="1" s="1"/>
  <c r="E204" i="1"/>
  <c r="R204" i="1"/>
  <c r="S204" i="1" s="1"/>
  <c r="F204" i="1"/>
  <c r="G204" i="1"/>
  <c r="H204" i="1"/>
  <c r="Y204" i="1"/>
  <c r="AE204" i="1" s="1"/>
  <c r="I204" i="1"/>
  <c r="J204" i="1"/>
  <c r="Z204" i="1" s="1"/>
  <c r="K204" i="1"/>
  <c r="L204" i="1"/>
  <c r="M204" i="1"/>
  <c r="N204" i="1"/>
  <c r="O204" i="1"/>
  <c r="P204" i="1"/>
  <c r="A205" i="1"/>
  <c r="B205" i="1"/>
  <c r="C205" i="1"/>
  <c r="D205" i="1"/>
  <c r="X205" i="1"/>
  <c r="E205" i="1"/>
  <c r="R205" i="1" s="1"/>
  <c r="S205" i="1" s="1"/>
  <c r="F205" i="1"/>
  <c r="G205" i="1"/>
  <c r="H205" i="1"/>
  <c r="Y205" i="1"/>
  <c r="AE205" i="1"/>
  <c r="I205" i="1"/>
  <c r="J205" i="1"/>
  <c r="Z205" i="1"/>
  <c r="K205" i="1"/>
  <c r="T205" i="1" s="1"/>
  <c r="L205" i="1"/>
  <c r="V205" i="1"/>
  <c r="M205" i="1"/>
  <c r="N205" i="1"/>
  <c r="O205" i="1"/>
  <c r="P205" i="1"/>
  <c r="A206" i="1"/>
  <c r="B206" i="1"/>
  <c r="C206" i="1"/>
  <c r="D206" i="1"/>
  <c r="X206" i="1"/>
  <c r="AA206" i="1"/>
  <c r="E206" i="1"/>
  <c r="F206" i="1"/>
  <c r="G206" i="1"/>
  <c r="H206" i="1"/>
  <c r="Y206" i="1" s="1"/>
  <c r="AE206" i="1" s="1"/>
  <c r="I206" i="1"/>
  <c r="J206" i="1"/>
  <c r="Z206" i="1" s="1"/>
  <c r="K206" i="1"/>
  <c r="T206" i="1" s="1"/>
  <c r="U206" i="1" s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 s="1"/>
  <c r="I208" i="1"/>
  <c r="J208" i="1"/>
  <c r="Z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/>
  <c r="I209" i="1"/>
  <c r="J209" i="1"/>
  <c r="Z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V210" i="1"/>
  <c r="M210" i="1"/>
  <c r="N210" i="1"/>
  <c r="O210" i="1"/>
  <c r="P210" i="1"/>
  <c r="A211" i="1"/>
  <c r="B211" i="1"/>
  <c r="C211" i="1"/>
  <c r="D211" i="1"/>
  <c r="X211" i="1"/>
  <c r="E211" i="1"/>
  <c r="F211" i="1"/>
  <c r="G211" i="1"/>
  <c r="H211" i="1"/>
  <c r="Y211" i="1"/>
  <c r="AE211" i="1"/>
  <c r="I211" i="1"/>
  <c r="J211" i="1"/>
  <c r="Z211" i="1" s="1"/>
  <c r="K211" i="1"/>
  <c r="L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 s="1"/>
  <c r="AE212" i="1" s="1"/>
  <c r="I212" i="1"/>
  <c r="J212" i="1"/>
  <c r="Z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G214" i="1"/>
  <c r="H214" i="1"/>
  <c r="Y214" i="1" s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/>
  <c r="I216" i="1"/>
  <c r="J216" i="1"/>
  <c r="Z216" i="1"/>
  <c r="AA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/>
  <c r="I218" i="1"/>
  <c r="J218" i="1"/>
  <c r="Z218" i="1"/>
  <c r="K218" i="1"/>
  <c r="L218" i="1"/>
  <c r="V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 s="1"/>
  <c r="AE219" i="1" s="1"/>
  <c r="I219" i="1"/>
  <c r="J219" i="1"/>
  <c r="Z219" i="1"/>
  <c r="K219" i="1"/>
  <c r="L219" i="1"/>
  <c r="V219" i="1" s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 s="1"/>
  <c r="K220" i="1"/>
  <c r="L220" i="1"/>
  <c r="T220" i="1" s="1"/>
  <c r="V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/>
  <c r="I221" i="1"/>
  <c r="J221" i="1"/>
  <c r="Z221" i="1" s="1"/>
  <c r="K221" i="1"/>
  <c r="L221" i="1"/>
  <c r="M221" i="1"/>
  <c r="N221" i="1"/>
  <c r="O221" i="1"/>
  <c r="P221" i="1"/>
  <c r="A222" i="1"/>
  <c r="B222" i="1"/>
  <c r="C222" i="1"/>
  <c r="D222" i="1" s="1"/>
  <c r="X222" i="1" s="1"/>
  <c r="E222" i="1"/>
  <c r="R222" i="1"/>
  <c r="S222" i="1" s="1"/>
  <c r="F222" i="1"/>
  <c r="G222" i="1"/>
  <c r="H222" i="1"/>
  <c r="Y222" i="1" s="1"/>
  <c r="AE222" i="1" s="1"/>
  <c r="I222" i="1"/>
  <c r="J222" i="1"/>
  <c r="Z222" i="1"/>
  <c r="K222" i="1"/>
  <c r="L222" i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I223" i="1"/>
  <c r="J223" i="1"/>
  <c r="Z223" i="1" s="1"/>
  <c r="K223" i="1"/>
  <c r="L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 s="1"/>
  <c r="AE224" i="1" s="1"/>
  <c r="I224" i="1"/>
  <c r="J224" i="1"/>
  <c r="Z224" i="1"/>
  <c r="K224" i="1"/>
  <c r="T224" i="1"/>
  <c r="U224" i="1" s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 s="1"/>
  <c r="I225" i="1"/>
  <c r="J225" i="1"/>
  <c r="Z225" i="1"/>
  <c r="K225" i="1"/>
  <c r="L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/>
  <c r="I226" i="1"/>
  <c r="J226" i="1"/>
  <c r="Z226" i="1" s="1"/>
  <c r="K226" i="1"/>
  <c r="L226" i="1"/>
  <c r="V226" i="1"/>
  <c r="M226" i="1"/>
  <c r="N226" i="1"/>
  <c r="O226" i="1"/>
  <c r="P226" i="1"/>
  <c r="A227" i="1"/>
  <c r="B227" i="1"/>
  <c r="C227" i="1"/>
  <c r="D227" i="1"/>
  <c r="X227" i="1"/>
  <c r="E227" i="1"/>
  <c r="F227" i="1"/>
  <c r="R227" i="1" s="1"/>
  <c r="S227" i="1" s="1"/>
  <c r="G227" i="1"/>
  <c r="H227" i="1"/>
  <c r="Y227" i="1"/>
  <c r="AE227" i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/>
  <c r="K228" i="1"/>
  <c r="L228" i="1"/>
  <c r="M228" i="1"/>
  <c r="N228" i="1"/>
  <c r="O228" i="1"/>
  <c r="P228" i="1"/>
  <c r="A229" i="1"/>
  <c r="B229" i="1"/>
  <c r="C229" i="1"/>
  <c r="D229" i="1"/>
  <c r="X229" i="1"/>
  <c r="E229" i="1"/>
  <c r="F229" i="1"/>
  <c r="G229" i="1"/>
  <c r="H229" i="1"/>
  <c r="Y229" i="1"/>
  <c r="AE229" i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 s="1"/>
  <c r="K231" i="1"/>
  <c r="L231" i="1"/>
  <c r="V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/>
  <c r="AE232" i="1"/>
  <c r="I232" i="1"/>
  <c r="J232" i="1"/>
  <c r="Z232" i="1" s="1"/>
  <c r="AA232" i="1" s="1"/>
  <c r="K232" i="1"/>
  <c r="L232" i="1"/>
  <c r="T232" i="1" s="1"/>
  <c r="U232" i="1" s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/>
  <c r="I233" i="1"/>
  <c r="J233" i="1"/>
  <c r="Z233" i="1" s="1"/>
  <c r="K233" i="1"/>
  <c r="L233" i="1"/>
  <c r="V233" i="1" s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/>
  <c r="AE234" i="1" s="1"/>
  <c r="I234" i="1"/>
  <c r="J234" i="1"/>
  <c r="Z234" i="1"/>
  <c r="K234" i="1"/>
  <c r="L234" i="1"/>
  <c r="V234" i="1" s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/>
  <c r="I235" i="1"/>
  <c r="J235" i="1"/>
  <c r="Z235" i="1" s="1"/>
  <c r="K235" i="1"/>
  <c r="L235" i="1"/>
  <c r="V235" i="1"/>
  <c r="M235" i="1"/>
  <c r="N235" i="1"/>
  <c r="O235" i="1"/>
  <c r="P235" i="1"/>
  <c r="A236" i="1"/>
  <c r="B236" i="1"/>
  <c r="C236" i="1"/>
  <c r="D236" i="1"/>
  <c r="X236" i="1" s="1"/>
  <c r="E236" i="1"/>
  <c r="F236" i="1"/>
  <c r="G236" i="1"/>
  <c r="H236" i="1"/>
  <c r="Y236" i="1"/>
  <c r="AE236" i="1"/>
  <c r="I236" i="1"/>
  <c r="J236" i="1"/>
  <c r="Z236" i="1" s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/>
  <c r="S237" i="1"/>
  <c r="G237" i="1"/>
  <c r="H237" i="1"/>
  <c r="Y237" i="1" s="1"/>
  <c r="AE237" i="1" s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/>
  <c r="I238" i="1"/>
  <c r="J238" i="1"/>
  <c r="Z238" i="1"/>
  <c r="K238" i="1"/>
  <c r="T238" i="1"/>
  <c r="U238" i="1" s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 s="1"/>
  <c r="I239" i="1"/>
  <c r="J239" i="1"/>
  <c r="Z239" i="1" s="1"/>
  <c r="K239" i="1"/>
  <c r="L239" i="1"/>
  <c r="V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/>
  <c r="AE240" i="1"/>
  <c r="I240" i="1"/>
  <c r="J240" i="1"/>
  <c r="Z240" i="1"/>
  <c r="K240" i="1"/>
  <c r="L240" i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/>
  <c r="K241" i="1"/>
  <c r="T241" i="1"/>
  <c r="U241" i="1" s="1"/>
  <c r="L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/>
  <c r="AE245" i="1"/>
  <c r="I245" i="1"/>
  <c r="J245" i="1"/>
  <c r="Z245" i="1" s="1"/>
  <c r="AA245" i="1" s="1"/>
  <c r="K245" i="1"/>
  <c r="L245" i="1"/>
  <c r="V245" i="1"/>
  <c r="M245" i="1"/>
  <c r="N245" i="1"/>
  <c r="O245" i="1"/>
  <c r="P245" i="1"/>
  <c r="A246" i="1"/>
  <c r="B246" i="1"/>
  <c r="C246" i="1"/>
  <c r="D246" i="1"/>
  <c r="X246" i="1"/>
  <c r="E246" i="1"/>
  <c r="F246" i="1"/>
  <c r="R246" i="1" s="1"/>
  <c r="S246" i="1" s="1"/>
  <c r="G246" i="1"/>
  <c r="H246" i="1"/>
  <c r="Y246" i="1"/>
  <c r="AE246" i="1"/>
  <c r="I246" i="1"/>
  <c r="J246" i="1"/>
  <c r="Z246" i="1" s="1"/>
  <c r="AA246" i="1" s="1"/>
  <c r="K246" i="1"/>
  <c r="L246" i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/>
  <c r="AA247" i="1" s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/>
  <c r="I249" i="1"/>
  <c r="J249" i="1"/>
  <c r="Z249" i="1" s="1"/>
  <c r="AA249" i="1" s="1"/>
  <c r="K249" i="1"/>
  <c r="T249" i="1" s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R250" i="1" s="1"/>
  <c r="S250" i="1" s="1"/>
  <c r="G250" i="1"/>
  <c r="H250" i="1"/>
  <c r="Y250" i="1"/>
  <c r="AE250" i="1"/>
  <c r="I250" i="1"/>
  <c r="J250" i="1"/>
  <c r="Z250" i="1" s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/>
  <c r="E252" i="1"/>
  <c r="R252" i="1"/>
  <c r="S252" i="1" s="1"/>
  <c r="F252" i="1"/>
  <c r="G252" i="1"/>
  <c r="H252" i="1"/>
  <c r="Y252" i="1"/>
  <c r="AE252" i="1" s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 s="1"/>
  <c r="K253" i="1"/>
  <c r="L253" i="1"/>
  <c r="V253" i="1" s="1"/>
  <c r="M253" i="1"/>
  <c r="N253" i="1"/>
  <c r="O253" i="1"/>
  <c r="P253" i="1"/>
  <c r="A254" i="1"/>
  <c r="B254" i="1"/>
  <c r="C254" i="1"/>
  <c r="D254" i="1" s="1"/>
  <c r="X254" i="1" s="1"/>
  <c r="E254" i="1"/>
  <c r="F254" i="1"/>
  <c r="R254" i="1" s="1"/>
  <c r="S254" i="1" s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R255" i="1" s="1"/>
  <c r="S255" i="1" s="1"/>
  <c r="G255" i="1"/>
  <c r="H255" i="1"/>
  <c r="Y255" i="1"/>
  <c r="AE255" i="1" s="1"/>
  <c r="I255" i="1"/>
  <c r="J255" i="1"/>
  <c r="Z255" i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R256" i="1" s="1"/>
  <c r="S256" i="1" s="1"/>
  <c r="G256" i="1"/>
  <c r="H256" i="1"/>
  <c r="Y256" i="1"/>
  <c r="AE256" i="1"/>
  <c r="I256" i="1"/>
  <c r="J256" i="1"/>
  <c r="Z256" i="1"/>
  <c r="K256" i="1"/>
  <c r="L256" i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/>
  <c r="AE257" i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R258" i="1"/>
  <c r="S258" i="1"/>
  <c r="F258" i="1"/>
  <c r="G258" i="1"/>
  <c r="H258" i="1"/>
  <c r="Y258" i="1" s="1"/>
  <c r="AE258" i="1" s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 s="1"/>
  <c r="I259" i="1"/>
  <c r="J259" i="1"/>
  <c r="Z259" i="1"/>
  <c r="AA259" i="1" s="1"/>
  <c r="K259" i="1"/>
  <c r="L259" i="1"/>
  <c r="M259" i="1"/>
  <c r="N259" i="1"/>
  <c r="O259" i="1"/>
  <c r="P259" i="1"/>
  <c r="A260" i="1"/>
  <c r="B260" i="1"/>
  <c r="C260" i="1"/>
  <c r="D260" i="1" s="1"/>
  <c r="X260" i="1" s="1"/>
  <c r="AA260" i="1" s="1"/>
  <c r="E260" i="1"/>
  <c r="F260" i="1"/>
  <c r="R260" i="1"/>
  <c r="S260" i="1"/>
  <c r="G260" i="1"/>
  <c r="H260" i="1"/>
  <c r="Y260" i="1" s="1"/>
  <c r="AE260" i="1" s="1"/>
  <c r="I260" i="1"/>
  <c r="J260" i="1"/>
  <c r="Z260" i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R262" i="1" s="1"/>
  <c r="S262" i="1" s="1"/>
  <c r="F262" i="1"/>
  <c r="G262" i="1"/>
  <c r="H262" i="1"/>
  <c r="Y262" i="1"/>
  <c r="AE262" i="1"/>
  <c r="I262" i="1"/>
  <c r="J262" i="1"/>
  <c r="Z262" i="1" s="1"/>
  <c r="K262" i="1"/>
  <c r="L262" i="1"/>
  <c r="V262" i="1" s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S266" i="1"/>
  <c r="F266" i="1"/>
  <c r="R266" i="1" s="1"/>
  <c r="G266" i="1"/>
  <c r="H266" i="1"/>
  <c r="Y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R267" i="1"/>
  <c r="S267" i="1"/>
  <c r="G267" i="1"/>
  <c r="H267" i="1"/>
  <c r="Y267" i="1"/>
  <c r="AE267" i="1" s="1"/>
  <c r="I267" i="1"/>
  <c r="J267" i="1"/>
  <c r="Z267" i="1"/>
  <c r="K267" i="1"/>
  <c r="L267" i="1"/>
  <c r="M267" i="1"/>
  <c r="N267" i="1"/>
  <c r="O267" i="1"/>
  <c r="P267" i="1"/>
  <c r="A268" i="1"/>
  <c r="B268" i="1"/>
  <c r="C268" i="1"/>
  <c r="D268" i="1" s="1"/>
  <c r="X268" i="1" s="1"/>
  <c r="E268" i="1"/>
  <c r="F268" i="1"/>
  <c r="R268" i="1" s="1"/>
  <c r="S268" i="1" s="1"/>
  <c r="G268" i="1"/>
  <c r="H268" i="1"/>
  <c r="Y268" i="1"/>
  <c r="AE268" i="1" s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/>
  <c r="I269" i="1"/>
  <c r="J269" i="1"/>
  <c r="Z269" i="1"/>
  <c r="AA269" i="1" s="1"/>
  <c r="K269" i="1"/>
  <c r="L269" i="1"/>
  <c r="V269" i="1"/>
  <c r="M269" i="1"/>
  <c r="N269" i="1"/>
  <c r="O269" i="1"/>
  <c r="P269" i="1"/>
  <c r="A270" i="1"/>
  <c r="B270" i="1"/>
  <c r="C270" i="1"/>
  <c r="D270" i="1"/>
  <c r="X270" i="1"/>
  <c r="E270" i="1"/>
  <c r="R270" i="1" s="1"/>
  <c r="S270" i="1"/>
  <c r="F270" i="1"/>
  <c r="G270" i="1"/>
  <c r="H270" i="1"/>
  <c r="Y270" i="1"/>
  <c r="AE270" i="1"/>
  <c r="I270" i="1"/>
  <c r="J270" i="1"/>
  <c r="Z270" i="1"/>
  <c r="AA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 s="1"/>
  <c r="I271" i="1"/>
  <c r="J271" i="1"/>
  <c r="Z271" i="1"/>
  <c r="AA271" i="1"/>
  <c r="K271" i="1"/>
  <c r="L271" i="1"/>
  <c r="V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/>
  <c r="I272" i="1"/>
  <c r="J272" i="1"/>
  <c r="Z272" i="1" s="1"/>
  <c r="AA272" i="1" s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R273" i="1" s="1"/>
  <c r="S273" i="1" s="1"/>
  <c r="G273" i="1"/>
  <c r="H273" i="1"/>
  <c r="Y273" i="1" s="1"/>
  <c r="AE273" i="1" s="1"/>
  <c r="I273" i="1"/>
  <c r="J273" i="1"/>
  <c r="Z273" i="1" s="1"/>
  <c r="AA273" i="1" s="1"/>
  <c r="K273" i="1"/>
  <c r="L273" i="1"/>
  <c r="M273" i="1"/>
  <c r="N273" i="1"/>
  <c r="O273" i="1"/>
  <c r="P273" i="1"/>
  <c r="A274" i="1"/>
  <c r="B274" i="1"/>
  <c r="C274" i="1"/>
  <c r="D274" i="1"/>
  <c r="X274" i="1"/>
  <c r="E274" i="1"/>
  <c r="R274" i="1" s="1"/>
  <c r="S274" i="1" s="1"/>
  <c r="F274" i="1"/>
  <c r="G274" i="1"/>
  <c r="H274" i="1"/>
  <c r="Y274" i="1"/>
  <c r="AE274" i="1"/>
  <c r="I274" i="1"/>
  <c r="J274" i="1"/>
  <c r="Z274" i="1"/>
  <c r="AA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 s="1"/>
  <c r="AA275" i="1" s="1"/>
  <c r="K275" i="1"/>
  <c r="L275" i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/>
  <c r="AA276" i="1"/>
  <c r="K276" i="1"/>
  <c r="L276" i="1"/>
  <c r="V276" i="1" s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/>
  <c r="I277" i="1"/>
  <c r="J277" i="1"/>
  <c r="Z277" i="1" s="1"/>
  <c r="AA277" i="1" s="1"/>
  <c r="K277" i="1"/>
  <c r="L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 s="1"/>
  <c r="AE278" i="1" s="1"/>
  <c r="I278" i="1"/>
  <c r="J278" i="1"/>
  <c r="Z278" i="1"/>
  <c r="AA278" i="1"/>
  <c r="K278" i="1"/>
  <c r="L278" i="1"/>
  <c r="T278" i="1" s="1"/>
  <c r="AC278" i="1" s="1"/>
  <c r="AD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 s="1"/>
  <c r="I279" i="1"/>
  <c r="J279" i="1"/>
  <c r="Z279" i="1"/>
  <c r="AA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 s="1"/>
  <c r="I280" i="1"/>
  <c r="J280" i="1"/>
  <c r="Z280" i="1"/>
  <c r="AA280" i="1"/>
  <c r="K280" i="1"/>
  <c r="L280" i="1"/>
  <c r="V280" i="1" s="1"/>
  <c r="M280" i="1"/>
  <c r="N280" i="1"/>
  <c r="O280" i="1"/>
  <c r="P280" i="1"/>
  <c r="A281" i="1"/>
  <c r="B281" i="1"/>
  <c r="C281" i="1"/>
  <c r="D281" i="1" s="1"/>
  <c r="X281" i="1" s="1"/>
  <c r="E281" i="1"/>
  <c r="S281" i="1"/>
  <c r="F281" i="1"/>
  <c r="R281" i="1" s="1"/>
  <c r="G281" i="1"/>
  <c r="H281" i="1"/>
  <c r="Y281" i="1"/>
  <c r="AE281" i="1" s="1"/>
  <c r="I281" i="1"/>
  <c r="J281" i="1"/>
  <c r="Z281" i="1"/>
  <c r="AA281" i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AE282" i="1" s="1"/>
  <c r="I282" i="1"/>
  <c r="J282" i="1"/>
  <c r="Z282" i="1" s="1"/>
  <c r="AA282" i="1" s="1"/>
  <c r="K282" i="1"/>
  <c r="L282" i="1"/>
  <c r="V282" i="1" s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/>
  <c r="I283" i="1"/>
  <c r="J283" i="1"/>
  <c r="Z283" i="1" s="1"/>
  <c r="K283" i="1"/>
  <c r="L283" i="1"/>
  <c r="V283" i="1" s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/>
  <c r="I284" i="1"/>
  <c r="J284" i="1"/>
  <c r="Z284" i="1"/>
  <c r="AA284" i="1"/>
  <c r="K284" i="1"/>
  <c r="L284" i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 s="1"/>
  <c r="I285" i="1"/>
  <c r="J285" i="1"/>
  <c r="Z285" i="1"/>
  <c r="AA285" i="1" s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 s="1"/>
  <c r="I286" i="1"/>
  <c r="J286" i="1"/>
  <c r="Z286" i="1" s="1"/>
  <c r="AA286" i="1" s="1"/>
  <c r="K286" i="1"/>
  <c r="L286" i="1"/>
  <c r="V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/>
  <c r="AE287" i="1"/>
  <c r="I287" i="1"/>
  <c r="J287" i="1"/>
  <c r="Z287" i="1" s="1"/>
  <c r="AA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/>
  <c r="I288" i="1"/>
  <c r="J288" i="1"/>
  <c r="Z288" i="1"/>
  <c r="AA288" i="1" s="1"/>
  <c r="K288" i="1"/>
  <c r="L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/>
  <c r="AA289" i="1" s="1"/>
  <c r="K289" i="1"/>
  <c r="L289" i="1"/>
  <c r="V289" i="1" s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/>
  <c r="AA290" i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 s="1"/>
  <c r="AE291" i="1" s="1"/>
  <c r="I291" i="1"/>
  <c r="J291" i="1"/>
  <c r="Z291" i="1" s="1"/>
  <c r="AA291" i="1" s="1"/>
  <c r="K291" i="1"/>
  <c r="L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 s="1"/>
  <c r="I292" i="1"/>
  <c r="J292" i="1"/>
  <c r="Z292" i="1" s="1"/>
  <c r="AA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 s="1"/>
  <c r="I293" i="1"/>
  <c r="J293" i="1"/>
  <c r="Z293" i="1"/>
  <c r="AA293" i="1" s="1"/>
  <c r="K293" i="1"/>
  <c r="L293" i="1"/>
  <c r="V293" i="1"/>
  <c r="M293" i="1"/>
  <c r="N293" i="1"/>
  <c r="O293" i="1"/>
  <c r="P293" i="1"/>
  <c r="A294" i="1"/>
  <c r="B294" i="1"/>
  <c r="C294" i="1"/>
  <c r="D294" i="1"/>
  <c r="X294" i="1" s="1"/>
  <c r="E294" i="1"/>
  <c r="F294" i="1"/>
  <c r="R294" i="1" s="1"/>
  <c r="G294" i="1"/>
  <c r="H294" i="1"/>
  <c r="Y294" i="1" s="1"/>
  <c r="AE294" i="1" s="1"/>
  <c r="I294" i="1"/>
  <c r="J294" i="1"/>
  <c r="Z294" i="1"/>
  <c r="AA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 s="1"/>
  <c r="AE295" i="1" s="1"/>
  <c r="I295" i="1"/>
  <c r="J295" i="1"/>
  <c r="Z295" i="1" s="1"/>
  <c r="AA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/>
  <c r="I296" i="1"/>
  <c r="J296" i="1"/>
  <c r="Z296" i="1"/>
  <c r="AA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AE297" i="1" s="1"/>
  <c r="I297" i="1"/>
  <c r="J297" i="1"/>
  <c r="Z297" i="1"/>
  <c r="K297" i="1"/>
  <c r="L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/>
  <c r="AE298" i="1" s="1"/>
  <c r="I298" i="1"/>
  <c r="J298" i="1"/>
  <c r="Z298" i="1"/>
  <c r="AA298" i="1" s="1"/>
  <c r="K298" i="1"/>
  <c r="L298" i="1"/>
  <c r="V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 s="1"/>
  <c r="K299" i="1"/>
  <c r="L299" i="1"/>
  <c r="V299" i="1" s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/>
  <c r="I301" i="1"/>
  <c r="J301" i="1"/>
  <c r="Z301" i="1" s="1"/>
  <c r="AA301" i="1" s="1"/>
  <c r="K301" i="1"/>
  <c r="L301" i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 s="1"/>
  <c r="AA302" i="1" s="1"/>
  <c r="K302" i="1"/>
  <c r="L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/>
  <c r="I303" i="1"/>
  <c r="J303" i="1"/>
  <c r="Z303" i="1" s="1"/>
  <c r="K303" i="1"/>
  <c r="L303" i="1"/>
  <c r="V303" i="1" s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 s="1"/>
  <c r="I305" i="1"/>
  <c r="J305" i="1"/>
  <c r="Z305" i="1"/>
  <c r="AA305" i="1"/>
  <c r="K305" i="1"/>
  <c r="L305" i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 s="1"/>
  <c r="I311" i="1"/>
  <c r="J311" i="1"/>
  <c r="Z311" i="1"/>
  <c r="K311" i="1"/>
  <c r="L311" i="1"/>
  <c r="V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 s="1"/>
  <c r="K312" i="1"/>
  <c r="L312" i="1"/>
  <c r="V312" i="1" s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 s="1"/>
  <c r="K313" i="1"/>
  <c r="L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AE314" i="1" s="1"/>
  <c r="I314" i="1"/>
  <c r="J314" i="1"/>
  <c r="Z314" i="1"/>
  <c r="K314" i="1"/>
  <c r="L314" i="1"/>
  <c r="T314" i="1" s="1"/>
  <c r="U314" i="1" s="1"/>
  <c r="M314" i="1"/>
  <c r="N314" i="1"/>
  <c r="O314" i="1"/>
  <c r="P314" i="1"/>
  <c r="A315" i="1"/>
  <c r="B315" i="1"/>
  <c r="C315" i="1"/>
  <c r="D315" i="1" s="1"/>
  <c r="X315" i="1"/>
  <c r="E315" i="1"/>
  <c r="R315" i="1"/>
  <c r="S315" i="1" s="1"/>
  <c r="F315" i="1"/>
  <c r="G315" i="1"/>
  <c r="H315" i="1"/>
  <c r="Y315" i="1" s="1"/>
  <c r="AE315" i="1"/>
  <c r="I315" i="1"/>
  <c r="J315" i="1"/>
  <c r="Z315" i="1" s="1"/>
  <c r="K315" i="1"/>
  <c r="L315" i="1"/>
  <c r="V315" i="1" s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/>
  <c r="I317" i="1"/>
  <c r="J317" i="1"/>
  <c r="Z317" i="1"/>
  <c r="AA317" i="1"/>
  <c r="K317" i="1"/>
  <c r="L317" i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 s="1"/>
  <c r="I318" i="1"/>
  <c r="J318" i="1"/>
  <c r="Z318" i="1"/>
  <c r="AA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/>
  <c r="AE319" i="1" s="1"/>
  <c r="I319" i="1"/>
  <c r="J319" i="1"/>
  <c r="Z319" i="1" s="1"/>
  <c r="K319" i="1"/>
  <c r="L319" i="1"/>
  <c r="V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/>
  <c r="AE320" i="1" s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/>
  <c r="AE321" i="1"/>
  <c r="I321" i="1"/>
  <c r="J321" i="1"/>
  <c r="Z321" i="1"/>
  <c r="K321" i="1"/>
  <c r="L321" i="1"/>
  <c r="V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V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/>
  <c r="I327" i="1"/>
  <c r="J327" i="1"/>
  <c r="Z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 s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/>
  <c r="I329" i="1"/>
  <c r="J329" i="1"/>
  <c r="Z329" i="1"/>
  <c r="K329" i="1"/>
  <c r="L329" i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/>
  <c r="AE331" i="1"/>
  <c r="I331" i="1"/>
  <c r="J331" i="1"/>
  <c r="Z331" i="1" s="1"/>
  <c r="K331" i="1"/>
  <c r="L331" i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/>
  <c r="AE332" i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/>
  <c r="AE333" i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/>
  <c r="I335" i="1"/>
  <c r="J335" i="1"/>
  <c r="Z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/>
  <c r="I337" i="1"/>
  <c r="J337" i="1"/>
  <c r="Z337" i="1"/>
  <c r="K337" i="1"/>
  <c r="L337" i="1"/>
  <c r="V337" i="1" s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/>
  <c r="AE339" i="1" s="1"/>
  <c r="I339" i="1"/>
  <c r="J339" i="1"/>
  <c r="Z339" i="1"/>
  <c r="K339" i="1"/>
  <c r="L339" i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/>
  <c r="I341" i="1"/>
  <c r="J341" i="1"/>
  <c r="Z341" i="1" s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/>
  <c r="I343" i="1"/>
  <c r="J343" i="1"/>
  <c r="Z343" i="1" s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V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/>
  <c r="I345" i="1"/>
  <c r="J345" i="1"/>
  <c r="Z345" i="1"/>
  <c r="K345" i="1"/>
  <c r="L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/>
  <c r="AE346" i="1" s="1"/>
  <c r="I346" i="1"/>
  <c r="J346" i="1"/>
  <c r="Z346" i="1"/>
  <c r="K346" i="1"/>
  <c r="L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/>
  <c r="AE347" i="1"/>
  <c r="I347" i="1"/>
  <c r="J347" i="1"/>
  <c r="Z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G349" i="1"/>
  <c r="H349" i="1"/>
  <c r="Y349" i="1"/>
  <c r="AE349" i="1"/>
  <c r="I349" i="1"/>
  <c r="J349" i="1"/>
  <c r="Z349" i="1" s="1"/>
  <c r="K349" i="1"/>
  <c r="L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 s="1"/>
  <c r="AE350" i="1" s="1"/>
  <c r="I350" i="1"/>
  <c r="J350" i="1"/>
  <c r="Z350" i="1" s="1"/>
  <c r="K350" i="1"/>
  <c r="L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/>
  <c r="K351" i="1"/>
  <c r="L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 s="1"/>
  <c r="I352" i="1"/>
  <c r="J352" i="1"/>
  <c r="Z352" i="1" s="1"/>
  <c r="K352" i="1"/>
  <c r="L352" i="1"/>
  <c r="V352" i="1"/>
  <c r="M352" i="1"/>
  <c r="N352" i="1"/>
  <c r="O352" i="1"/>
  <c r="P352" i="1"/>
  <c r="A353" i="1"/>
  <c r="B353" i="1"/>
  <c r="C353" i="1"/>
  <c r="D353" i="1"/>
  <c r="X353" i="1"/>
  <c r="E353" i="1"/>
  <c r="F353" i="1"/>
  <c r="G353" i="1"/>
  <c r="H353" i="1"/>
  <c r="Y353" i="1" s="1"/>
  <c r="AE353" i="1" s="1"/>
  <c r="I353" i="1"/>
  <c r="J353" i="1"/>
  <c r="Z353" i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/>
  <c r="AE358" i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 s="1"/>
  <c r="AE359" i="1" s="1"/>
  <c r="I359" i="1"/>
  <c r="J359" i="1"/>
  <c r="Z359" i="1"/>
  <c r="K359" i="1"/>
  <c r="L359" i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 s="1"/>
  <c r="K360" i="1"/>
  <c r="L360" i="1"/>
  <c r="V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/>
  <c r="I362" i="1"/>
  <c r="J362" i="1"/>
  <c r="Z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/>
  <c r="I365" i="1"/>
  <c r="J365" i="1"/>
  <c r="Z365" i="1"/>
  <c r="AA365" i="1" s="1"/>
  <c r="K365" i="1"/>
  <c r="L365" i="1"/>
  <c r="V365" i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 s="1"/>
  <c r="I366" i="1"/>
  <c r="J366" i="1"/>
  <c r="Z366" i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/>
  <c r="AE367" i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/>
  <c r="AE368" i="1"/>
  <c r="I368" i="1"/>
  <c r="J368" i="1"/>
  <c r="Z368" i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/>
  <c r="K369" i="1"/>
  <c r="L369" i="1"/>
  <c r="V369" i="1" s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/>
  <c r="AE370" i="1"/>
  <c r="I370" i="1"/>
  <c r="J370" i="1"/>
  <c r="Z370" i="1" s="1"/>
  <c r="K370" i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 s="1"/>
  <c r="AE371" i="1" s="1"/>
  <c r="I371" i="1"/>
  <c r="J371" i="1"/>
  <c r="Z371" i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I372" i="1"/>
  <c r="J372" i="1"/>
  <c r="Z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/>
  <c r="AE373" i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/>
  <c r="AE375" i="1"/>
  <c r="I375" i="1"/>
  <c r="J375" i="1"/>
  <c r="Z375" i="1"/>
  <c r="K375" i="1"/>
  <c r="L375" i="1"/>
  <c r="V375" i="1" s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 s="1"/>
  <c r="I376" i="1"/>
  <c r="J376" i="1"/>
  <c r="Z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/>
  <c r="AE381" i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/>
  <c r="AE382" i="1"/>
  <c r="I382" i="1"/>
  <c r="J382" i="1"/>
  <c r="Z382" i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 s="1"/>
  <c r="AE383" i="1" s="1"/>
  <c r="I383" i="1"/>
  <c r="J383" i="1"/>
  <c r="Z383" i="1"/>
  <c r="AA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 s="1"/>
  <c r="I384" i="1"/>
  <c r="J384" i="1"/>
  <c r="Z384" i="1" s="1"/>
  <c r="K384" i="1"/>
  <c r="L384" i="1"/>
  <c r="V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/>
  <c r="AE385" i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/>
  <c r="AE387" i="1"/>
  <c r="I387" i="1"/>
  <c r="J387" i="1"/>
  <c r="Z387" i="1" s="1"/>
  <c r="K387" i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 s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 s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 s="1"/>
  <c r="I390" i="1"/>
  <c r="J390" i="1"/>
  <c r="Z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 s="1"/>
  <c r="AE391" i="1" s="1"/>
  <c r="I391" i="1"/>
  <c r="J391" i="1"/>
  <c r="Z391" i="1"/>
  <c r="K391" i="1"/>
  <c r="L391" i="1"/>
  <c r="V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/>
  <c r="I392" i="1"/>
  <c r="J392" i="1"/>
  <c r="Z392" i="1"/>
  <c r="K392" i="1"/>
  <c r="L392" i="1"/>
  <c r="V392" i="1"/>
  <c r="M392" i="1"/>
  <c r="N392" i="1"/>
  <c r="O392" i="1"/>
  <c r="P392" i="1"/>
  <c r="A393" i="1"/>
  <c r="B393" i="1"/>
  <c r="C393" i="1"/>
  <c r="D393" i="1"/>
  <c r="X393" i="1"/>
  <c r="E393" i="1"/>
  <c r="F393" i="1"/>
  <c r="G393" i="1"/>
  <c r="H393" i="1"/>
  <c r="Y393" i="1" s="1"/>
  <c r="AE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/>
  <c r="I394" i="1"/>
  <c r="J394" i="1"/>
  <c r="Z394" i="1" s="1"/>
  <c r="K394" i="1"/>
  <c r="L394" i="1"/>
  <c r="V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 s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 s="1"/>
  <c r="I396" i="1"/>
  <c r="J396" i="1"/>
  <c r="Z396" i="1"/>
  <c r="K396" i="1"/>
  <c r="L396" i="1"/>
  <c r="V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/>
  <c r="AE397" i="1"/>
  <c r="I397" i="1"/>
  <c r="J397" i="1"/>
  <c r="Z397" i="1"/>
  <c r="K397" i="1"/>
  <c r="L397" i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 s="1"/>
  <c r="I398" i="1"/>
  <c r="J398" i="1"/>
  <c r="Z398" i="1"/>
  <c r="K398" i="1"/>
  <c r="L398" i="1"/>
  <c r="V398" i="1"/>
  <c r="M398" i="1"/>
  <c r="N398" i="1"/>
  <c r="O398" i="1"/>
  <c r="P398" i="1"/>
  <c r="A399" i="1"/>
  <c r="B399" i="1"/>
  <c r="C399" i="1"/>
  <c r="D399" i="1"/>
  <c r="X399" i="1"/>
  <c r="E399" i="1"/>
  <c r="F399" i="1"/>
  <c r="G399" i="1"/>
  <c r="H399" i="1"/>
  <c r="Y399" i="1"/>
  <c r="AE399" i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 s="1"/>
  <c r="K401" i="1"/>
  <c r="L401" i="1"/>
  <c r="V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/>
  <c r="I402" i="1"/>
  <c r="J402" i="1"/>
  <c r="Z402" i="1" s="1"/>
  <c r="K402" i="1"/>
  <c r="L402" i="1"/>
  <c r="V402" i="1" s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 s="1"/>
  <c r="I403" i="1"/>
  <c r="J403" i="1"/>
  <c r="Z403" i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/>
  <c r="I404" i="1"/>
  <c r="J404" i="1"/>
  <c r="Z404" i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 s="1"/>
  <c r="I406" i="1"/>
  <c r="J406" i="1"/>
  <c r="Z406" i="1" s="1"/>
  <c r="K406" i="1"/>
  <c r="L406" i="1"/>
  <c r="V406" i="1"/>
  <c r="M406" i="1"/>
  <c r="N406" i="1"/>
  <c r="O406" i="1"/>
  <c r="P406" i="1"/>
  <c r="A407" i="1"/>
  <c r="B407" i="1"/>
  <c r="C407" i="1"/>
  <c r="D407" i="1"/>
  <c r="X407" i="1"/>
  <c r="E407" i="1"/>
  <c r="R407" i="1" s="1"/>
  <c r="S407" i="1" s="1"/>
  <c r="F407" i="1"/>
  <c r="G407" i="1"/>
  <c r="H407" i="1"/>
  <c r="Y407" i="1"/>
  <c r="AE407" i="1"/>
  <c r="I407" i="1"/>
  <c r="J407" i="1"/>
  <c r="Z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/>
  <c r="AE408" i="1" s="1"/>
  <c r="I408" i="1"/>
  <c r="J408" i="1"/>
  <c r="Z408" i="1"/>
  <c r="K408" i="1"/>
  <c r="L408" i="1"/>
  <c r="V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 s="1"/>
  <c r="I409" i="1"/>
  <c r="J409" i="1"/>
  <c r="Z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 s="1"/>
  <c r="I410" i="1"/>
  <c r="J410" i="1"/>
  <c r="Z410" i="1" s="1"/>
  <c r="K410" i="1"/>
  <c r="L410" i="1"/>
  <c r="V410" i="1" s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/>
  <c r="I411" i="1"/>
  <c r="J411" i="1"/>
  <c r="Z411" i="1"/>
  <c r="K411" i="1"/>
  <c r="L411" i="1"/>
  <c r="M411" i="1"/>
  <c r="N411" i="1"/>
  <c r="O411" i="1"/>
  <c r="P411" i="1"/>
  <c r="A412" i="1"/>
  <c r="B412" i="1"/>
  <c r="C412" i="1"/>
  <c r="D412" i="1"/>
  <c r="X412" i="1"/>
  <c r="E412" i="1"/>
  <c r="R412" i="1"/>
  <c r="S412" i="1" s="1"/>
  <c r="F412" i="1"/>
  <c r="G412" i="1"/>
  <c r="H412" i="1"/>
  <c r="Y412" i="1"/>
  <c r="AE412" i="1"/>
  <c r="I412" i="1"/>
  <c r="J412" i="1"/>
  <c r="Z412" i="1" s="1"/>
  <c r="K412" i="1"/>
  <c r="L412" i="1"/>
  <c r="M412" i="1"/>
  <c r="N412" i="1"/>
  <c r="O412" i="1"/>
  <c r="P412" i="1"/>
  <c r="A413" i="1"/>
  <c r="B413" i="1"/>
  <c r="C413" i="1"/>
  <c r="D413" i="1"/>
  <c r="X413" i="1"/>
  <c r="E413" i="1"/>
  <c r="F413" i="1"/>
  <c r="G413" i="1"/>
  <c r="H413" i="1"/>
  <c r="Y413" i="1" s="1"/>
  <c r="AE413" i="1" s="1"/>
  <c r="I413" i="1"/>
  <c r="J413" i="1"/>
  <c r="Z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 s="1"/>
  <c r="AE414" i="1" s="1"/>
  <c r="I414" i="1"/>
  <c r="J414" i="1"/>
  <c r="Z414" i="1" s="1"/>
  <c r="K414" i="1"/>
  <c r="L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AE415" i="1" s="1"/>
  <c r="I415" i="1"/>
  <c r="J415" i="1"/>
  <c r="Z415" i="1"/>
  <c r="AA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S416" i="1"/>
  <c r="F416" i="1"/>
  <c r="R416" i="1" s="1"/>
  <c r="G416" i="1"/>
  <c r="H416" i="1"/>
  <c r="Y416" i="1" s="1"/>
  <c r="AE416" i="1" s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 s="1"/>
  <c r="I417" i="1"/>
  <c r="J417" i="1"/>
  <c r="Z417" i="1" s="1"/>
  <c r="K417" i="1"/>
  <c r="L417" i="1"/>
  <c r="M417" i="1"/>
  <c r="N417" i="1"/>
  <c r="O417" i="1"/>
  <c r="P417" i="1"/>
  <c r="A418" i="1"/>
  <c r="B418" i="1"/>
  <c r="C418" i="1"/>
  <c r="D418" i="1"/>
  <c r="X418" i="1"/>
  <c r="E418" i="1"/>
  <c r="F418" i="1"/>
  <c r="G418" i="1"/>
  <c r="H418" i="1"/>
  <c r="Y418" i="1" s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/>
  <c r="X419" i="1"/>
  <c r="E419" i="1"/>
  <c r="F419" i="1"/>
  <c r="G419" i="1"/>
  <c r="H419" i="1"/>
  <c r="Y419" i="1"/>
  <c r="AE419" i="1"/>
  <c r="I419" i="1"/>
  <c r="J419" i="1"/>
  <c r="Z419" i="1" s="1"/>
  <c r="K419" i="1"/>
  <c r="L419" i="1"/>
  <c r="M419" i="1"/>
  <c r="N419" i="1"/>
  <c r="O419" i="1"/>
  <c r="P419" i="1"/>
  <c r="A420" i="1"/>
  <c r="B420" i="1"/>
  <c r="C420" i="1"/>
  <c r="D420" i="1"/>
  <c r="X420" i="1"/>
  <c r="E420" i="1"/>
  <c r="F420" i="1"/>
  <c r="R420" i="1" s="1"/>
  <c r="S420" i="1" s="1"/>
  <c r="G420" i="1"/>
  <c r="H420" i="1"/>
  <c r="Y420" i="1"/>
  <c r="AE420" i="1"/>
  <c r="I420" i="1"/>
  <c r="J420" i="1"/>
  <c r="Z420" i="1"/>
  <c r="K420" i="1"/>
  <c r="L420" i="1"/>
  <c r="V420" i="1" s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/>
  <c r="K421" i="1"/>
  <c r="L421" i="1"/>
  <c r="V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 s="1"/>
  <c r="I422" i="1"/>
  <c r="J422" i="1"/>
  <c r="Z422" i="1" s="1"/>
  <c r="K422" i="1"/>
  <c r="L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/>
  <c r="K423" i="1"/>
  <c r="L423" i="1"/>
  <c r="V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AE424" i="1"/>
  <c r="I424" i="1"/>
  <c r="J424" i="1"/>
  <c r="Z424" i="1" s="1"/>
  <c r="K424" i="1"/>
  <c r="L424" i="1"/>
  <c r="M424" i="1"/>
  <c r="N424" i="1"/>
  <c r="O424" i="1"/>
  <c r="P424" i="1"/>
  <c r="A425" i="1"/>
  <c r="B425" i="1"/>
  <c r="C425" i="1"/>
  <c r="D425" i="1"/>
  <c r="X425" i="1"/>
  <c r="E425" i="1"/>
  <c r="F425" i="1"/>
  <c r="G425" i="1"/>
  <c r="H425" i="1"/>
  <c r="Y425" i="1" s="1"/>
  <c r="AE425" i="1" s="1"/>
  <c r="I425" i="1"/>
  <c r="J425" i="1"/>
  <c r="Z425" i="1"/>
  <c r="K425" i="1"/>
  <c r="L425" i="1"/>
  <c r="V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/>
  <c r="AE426" i="1" s="1"/>
  <c r="I426" i="1"/>
  <c r="J426" i="1"/>
  <c r="Z426" i="1"/>
  <c r="K426" i="1"/>
  <c r="L426" i="1"/>
  <c r="V426" i="1"/>
  <c r="M426" i="1"/>
  <c r="N426" i="1"/>
  <c r="O426" i="1"/>
  <c r="P426" i="1"/>
  <c r="A427" i="1"/>
  <c r="B427" i="1"/>
  <c r="C427" i="1"/>
  <c r="D427" i="1"/>
  <c r="X427" i="1"/>
  <c r="E427" i="1"/>
  <c r="F427" i="1"/>
  <c r="G427" i="1"/>
  <c r="H427" i="1"/>
  <c r="Y427" i="1"/>
  <c r="AE427" i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/>
  <c r="AE428" i="1" s="1"/>
  <c r="I428" i="1"/>
  <c r="J428" i="1"/>
  <c r="Z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/>
  <c r="I429" i="1"/>
  <c r="J429" i="1"/>
  <c r="Z429" i="1"/>
  <c r="K429" i="1"/>
  <c r="L429" i="1"/>
  <c r="V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G431" i="1"/>
  <c r="H431" i="1"/>
  <c r="Y431" i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G432" i="1"/>
  <c r="H432" i="1"/>
  <c r="Y432" i="1" s="1"/>
  <c r="AE432" i="1" s="1"/>
  <c r="I432" i="1"/>
  <c r="J432" i="1"/>
  <c r="Z432" i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/>
  <c r="I433" i="1"/>
  <c r="J433" i="1"/>
  <c r="Z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 s="1"/>
  <c r="AE434" i="1" s="1"/>
  <c r="I434" i="1"/>
  <c r="J434" i="1"/>
  <c r="Z434" i="1" s="1"/>
  <c r="K434" i="1"/>
  <c r="L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 s="1"/>
  <c r="I435" i="1"/>
  <c r="J435" i="1"/>
  <c r="Z435" i="1" s="1"/>
  <c r="K435" i="1"/>
  <c r="L435" i="1"/>
  <c r="V435" i="1"/>
  <c r="M435" i="1"/>
  <c r="N435" i="1"/>
  <c r="O435" i="1"/>
  <c r="P435" i="1"/>
  <c r="A436" i="1"/>
  <c r="B436" i="1"/>
  <c r="C436" i="1"/>
  <c r="D436" i="1"/>
  <c r="X436" i="1" s="1"/>
  <c r="E436" i="1"/>
  <c r="F436" i="1"/>
  <c r="G436" i="1"/>
  <c r="H436" i="1"/>
  <c r="Y436" i="1"/>
  <c r="AE436" i="1"/>
  <c r="I436" i="1"/>
  <c r="J436" i="1"/>
  <c r="Z436" i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/>
  <c r="I438" i="1"/>
  <c r="J438" i="1"/>
  <c r="Z438" i="1" s="1"/>
  <c r="K438" i="1"/>
  <c r="L438" i="1"/>
  <c r="M438" i="1"/>
  <c r="N438" i="1"/>
  <c r="O438" i="1"/>
  <c r="P438" i="1"/>
  <c r="A439" i="1"/>
  <c r="B439" i="1"/>
  <c r="C439" i="1"/>
  <c r="D439" i="1"/>
  <c r="X439" i="1"/>
  <c r="E439" i="1"/>
  <c r="F439" i="1"/>
  <c r="G439" i="1"/>
  <c r="H439" i="1"/>
  <c r="Y439" i="1" s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F441" i="1"/>
  <c r="G441" i="1"/>
  <c r="H441" i="1"/>
  <c r="Y441" i="1"/>
  <c r="AE441" i="1"/>
  <c r="I441" i="1"/>
  <c r="J441" i="1"/>
  <c r="Z441" i="1" s="1"/>
  <c r="K441" i="1"/>
  <c r="L441" i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/>
  <c r="I442" i="1"/>
  <c r="J442" i="1"/>
  <c r="Z442" i="1"/>
  <c r="K442" i="1"/>
  <c r="L442" i="1"/>
  <c r="M442" i="1"/>
  <c r="N442" i="1"/>
  <c r="O442" i="1"/>
  <c r="P442" i="1"/>
  <c r="A443" i="1"/>
  <c r="B443" i="1"/>
  <c r="C443" i="1"/>
  <c r="D443" i="1"/>
  <c r="X443" i="1"/>
  <c r="E443" i="1"/>
  <c r="F443" i="1"/>
  <c r="G443" i="1"/>
  <c r="H443" i="1"/>
  <c r="Y443" i="1"/>
  <c r="AE443" i="1"/>
  <c r="I443" i="1"/>
  <c r="J443" i="1"/>
  <c r="Z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 s="1"/>
  <c r="AE445" i="1" s="1"/>
  <c r="I445" i="1"/>
  <c r="J445" i="1"/>
  <c r="Z445" i="1" s="1"/>
  <c r="K445" i="1"/>
  <c r="L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 s="1"/>
  <c r="AE446" i="1" s="1"/>
  <c r="I446" i="1"/>
  <c r="J446" i="1"/>
  <c r="Z446" i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/>
  <c r="I447" i="1"/>
  <c r="J447" i="1"/>
  <c r="Z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 s="1"/>
  <c r="I449" i="1"/>
  <c r="J449" i="1"/>
  <c r="Z449" i="1"/>
  <c r="K449" i="1"/>
  <c r="L449" i="1"/>
  <c r="V449" i="1" s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/>
  <c r="K451" i="1"/>
  <c r="L451" i="1"/>
  <c r="M451" i="1"/>
  <c r="N451" i="1"/>
  <c r="O451" i="1"/>
  <c r="P451" i="1"/>
  <c r="A452" i="1"/>
  <c r="B452" i="1"/>
  <c r="C452" i="1"/>
  <c r="D452" i="1"/>
  <c r="X452" i="1" s="1"/>
  <c r="E452" i="1"/>
  <c r="F452" i="1"/>
  <c r="G452" i="1"/>
  <c r="H452" i="1"/>
  <c r="Y452" i="1"/>
  <c r="AE452" i="1" s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 s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/>
  <c r="I454" i="1"/>
  <c r="J454" i="1"/>
  <c r="Z454" i="1" s="1"/>
  <c r="K454" i="1"/>
  <c r="L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 s="1"/>
  <c r="AE455" i="1" s="1"/>
  <c r="I455" i="1"/>
  <c r="J455" i="1"/>
  <c r="Z455" i="1"/>
  <c r="K455" i="1"/>
  <c r="L455" i="1"/>
  <c r="V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 s="1"/>
  <c r="I456" i="1"/>
  <c r="J456" i="1"/>
  <c r="Z456" i="1" s="1"/>
  <c r="K456" i="1"/>
  <c r="L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/>
  <c r="I459" i="1"/>
  <c r="J459" i="1"/>
  <c r="Z459" i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/>
  <c r="I461" i="1"/>
  <c r="J461" i="1"/>
  <c r="Z461" i="1" s="1"/>
  <c r="K461" i="1"/>
  <c r="L461" i="1"/>
  <c r="V461" i="1" s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/>
  <c r="AE462" i="1" s="1"/>
  <c r="I462" i="1"/>
  <c r="J462" i="1"/>
  <c r="Z462" i="1"/>
  <c r="K462" i="1"/>
  <c r="L462" i="1"/>
  <c r="V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/>
  <c r="I463" i="1"/>
  <c r="J463" i="1"/>
  <c r="Z463" i="1" s="1"/>
  <c r="K463" i="1"/>
  <c r="L463" i="1"/>
  <c r="V463" i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 s="1"/>
  <c r="I464" i="1"/>
  <c r="J464" i="1"/>
  <c r="Z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/>
  <c r="I466" i="1"/>
  <c r="J466" i="1"/>
  <c r="Z466" i="1" s="1"/>
  <c r="K466" i="1"/>
  <c r="L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 s="1"/>
  <c r="I467" i="1"/>
  <c r="J467" i="1"/>
  <c r="Z467" i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/>
  <c r="I468" i="1"/>
  <c r="J468" i="1"/>
  <c r="Z468" i="1" s="1"/>
  <c r="K468" i="1"/>
  <c r="L468" i="1"/>
  <c r="V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/>
  <c r="I471" i="1"/>
  <c r="J471" i="1"/>
  <c r="Z471" i="1" s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/>
  <c r="S472" i="1"/>
  <c r="G472" i="1"/>
  <c r="H472" i="1"/>
  <c r="Y472" i="1" s="1"/>
  <c r="AE472" i="1" s="1"/>
  <c r="I472" i="1"/>
  <c r="J472" i="1"/>
  <c r="Z472" i="1" s="1"/>
  <c r="K472" i="1"/>
  <c r="L472" i="1"/>
  <c r="V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 s="1"/>
  <c r="AE473" i="1" s="1"/>
  <c r="I473" i="1"/>
  <c r="J473" i="1"/>
  <c r="Z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/>
  <c r="I474" i="1"/>
  <c r="J474" i="1"/>
  <c r="Z474" i="1" s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 s="1"/>
  <c r="I475" i="1"/>
  <c r="J475" i="1"/>
  <c r="Z475" i="1"/>
  <c r="K475" i="1"/>
  <c r="L475" i="1"/>
  <c r="V475" i="1"/>
  <c r="M475" i="1"/>
  <c r="N475" i="1"/>
  <c r="O475" i="1"/>
  <c r="P475" i="1"/>
  <c r="A476" i="1"/>
  <c r="B476" i="1"/>
  <c r="C476" i="1"/>
  <c r="D476" i="1"/>
  <c r="X476" i="1"/>
  <c r="E476" i="1"/>
  <c r="F476" i="1"/>
  <c r="G476" i="1"/>
  <c r="H476" i="1"/>
  <c r="Y476" i="1"/>
  <c r="AE476" i="1"/>
  <c r="I476" i="1"/>
  <c r="J476" i="1"/>
  <c r="Z476" i="1" s="1"/>
  <c r="K476" i="1"/>
  <c r="L476" i="1"/>
  <c r="M476" i="1"/>
  <c r="N476" i="1"/>
  <c r="O476" i="1"/>
  <c r="P476" i="1"/>
  <c r="A477" i="1"/>
  <c r="B477" i="1"/>
  <c r="C477" i="1"/>
  <c r="D477" i="1" s="1"/>
  <c r="X477" i="1"/>
  <c r="E477" i="1"/>
  <c r="F477" i="1"/>
  <c r="G477" i="1"/>
  <c r="H477" i="1"/>
  <c r="Y477" i="1"/>
  <c r="AE477" i="1" s="1"/>
  <c r="I477" i="1"/>
  <c r="J477" i="1"/>
  <c r="Z477" i="1"/>
  <c r="K477" i="1"/>
  <c r="L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 s="1"/>
  <c r="I478" i="1"/>
  <c r="J478" i="1"/>
  <c r="Z478" i="1"/>
  <c r="K478" i="1"/>
  <c r="L478" i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/>
  <c r="AE479" i="1" s="1"/>
  <c r="I479" i="1"/>
  <c r="J479" i="1"/>
  <c r="Z479" i="1" s="1"/>
  <c r="AA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 s="1"/>
  <c r="AE480" i="1" s="1"/>
  <c r="I480" i="1"/>
  <c r="J480" i="1"/>
  <c r="Z480" i="1" s="1"/>
  <c r="K480" i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/>
  <c r="AE481" i="1"/>
  <c r="I481" i="1"/>
  <c r="J481" i="1"/>
  <c r="Z481" i="1" s="1"/>
  <c r="K481" i="1"/>
  <c r="L481" i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/>
  <c r="E484" i="1"/>
  <c r="F484" i="1"/>
  <c r="G484" i="1"/>
  <c r="H484" i="1"/>
  <c r="Y484" i="1"/>
  <c r="AE484" i="1" s="1"/>
  <c r="I484" i="1"/>
  <c r="J484" i="1"/>
  <c r="Z484" i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G485" i="1"/>
  <c r="H485" i="1"/>
  <c r="Y485" i="1" s="1"/>
  <c r="AE485" i="1" s="1"/>
  <c r="I485" i="1"/>
  <c r="J485" i="1"/>
  <c r="Z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 s="1"/>
  <c r="AE486" i="1" s="1"/>
  <c r="I486" i="1"/>
  <c r="J486" i="1"/>
  <c r="Z486" i="1" s="1"/>
  <c r="K486" i="1"/>
  <c r="L486" i="1"/>
  <c r="V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/>
  <c r="AE488" i="1" s="1"/>
  <c r="I488" i="1"/>
  <c r="J488" i="1"/>
  <c r="Z488" i="1" s="1"/>
  <c r="AA488" i="1" s="1"/>
  <c r="K488" i="1"/>
  <c r="L488" i="1"/>
  <c r="V488" i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/>
  <c r="AE489" i="1" s="1"/>
  <c r="I489" i="1"/>
  <c r="J489" i="1"/>
  <c r="Z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 s="1"/>
  <c r="I490" i="1"/>
  <c r="J490" i="1"/>
  <c r="Z490" i="1" s="1"/>
  <c r="AA490" i="1"/>
  <c r="K490" i="1"/>
  <c r="L490" i="1"/>
  <c r="V490" i="1" s="1"/>
  <c r="M490" i="1"/>
  <c r="N490" i="1"/>
  <c r="O490" i="1"/>
  <c r="P490" i="1"/>
  <c r="A491" i="1"/>
  <c r="B491" i="1"/>
  <c r="C491" i="1"/>
  <c r="D491" i="1" s="1"/>
  <c r="X491" i="1" s="1"/>
  <c r="E491" i="1"/>
  <c r="F491" i="1"/>
  <c r="R491" i="1" s="1"/>
  <c r="S491" i="1" s="1"/>
  <c r="G491" i="1"/>
  <c r="H491" i="1"/>
  <c r="Y491" i="1"/>
  <c r="AE491" i="1"/>
  <c r="I491" i="1"/>
  <c r="J491" i="1"/>
  <c r="Z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 s="1"/>
  <c r="AE492" i="1"/>
  <c r="I492" i="1"/>
  <c r="J492" i="1"/>
  <c r="Z492" i="1"/>
  <c r="AA492" i="1"/>
  <c r="K492" i="1"/>
  <c r="L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/>
  <c r="I493" i="1"/>
  <c r="J493" i="1"/>
  <c r="Z493" i="1"/>
  <c r="AA493" i="1"/>
  <c r="K493" i="1"/>
  <c r="L493" i="1"/>
  <c r="V493" i="1"/>
  <c r="M493" i="1"/>
  <c r="N493" i="1"/>
  <c r="O493" i="1"/>
  <c r="P493" i="1"/>
  <c r="A494" i="1"/>
  <c r="B494" i="1"/>
  <c r="C494" i="1"/>
  <c r="D494" i="1"/>
  <c r="X494" i="1"/>
  <c r="E494" i="1"/>
  <c r="F494" i="1"/>
  <c r="G494" i="1"/>
  <c r="H494" i="1"/>
  <c r="Y494" i="1" s="1"/>
  <c r="AE494" i="1" s="1"/>
  <c r="I494" i="1"/>
  <c r="J494" i="1"/>
  <c r="Z494" i="1"/>
  <c r="AA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/>
  <c r="AE495" i="1" s="1"/>
  <c r="I495" i="1"/>
  <c r="J495" i="1"/>
  <c r="Z495" i="1"/>
  <c r="AA495" i="1"/>
  <c r="K495" i="1"/>
  <c r="L495" i="1"/>
  <c r="M495" i="1"/>
  <c r="N495" i="1"/>
  <c r="O495" i="1"/>
  <c r="P495" i="1"/>
  <c r="A496" i="1"/>
  <c r="B496" i="1"/>
  <c r="C496" i="1"/>
  <c r="D496" i="1" s="1"/>
  <c r="X496" i="1"/>
  <c r="E496" i="1"/>
  <c r="F496" i="1"/>
  <c r="G496" i="1"/>
  <c r="H496" i="1"/>
  <c r="Y496" i="1"/>
  <c r="AE496" i="1"/>
  <c r="I496" i="1"/>
  <c r="J496" i="1"/>
  <c r="Z496" i="1"/>
  <c r="AA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 s="1"/>
  <c r="I497" i="1"/>
  <c r="J497" i="1"/>
  <c r="Z497" i="1" s="1"/>
  <c r="AA497" i="1"/>
  <c r="K497" i="1"/>
  <c r="L497" i="1"/>
  <c r="T497" i="1" s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 s="1"/>
  <c r="I499" i="1"/>
  <c r="J499" i="1"/>
  <c r="Z499" i="1"/>
  <c r="AA499" i="1"/>
  <c r="K499" i="1"/>
  <c r="L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 s="1"/>
  <c r="AE500" i="1"/>
  <c r="I500" i="1"/>
  <c r="J500" i="1"/>
  <c r="Z500" i="1" s="1"/>
  <c r="K500" i="1"/>
  <c r="L500" i="1"/>
  <c r="V500" i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/>
  <c r="AE501" i="1"/>
  <c r="I501" i="1"/>
  <c r="J501" i="1"/>
  <c r="Z501" i="1" s="1"/>
  <c r="AA501" i="1"/>
  <c r="K501" i="1"/>
  <c r="L501" i="1"/>
  <c r="V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/>
  <c r="AA502" i="1"/>
  <c r="K502" i="1"/>
  <c r="L502" i="1"/>
  <c r="V502" i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/>
  <c r="AE503" i="1"/>
  <c r="I503" i="1"/>
  <c r="J503" i="1"/>
  <c r="Z503" i="1"/>
  <c r="AA503" i="1" s="1"/>
  <c r="K503" i="1"/>
  <c r="L503" i="1"/>
  <c r="T503" i="1" s="1"/>
  <c r="V503" i="1"/>
  <c r="M503" i="1"/>
  <c r="N503" i="1"/>
  <c r="O503" i="1"/>
  <c r="P503" i="1"/>
  <c r="A504" i="1"/>
  <c r="B504" i="1"/>
  <c r="C504" i="1"/>
  <c r="D504" i="1"/>
  <c r="X504" i="1"/>
  <c r="E504" i="1"/>
  <c r="F504" i="1"/>
  <c r="G504" i="1"/>
  <c r="H504" i="1"/>
  <c r="Y504" i="1"/>
  <c r="AE504" i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/>
  <c r="AA505" i="1"/>
  <c r="K505" i="1"/>
  <c r="L505" i="1"/>
  <c r="V505" i="1"/>
  <c r="M505" i="1"/>
  <c r="N505" i="1"/>
  <c r="O505" i="1"/>
  <c r="P505" i="1"/>
  <c r="A506" i="1"/>
  <c r="B506" i="1"/>
  <c r="C506" i="1"/>
  <c r="D506" i="1"/>
  <c r="X506" i="1"/>
  <c r="E506" i="1"/>
  <c r="F506" i="1"/>
  <c r="G506" i="1"/>
  <c r="H506" i="1"/>
  <c r="Y506" i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 s="1"/>
  <c r="AE507" i="1" s="1"/>
  <c r="I507" i="1"/>
  <c r="J507" i="1"/>
  <c r="Z507" i="1" s="1"/>
  <c r="AA507" i="1"/>
  <c r="K507" i="1"/>
  <c r="L507" i="1"/>
  <c r="V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/>
  <c r="AE508" i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/>
  <c r="AE510" i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R511" i="1" s="1"/>
  <c r="S511" i="1" s="1"/>
  <c r="G511" i="1"/>
  <c r="H511" i="1"/>
  <c r="Y511" i="1"/>
  <c r="AE511" i="1"/>
  <c r="I511" i="1"/>
  <c r="J511" i="1"/>
  <c r="Z511" i="1" s="1"/>
  <c r="AA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/>
  <c r="AA512" i="1"/>
  <c r="K512" i="1"/>
  <c r="L512" i="1"/>
  <c r="T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/>
  <c r="AE514" i="1"/>
  <c r="I514" i="1"/>
  <c r="J514" i="1"/>
  <c r="Z514" i="1"/>
  <c r="AA514" i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/>
  <c r="AA515" i="1"/>
  <c r="K515" i="1"/>
  <c r="L515" i="1"/>
  <c r="T515" i="1" s="1"/>
  <c r="AC515" i="1" s="1"/>
  <c r="AD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/>
  <c r="AA516" i="1"/>
  <c r="K516" i="1"/>
  <c r="L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/>
  <c r="I517" i="1"/>
  <c r="J517" i="1"/>
  <c r="Z517" i="1" s="1"/>
  <c r="AA517" i="1" s="1"/>
  <c r="K517" i="1"/>
  <c r="L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/>
  <c r="AA519" i="1"/>
  <c r="K519" i="1"/>
  <c r="L519" i="1"/>
  <c r="T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/>
  <c r="AE521" i="1"/>
  <c r="I521" i="1"/>
  <c r="J521" i="1"/>
  <c r="Z521" i="1"/>
  <c r="AA521" i="1" s="1"/>
  <c r="K521" i="1"/>
  <c r="L521" i="1"/>
  <c r="V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R523" i="1"/>
  <c r="S523" i="1"/>
  <c r="G523" i="1"/>
  <c r="H523" i="1"/>
  <c r="Y523" i="1"/>
  <c r="AE523" i="1" s="1"/>
  <c r="I523" i="1"/>
  <c r="J523" i="1"/>
  <c r="Z523" i="1"/>
  <c r="AA523" i="1"/>
  <c r="K523" i="1"/>
  <c r="L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/>
  <c r="AE524" i="1" s="1"/>
  <c r="I524" i="1"/>
  <c r="J524" i="1"/>
  <c r="Z524" i="1" s="1"/>
  <c r="AA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/>
  <c r="I525" i="1"/>
  <c r="J525" i="1"/>
  <c r="Z525" i="1"/>
  <c r="AA525" i="1" s="1"/>
  <c r="K525" i="1"/>
  <c r="L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 s="1"/>
  <c r="I527" i="1"/>
  <c r="J527" i="1"/>
  <c r="Z527" i="1" s="1"/>
  <c r="AA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R528" i="1"/>
  <c r="S528" i="1" s="1"/>
  <c r="F528" i="1"/>
  <c r="G528" i="1"/>
  <c r="H528" i="1"/>
  <c r="Y528" i="1"/>
  <c r="AE528" i="1"/>
  <c r="I528" i="1"/>
  <c r="J528" i="1"/>
  <c r="Z528" i="1" s="1"/>
  <c r="AA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R529" i="1"/>
  <c r="S529" i="1" s="1"/>
  <c r="G529" i="1"/>
  <c r="H529" i="1"/>
  <c r="Y529" i="1"/>
  <c r="AE529" i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/>
  <c r="AE530" i="1"/>
  <c r="I530" i="1"/>
  <c r="J530" i="1"/>
  <c r="Z530" i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R532" i="1" s="1"/>
  <c r="S532" i="1" s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/>
  <c r="AA533" i="1"/>
  <c r="K533" i="1"/>
  <c r="L533" i="1"/>
  <c r="V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/>
  <c r="I534" i="1"/>
  <c r="J534" i="1"/>
  <c r="Z534" i="1"/>
  <c r="AA534" i="1" s="1"/>
  <c r="K534" i="1"/>
  <c r="L534" i="1"/>
  <c r="T534" i="1" s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/>
  <c r="I535" i="1"/>
  <c r="J535" i="1"/>
  <c r="Z535" i="1" s="1"/>
  <c r="AA535" i="1" s="1"/>
  <c r="K535" i="1"/>
  <c r="L535" i="1"/>
  <c r="V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 s="1"/>
  <c r="AE536" i="1" s="1"/>
  <c r="I536" i="1"/>
  <c r="J536" i="1"/>
  <c r="Z536" i="1"/>
  <c r="AA536" i="1" s="1"/>
  <c r="K536" i="1"/>
  <c r="L536" i="1"/>
  <c r="M536" i="1"/>
  <c r="N536" i="1"/>
  <c r="O536" i="1"/>
  <c r="P536" i="1"/>
  <c r="A537" i="1"/>
  <c r="B537" i="1"/>
  <c r="C537" i="1"/>
  <c r="D537" i="1" s="1"/>
  <c r="X537" i="1" s="1"/>
  <c r="E537" i="1"/>
  <c r="F537" i="1"/>
  <c r="R537" i="1"/>
  <c r="S537" i="1"/>
  <c r="G537" i="1"/>
  <c r="H537" i="1"/>
  <c r="Y537" i="1"/>
  <c r="AE537" i="1" s="1"/>
  <c r="I537" i="1"/>
  <c r="J537" i="1"/>
  <c r="Z537" i="1"/>
  <c r="AA537" i="1"/>
  <c r="K537" i="1"/>
  <c r="L537" i="1"/>
  <c r="V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/>
  <c r="AA539" i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G540" i="1"/>
  <c r="H540" i="1"/>
  <c r="Y540" i="1"/>
  <c r="AE540" i="1"/>
  <c r="I540" i="1"/>
  <c r="J540" i="1"/>
  <c r="Z540" i="1" s="1"/>
  <c r="AA540" i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 s="1"/>
  <c r="I541" i="1"/>
  <c r="J541" i="1"/>
  <c r="Z541" i="1"/>
  <c r="AA541" i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/>
  <c r="S542" i="1"/>
  <c r="G542" i="1"/>
  <c r="H542" i="1"/>
  <c r="Y542" i="1" s="1"/>
  <c r="AE542" i="1" s="1"/>
  <c r="I542" i="1"/>
  <c r="J542" i="1"/>
  <c r="Z542" i="1"/>
  <c r="AA542" i="1"/>
  <c r="K542" i="1"/>
  <c r="L542" i="1"/>
  <c r="V542" i="1" s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F544" i="1"/>
  <c r="R544" i="1"/>
  <c r="S544" i="1" s="1"/>
  <c r="G544" i="1"/>
  <c r="H544" i="1"/>
  <c r="Y544" i="1"/>
  <c r="AE544" i="1"/>
  <c r="I544" i="1"/>
  <c r="J544" i="1"/>
  <c r="Z544" i="1" s="1"/>
  <c r="AA544" i="1" s="1"/>
  <c r="K544" i="1"/>
  <c r="L544" i="1"/>
  <c r="V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/>
  <c r="AE545" i="1"/>
  <c r="I545" i="1"/>
  <c r="J545" i="1"/>
  <c r="Z545" i="1" s="1"/>
  <c r="AA545" i="1" s="1"/>
  <c r="K545" i="1"/>
  <c r="L545" i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/>
  <c r="AA546" i="1"/>
  <c r="K546" i="1"/>
  <c r="L546" i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 s="1"/>
  <c r="K547" i="1"/>
  <c r="L547" i="1"/>
  <c r="V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 s="1"/>
  <c r="AE548" i="1" s="1"/>
  <c r="I548" i="1"/>
  <c r="J548" i="1"/>
  <c r="Z548" i="1"/>
  <c r="AA548" i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R549" i="1"/>
  <c r="S549" i="1"/>
  <c r="G549" i="1"/>
  <c r="H549" i="1"/>
  <c r="Y549" i="1" s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R551" i="1" s="1"/>
  <c r="S551" i="1" s="1"/>
  <c r="F551" i="1"/>
  <c r="G551" i="1"/>
  <c r="H551" i="1"/>
  <c r="Y551" i="1"/>
  <c r="AE551" i="1" s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 s="1"/>
  <c r="S552" i="1" s="1"/>
  <c r="G552" i="1"/>
  <c r="H552" i="1"/>
  <c r="I552" i="1"/>
  <c r="J552" i="1"/>
  <c r="Z552" i="1"/>
  <c r="AA552" i="1"/>
  <c r="K552" i="1"/>
  <c r="L552" i="1"/>
  <c r="V552" i="1"/>
  <c r="M552" i="1"/>
  <c r="N552" i="1"/>
  <c r="O552" i="1"/>
  <c r="P552" i="1"/>
  <c r="Y552" i="1"/>
  <c r="AE552" i="1" s="1"/>
  <c r="A553" i="1"/>
  <c r="B553" i="1"/>
  <c r="C553" i="1"/>
  <c r="D553" i="1"/>
  <c r="X553" i="1"/>
  <c r="E553" i="1"/>
  <c r="R553" i="1"/>
  <c r="S553" i="1" s="1"/>
  <c r="F553" i="1"/>
  <c r="G553" i="1"/>
  <c r="H553" i="1"/>
  <c r="Y553" i="1"/>
  <c r="AE553" i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/>
  <c r="AE554" i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/>
  <c r="I555" i="1"/>
  <c r="J555" i="1"/>
  <c r="Z555" i="1"/>
  <c r="AA555" i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R556" i="1" s="1"/>
  <c r="G556" i="1"/>
  <c r="H556" i="1"/>
  <c r="Y556" i="1" s="1"/>
  <c r="AE556" i="1" s="1"/>
  <c r="I556" i="1"/>
  <c r="J556" i="1"/>
  <c r="Z556" i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S562" i="1"/>
  <c r="F562" i="1"/>
  <c r="R562" i="1" s="1"/>
  <c r="G562" i="1"/>
  <c r="H562" i="1"/>
  <c r="Y562" i="1" s="1"/>
  <c r="AE562" i="1" s="1"/>
  <c r="I562" i="1"/>
  <c r="J562" i="1"/>
  <c r="Z562" i="1"/>
  <c r="AA562" i="1"/>
  <c r="K562" i="1"/>
  <c r="T562" i="1" s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/>
  <c r="S563" i="1" s="1"/>
  <c r="G563" i="1"/>
  <c r="H563" i="1"/>
  <c r="Y563" i="1"/>
  <c r="AE563" i="1"/>
  <c r="I563" i="1"/>
  <c r="J563" i="1"/>
  <c r="Z563" i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/>
  <c r="I564" i="1"/>
  <c r="J564" i="1"/>
  <c r="Z564" i="1" s="1"/>
  <c r="AA564" i="1" s="1"/>
  <c r="K564" i="1"/>
  <c r="L564" i="1"/>
  <c r="M564" i="1"/>
  <c r="N564" i="1"/>
  <c r="O564" i="1"/>
  <c r="P564" i="1"/>
  <c r="A565" i="1"/>
  <c r="B565" i="1"/>
  <c r="C565" i="1"/>
  <c r="D565" i="1"/>
  <c r="X565" i="1"/>
  <c r="E565" i="1"/>
  <c r="F565" i="1"/>
  <c r="R565" i="1"/>
  <c r="S565" i="1" s="1"/>
  <c r="G565" i="1"/>
  <c r="H565" i="1"/>
  <c r="Y565" i="1"/>
  <c r="AE565" i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/>
  <c r="AE566" i="1" s="1"/>
  <c r="I566" i="1"/>
  <c r="J566" i="1"/>
  <c r="Z566" i="1"/>
  <c r="AA566" i="1"/>
  <c r="K566" i="1"/>
  <c r="T566" i="1" s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/>
  <c r="S568" i="1"/>
  <c r="G568" i="1"/>
  <c r="H568" i="1"/>
  <c r="Y568" i="1"/>
  <c r="AE568" i="1" s="1"/>
  <c r="I568" i="1"/>
  <c r="J568" i="1"/>
  <c r="Z568" i="1"/>
  <c r="AA568" i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/>
  <c r="G570" i="1"/>
  <c r="H570" i="1"/>
  <c r="Y570" i="1" s="1"/>
  <c r="AE570" i="1" s="1"/>
  <c r="I570" i="1"/>
  <c r="J570" i="1"/>
  <c r="Z570" i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/>
  <c r="G572" i="1"/>
  <c r="H572" i="1"/>
  <c r="Y572" i="1" s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/>
  <c r="E574" i="1"/>
  <c r="F574" i="1"/>
  <c r="G574" i="1"/>
  <c r="H574" i="1"/>
  <c r="Y574" i="1" s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/>
  <c r="G575" i="1"/>
  <c r="H575" i="1"/>
  <c r="Y575" i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/>
  <c r="G576" i="1"/>
  <c r="H576" i="1"/>
  <c r="Y576" i="1"/>
  <c r="AE576" i="1" s="1"/>
  <c r="I576" i="1"/>
  <c r="J576" i="1"/>
  <c r="Z576" i="1"/>
  <c r="AA576" i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 s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G579" i="1"/>
  <c r="H579" i="1"/>
  <c r="Y579" i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/>
  <c r="E580" i="1"/>
  <c r="F580" i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/>
  <c r="S581" i="1" s="1"/>
  <c r="F581" i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 s="1"/>
  <c r="X584" i="1"/>
  <c r="E584" i="1"/>
  <c r="F584" i="1"/>
  <c r="G584" i="1"/>
  <c r="H584" i="1"/>
  <c r="Y584" i="1"/>
  <c r="AE584" i="1"/>
  <c r="I584" i="1"/>
  <c r="J584" i="1"/>
  <c r="Z584" i="1" s="1"/>
  <c r="AA584" i="1" s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/>
  <c r="AE585" i="1"/>
  <c r="I585" i="1"/>
  <c r="J585" i="1"/>
  <c r="Z585" i="1" s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/>
  <c r="AE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G590" i="1"/>
  <c r="H590" i="1"/>
  <c r="Y590" i="1"/>
  <c r="AE590" i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 s="1"/>
  <c r="G591" i="1"/>
  <c r="H591" i="1"/>
  <c r="Y591" i="1"/>
  <c r="AE591" i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R592" i="1" s="1"/>
  <c r="S592" i="1" s="1"/>
  <c r="G592" i="1"/>
  <c r="H592" i="1"/>
  <c r="Y592" i="1"/>
  <c r="AE592" i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/>
  <c r="AE593" i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 s="1"/>
  <c r="G595" i="1"/>
  <c r="H595" i="1"/>
  <c r="I595" i="1"/>
  <c r="J595" i="1"/>
  <c r="Z595" i="1"/>
  <c r="AA595" i="1"/>
  <c r="K595" i="1"/>
  <c r="L595" i="1"/>
  <c r="V595" i="1" s="1"/>
  <c r="M595" i="1"/>
  <c r="N595" i="1"/>
  <c r="O595" i="1"/>
  <c r="P595" i="1"/>
  <c r="Y595" i="1"/>
  <c r="AE595" i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/>
  <c r="AA596" i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/>
  <c r="AE598" i="1"/>
  <c r="I598" i="1"/>
  <c r="J598" i="1"/>
  <c r="Z598" i="1" s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/>
  <c r="X599" i="1" s="1"/>
  <c r="E599" i="1"/>
  <c r="F599" i="1"/>
  <c r="G599" i="1"/>
  <c r="H599" i="1"/>
  <c r="Y599" i="1"/>
  <c r="AE599" i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/>
  <c r="AE602" i="1"/>
  <c r="I602" i="1"/>
  <c r="J602" i="1"/>
  <c r="Z602" i="1" s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/>
  <c r="AA603" i="1"/>
  <c r="K603" i="1"/>
  <c r="L603" i="1"/>
  <c r="V603" i="1" s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/>
  <c r="AA604" i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 s="1"/>
  <c r="S607" i="1"/>
  <c r="G607" i="1"/>
  <c r="H607" i="1"/>
  <c r="Y607" i="1" s="1"/>
  <c r="AE607" i="1" s="1"/>
  <c r="I607" i="1"/>
  <c r="J607" i="1"/>
  <c r="Z607" i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/>
  <c r="X608" i="1"/>
  <c r="E608" i="1"/>
  <c r="F608" i="1"/>
  <c r="G608" i="1"/>
  <c r="H608" i="1"/>
  <c r="Y608" i="1" s="1"/>
  <c r="AE608" i="1" s="1"/>
  <c r="I608" i="1"/>
  <c r="J608" i="1"/>
  <c r="Z608" i="1"/>
  <c r="AA608" i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/>
  <c r="X613" i="1"/>
  <c r="E613" i="1"/>
  <c r="F613" i="1"/>
  <c r="R613" i="1"/>
  <c r="S613" i="1"/>
  <c r="G613" i="1"/>
  <c r="H613" i="1"/>
  <c r="Y613" i="1"/>
  <c r="AE613" i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 s="1"/>
  <c r="I619" i="1"/>
  <c r="J619" i="1"/>
  <c r="Z619" i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/>
  <c r="E621" i="1"/>
  <c r="F621" i="1"/>
  <c r="R621" i="1" s="1"/>
  <c r="S621" i="1" s="1"/>
  <c r="G621" i="1"/>
  <c r="H621" i="1"/>
  <c r="Y621" i="1"/>
  <c r="AE621" i="1" s="1"/>
  <c r="I621" i="1"/>
  <c r="J621" i="1"/>
  <c r="Z621" i="1" s="1"/>
  <c r="AA621" i="1" s="1"/>
  <c r="K621" i="1"/>
  <c r="L621" i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/>
  <c r="AE622" i="1"/>
  <c r="I622" i="1"/>
  <c r="J622" i="1"/>
  <c r="Z622" i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/>
  <c r="I623" i="1"/>
  <c r="J623" i="1"/>
  <c r="Z623" i="1"/>
  <c r="AA623" i="1" s="1"/>
  <c r="K623" i="1"/>
  <c r="L623" i="1"/>
  <c r="T623" i="1"/>
  <c r="M623" i="1"/>
  <c r="N623" i="1"/>
  <c r="O623" i="1"/>
  <c r="P623" i="1"/>
  <c r="X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/>
  <c r="K628" i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/>
  <c r="AA632" i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/>
  <c r="AE634" i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/>
  <c r="AA635" i="1"/>
  <c r="K635" i="1"/>
  <c r="L635" i="1"/>
  <c r="V635" i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/>
  <c r="X637" i="1"/>
  <c r="E637" i="1"/>
  <c r="F637" i="1"/>
  <c r="G637" i="1"/>
  <c r="H637" i="1"/>
  <c r="Y637" i="1"/>
  <c r="AE637" i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/>
  <c r="AA644" i="1"/>
  <c r="K644" i="1"/>
  <c r="L644" i="1"/>
  <c r="V644" i="1"/>
  <c r="M644" i="1"/>
  <c r="N644" i="1"/>
  <c r="O644" i="1"/>
  <c r="P644" i="1"/>
  <c r="X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/>
  <c r="I647" i="1"/>
  <c r="J647" i="1"/>
  <c r="Z647" i="1"/>
  <c r="AA647" i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 s="1"/>
  <c r="S648" i="1" s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 s="1"/>
  <c r="X649" i="1" s="1"/>
  <c r="E649" i="1"/>
  <c r="F649" i="1"/>
  <c r="R649" i="1"/>
  <c r="S649" i="1"/>
  <c r="G649" i="1"/>
  <c r="H649" i="1"/>
  <c r="I649" i="1"/>
  <c r="J649" i="1"/>
  <c r="Z649" i="1"/>
  <c r="AA649" i="1"/>
  <c r="K649" i="1"/>
  <c r="L649" i="1"/>
  <c r="V649" i="1" s="1"/>
  <c r="M649" i="1"/>
  <c r="N649" i="1"/>
  <c r="O649" i="1"/>
  <c r="P649" i="1"/>
  <c r="Y649" i="1"/>
  <c r="AE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 s="1"/>
  <c r="K651" i="1"/>
  <c r="L651" i="1"/>
  <c r="M651" i="1"/>
  <c r="N651" i="1"/>
  <c r="O651" i="1"/>
  <c r="P651" i="1"/>
  <c r="R651" i="1"/>
  <c r="S651" i="1" s="1"/>
  <c r="T651" i="1"/>
  <c r="V651" i="1"/>
  <c r="Y651" i="1"/>
  <c r="AE651" i="1" s="1"/>
  <c r="AA651" i="1"/>
  <c r="A652" i="1"/>
  <c r="B652" i="1"/>
  <c r="C652" i="1"/>
  <c r="D652" i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X652" i="1"/>
  <c r="Y652" i="1"/>
  <c r="AE652" i="1" s="1"/>
  <c r="A653" i="1"/>
  <c r="B653" i="1"/>
  <c r="C653" i="1"/>
  <c r="D653" i="1" s="1"/>
  <c r="X653" i="1" s="1"/>
  <c r="E653" i="1"/>
  <c r="F653" i="1"/>
  <c r="G653" i="1"/>
  <c r="H653" i="1"/>
  <c r="Y653" i="1"/>
  <c r="AE653" i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/>
  <c r="E654" i="1"/>
  <c r="F654" i="1"/>
  <c r="G654" i="1"/>
  <c r="H654" i="1"/>
  <c r="Y654" i="1" s="1"/>
  <c r="AE654" i="1" s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/>
  <c r="S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R657" i="1" s="1"/>
  <c r="S657" i="1" s="1"/>
  <c r="G657" i="1"/>
  <c r="H657" i="1"/>
  <c r="Y657" i="1" s="1"/>
  <c r="AE657" i="1" s="1"/>
  <c r="I657" i="1"/>
  <c r="J657" i="1"/>
  <c r="Z657" i="1"/>
  <c r="AA657" i="1" s="1"/>
  <c r="K657" i="1"/>
  <c r="L657" i="1"/>
  <c r="V657" i="1"/>
  <c r="M657" i="1"/>
  <c r="N657" i="1"/>
  <c r="O657" i="1"/>
  <c r="P657" i="1"/>
  <c r="A658" i="1"/>
  <c r="B658" i="1"/>
  <c r="C658" i="1"/>
  <c r="D658" i="1"/>
  <c r="X658" i="1"/>
  <c r="E658" i="1"/>
  <c r="F658" i="1"/>
  <c r="R658" i="1"/>
  <c r="S658" i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R659" i="1" s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S659" i="1"/>
  <c r="T659" i="1"/>
  <c r="AB659" i="1" s="1"/>
  <c r="V659" i="1"/>
  <c r="Y659" i="1"/>
  <c r="AE659" i="1"/>
  <c r="A660" i="1"/>
  <c r="B660" i="1"/>
  <c r="C660" i="1"/>
  <c r="D660" i="1"/>
  <c r="X660" i="1" s="1"/>
  <c r="E660" i="1"/>
  <c r="F660" i="1"/>
  <c r="G660" i="1"/>
  <c r="H660" i="1"/>
  <c r="Y660" i="1" s="1"/>
  <c r="I660" i="1"/>
  <c r="J660" i="1"/>
  <c r="Z660" i="1"/>
  <c r="AA660" i="1"/>
  <c r="K660" i="1"/>
  <c r="L660" i="1"/>
  <c r="M660" i="1"/>
  <c r="N660" i="1"/>
  <c r="O660" i="1"/>
  <c r="P660" i="1"/>
  <c r="T660" i="1"/>
  <c r="AC660" i="1" s="1"/>
  <c r="AD660" i="1" s="1"/>
  <c r="AF660" i="1" s="1"/>
  <c r="U660" i="1"/>
  <c r="V660" i="1"/>
  <c r="AE660" i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 s="1"/>
  <c r="S663" i="1" s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R664" i="1" s="1"/>
  <c r="S664" i="1" s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X664" i="1"/>
  <c r="Y664" i="1"/>
  <c r="AE664" i="1"/>
  <c r="A665" i="1"/>
  <c r="B665" i="1"/>
  <c r="C665" i="1"/>
  <c r="D665" i="1"/>
  <c r="E665" i="1"/>
  <c r="R665" i="1" s="1"/>
  <c r="S665" i="1" s="1"/>
  <c r="F665" i="1"/>
  <c r="G665" i="1"/>
  <c r="H665" i="1"/>
  <c r="I665" i="1"/>
  <c r="J665" i="1"/>
  <c r="Z665" i="1"/>
  <c r="AA665" i="1" s="1"/>
  <c r="K665" i="1"/>
  <c r="L665" i="1"/>
  <c r="V665" i="1" s="1"/>
  <c r="M665" i="1"/>
  <c r="N665" i="1"/>
  <c r="O665" i="1"/>
  <c r="P665" i="1"/>
  <c r="X665" i="1"/>
  <c r="Y665" i="1"/>
  <c r="AE665" i="1"/>
  <c r="A666" i="1"/>
  <c r="B666" i="1"/>
  <c r="C666" i="1"/>
  <c r="D666" i="1"/>
  <c r="X666" i="1"/>
  <c r="E666" i="1"/>
  <c r="R666" i="1" s="1"/>
  <c r="S666" i="1" s="1"/>
  <c r="F666" i="1"/>
  <c r="G666" i="1"/>
  <c r="H666" i="1"/>
  <c r="Y666" i="1"/>
  <c r="AE666" i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G667" i="1"/>
  <c r="H667" i="1"/>
  <c r="Y667" i="1" s="1"/>
  <c r="I667" i="1"/>
  <c r="J667" i="1"/>
  <c r="K667" i="1"/>
  <c r="L667" i="1"/>
  <c r="V667" i="1" s="1"/>
  <c r="M667" i="1"/>
  <c r="N667" i="1"/>
  <c r="O667" i="1"/>
  <c r="P667" i="1"/>
  <c r="Z667" i="1"/>
  <c r="AA667" i="1" s="1"/>
  <c r="AE667" i="1"/>
  <c r="A668" i="1"/>
  <c r="B668" i="1"/>
  <c r="C668" i="1"/>
  <c r="D668" i="1"/>
  <c r="X668" i="1"/>
  <c r="E668" i="1"/>
  <c r="F668" i="1"/>
  <c r="G668" i="1"/>
  <c r="H668" i="1"/>
  <c r="Y668" i="1" s="1"/>
  <c r="AE668" i="1" s="1"/>
  <c r="I668" i="1"/>
  <c r="J668" i="1"/>
  <c r="Z668" i="1" s="1"/>
  <c r="AA668" i="1" s="1"/>
  <c r="K668" i="1"/>
  <c r="L668" i="1"/>
  <c r="T668" i="1" s="1"/>
  <c r="M668" i="1"/>
  <c r="N668" i="1"/>
  <c r="O668" i="1"/>
  <c r="P668" i="1"/>
  <c r="R668" i="1"/>
  <c r="S668" i="1" s="1"/>
  <c r="A669" i="1"/>
  <c r="B669" i="1"/>
  <c r="C669" i="1"/>
  <c r="D669" i="1"/>
  <c r="X669" i="1"/>
  <c r="E669" i="1"/>
  <c r="F669" i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R671" i="1" s="1"/>
  <c r="S671" i="1" s="1"/>
  <c r="G671" i="1"/>
  <c r="H671" i="1"/>
  <c r="Y671" i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 s="1"/>
  <c r="X672" i="1" s="1"/>
  <c r="E672" i="1"/>
  <c r="F672" i="1"/>
  <c r="R672" i="1"/>
  <c r="S672" i="1" s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/>
  <c r="G673" i="1"/>
  <c r="H673" i="1"/>
  <c r="Y673" i="1" s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/>
  <c r="AE676" i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E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 s="1"/>
  <c r="A680" i="1"/>
  <c r="B680" i="1"/>
  <c r="C680" i="1"/>
  <c r="D680" i="1"/>
  <c r="X680" i="1" s="1"/>
  <c r="E680" i="1"/>
  <c r="F680" i="1"/>
  <c r="R680" i="1"/>
  <c r="S680" i="1"/>
  <c r="G680" i="1"/>
  <c r="H680" i="1"/>
  <c r="Y680" i="1" s="1"/>
  <c r="AE680" i="1" s="1"/>
  <c r="I680" i="1"/>
  <c r="J680" i="1"/>
  <c r="Z680" i="1"/>
  <c r="AA680" i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/>
  <c r="S681" i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G682" i="1"/>
  <c r="H682" i="1"/>
  <c r="Y682" i="1"/>
  <c r="AE682" i="1"/>
  <c r="I682" i="1"/>
  <c r="J682" i="1"/>
  <c r="Z682" i="1" s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/>
  <c r="X683" i="1" s="1"/>
  <c r="E683" i="1"/>
  <c r="R683" i="1" s="1"/>
  <c r="F683" i="1"/>
  <c r="G683" i="1"/>
  <c r="H683" i="1"/>
  <c r="Y683" i="1"/>
  <c r="AE683" i="1" s="1"/>
  <c r="I683" i="1"/>
  <c r="J683" i="1"/>
  <c r="Z683" i="1" s="1"/>
  <c r="AA683" i="1" s="1"/>
  <c r="K683" i="1"/>
  <c r="L683" i="1"/>
  <c r="M683" i="1"/>
  <c r="N683" i="1"/>
  <c r="O683" i="1"/>
  <c r="P683" i="1"/>
  <c r="S683" i="1"/>
  <c r="V683" i="1"/>
  <c r="A684" i="1"/>
  <c r="B684" i="1"/>
  <c r="C684" i="1"/>
  <c r="D684" i="1"/>
  <c r="X684" i="1"/>
  <c r="E684" i="1"/>
  <c r="R684" i="1" s="1"/>
  <c r="S684" i="1" s="1"/>
  <c r="F684" i="1"/>
  <c r="G684" i="1"/>
  <c r="H684" i="1"/>
  <c r="Y684" i="1"/>
  <c r="AE684" i="1"/>
  <c r="I684" i="1"/>
  <c r="J684" i="1"/>
  <c r="Z684" i="1" s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/>
  <c r="X685" i="1" s="1"/>
  <c r="E685" i="1"/>
  <c r="F685" i="1"/>
  <c r="R685" i="1"/>
  <c r="S685" i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/>
  <c r="A688" i="1"/>
  <c r="B688" i="1"/>
  <c r="C688" i="1"/>
  <c r="D688" i="1"/>
  <c r="X688" i="1"/>
  <c r="E688" i="1"/>
  <c r="F688" i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G689" i="1"/>
  <c r="H689" i="1"/>
  <c r="Y689" i="1"/>
  <c r="AE689" i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/>
  <c r="E690" i="1"/>
  <c r="R690" i="1" s="1"/>
  <c r="F690" i="1"/>
  <c r="G690" i="1"/>
  <c r="H690" i="1"/>
  <c r="Y690" i="1" s="1"/>
  <c r="AE690" i="1" s="1"/>
  <c r="I690" i="1"/>
  <c r="J690" i="1"/>
  <c r="Z690" i="1"/>
  <c r="AA690" i="1"/>
  <c r="K690" i="1"/>
  <c r="L690" i="1"/>
  <c r="M690" i="1"/>
  <c r="N690" i="1"/>
  <c r="O690" i="1"/>
  <c r="P690" i="1"/>
  <c r="S690" i="1"/>
  <c r="V690" i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I691" i="1"/>
  <c r="J691" i="1"/>
  <c r="Z691" i="1"/>
  <c r="AA691" i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R692" i="1"/>
  <c r="S692" i="1" s="1"/>
  <c r="G692" i="1"/>
  <c r="H692" i="1"/>
  <c r="Y692" i="1"/>
  <c r="AE692" i="1"/>
  <c r="I692" i="1"/>
  <c r="J692" i="1"/>
  <c r="Z692" i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/>
  <c r="E693" i="1"/>
  <c r="F693" i="1"/>
  <c r="R693" i="1" s="1"/>
  <c r="S693" i="1" s="1"/>
  <c r="G693" i="1"/>
  <c r="H693" i="1"/>
  <c r="Y693" i="1"/>
  <c r="AE693" i="1" s="1"/>
  <c r="I693" i="1"/>
  <c r="J693" i="1"/>
  <c r="Z693" i="1"/>
  <c r="K693" i="1"/>
  <c r="L693" i="1"/>
  <c r="M693" i="1"/>
  <c r="N693" i="1"/>
  <c r="O693" i="1"/>
  <c r="P693" i="1"/>
  <c r="AA693" i="1"/>
  <c r="A694" i="1"/>
  <c r="B694" i="1"/>
  <c r="C694" i="1"/>
  <c r="D694" i="1"/>
  <c r="X694" i="1"/>
  <c r="E694" i="1"/>
  <c r="F694" i="1"/>
  <c r="G694" i="1"/>
  <c r="H694" i="1"/>
  <c r="Y694" i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/>
  <c r="X695" i="1"/>
  <c r="E695" i="1"/>
  <c r="F695" i="1"/>
  <c r="G695" i="1"/>
  <c r="H695" i="1"/>
  <c r="Y695" i="1" s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 s="1"/>
  <c r="G697" i="1"/>
  <c r="H697" i="1"/>
  <c r="Y697" i="1" s="1"/>
  <c r="AE697" i="1" s="1"/>
  <c r="I697" i="1"/>
  <c r="J697" i="1"/>
  <c r="Z697" i="1" s="1"/>
  <c r="AA697" i="1" s="1"/>
  <c r="K697" i="1"/>
  <c r="L697" i="1"/>
  <c r="V697" i="1" s="1"/>
  <c r="M697" i="1"/>
  <c r="N697" i="1"/>
  <c r="O697" i="1"/>
  <c r="P697" i="1"/>
  <c r="A698" i="1"/>
  <c r="B698" i="1"/>
  <c r="C698" i="1"/>
  <c r="D698" i="1" s="1"/>
  <c r="X698" i="1" s="1"/>
  <c r="E698" i="1"/>
  <c r="F698" i="1"/>
  <c r="R698" i="1" s="1"/>
  <c r="S698" i="1" s="1"/>
  <c r="G698" i="1"/>
  <c r="H698" i="1"/>
  <c r="Y698" i="1" s="1"/>
  <c r="AE698" i="1" s="1"/>
  <c r="I698" i="1"/>
  <c r="J698" i="1"/>
  <c r="Z698" i="1" s="1"/>
  <c r="AA698" i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R699" i="1" s="1"/>
  <c r="S699" i="1" s="1"/>
  <c r="G699" i="1"/>
  <c r="H699" i="1"/>
  <c r="Y699" i="1" s="1"/>
  <c r="I699" i="1"/>
  <c r="J699" i="1"/>
  <c r="K699" i="1"/>
  <c r="L699" i="1"/>
  <c r="V699" i="1" s="1"/>
  <c r="M699" i="1"/>
  <c r="N699" i="1"/>
  <c r="O699" i="1"/>
  <c r="P699" i="1"/>
  <c r="Z699" i="1"/>
  <c r="AA699" i="1"/>
  <c r="AE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/>
  <c r="AE700" i="1" s="1"/>
  <c r="I700" i="1"/>
  <c r="J700" i="1"/>
  <c r="Z700" i="1"/>
  <c r="K700" i="1"/>
  <c r="L700" i="1"/>
  <c r="T700" i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/>
  <c r="I701" i="1"/>
  <c r="J701" i="1"/>
  <c r="Z701" i="1"/>
  <c r="AA701" i="1"/>
  <c r="K701" i="1"/>
  <c r="L701" i="1"/>
  <c r="M701" i="1"/>
  <c r="N701" i="1"/>
  <c r="O701" i="1"/>
  <c r="P701" i="1"/>
  <c r="AE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/>
  <c r="X704" i="1" s="1"/>
  <c r="E704" i="1"/>
  <c r="F704" i="1"/>
  <c r="R704" i="1"/>
  <c r="S704" i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/>
  <c r="AE706" i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/>
  <c r="V706" i="1"/>
  <c r="A707" i="1"/>
  <c r="B707" i="1"/>
  <c r="C707" i="1"/>
  <c r="D707" i="1"/>
  <c r="X707" i="1"/>
  <c r="E707" i="1"/>
  <c r="F707" i="1"/>
  <c r="G707" i="1"/>
  <c r="H707" i="1"/>
  <c r="Y707" i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 s="1"/>
  <c r="X708" i="1" s="1"/>
  <c r="E708" i="1"/>
  <c r="F708" i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/>
  <c r="E709" i="1"/>
  <c r="F709" i="1"/>
  <c r="G709" i="1"/>
  <c r="H709" i="1"/>
  <c r="Y709" i="1"/>
  <c r="AE709" i="1" s="1"/>
  <c r="I709" i="1"/>
  <c r="J709" i="1"/>
  <c r="Z709" i="1"/>
  <c r="AA709" i="1" s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/>
  <c r="E710" i="1"/>
  <c r="F710" i="1"/>
  <c r="G710" i="1"/>
  <c r="H710" i="1"/>
  <c r="Y710" i="1"/>
  <c r="AE710" i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R711" i="1"/>
  <c r="S711" i="1" s="1"/>
  <c r="Z711" i="1"/>
  <c r="AA711" i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/>
  <c r="AE712" i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/>
  <c r="E713" i="1"/>
  <c r="F713" i="1"/>
  <c r="R713" i="1" s="1"/>
  <c r="S713" i="1" s="1"/>
  <c r="G713" i="1"/>
  <c r="H713" i="1"/>
  <c r="Y713" i="1"/>
  <c r="AE713" i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/>
  <c r="E714" i="1"/>
  <c r="F714" i="1"/>
  <c r="R714" i="1" s="1"/>
  <c r="S714" i="1" s="1"/>
  <c r="G714" i="1"/>
  <c r="H714" i="1"/>
  <c r="Y714" i="1" s="1"/>
  <c r="AE714" i="1" s="1"/>
  <c r="I714" i="1"/>
  <c r="J714" i="1"/>
  <c r="Z714" i="1" s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/>
  <c r="E715" i="1"/>
  <c r="F715" i="1"/>
  <c r="G715" i="1"/>
  <c r="H715" i="1"/>
  <c r="Y715" i="1" s="1"/>
  <c r="AE715" i="1" s="1"/>
  <c r="I715" i="1"/>
  <c r="J715" i="1"/>
  <c r="Z715" i="1"/>
  <c r="AA715" i="1"/>
  <c r="K715" i="1"/>
  <c r="L715" i="1"/>
  <c r="V715" i="1" s="1"/>
  <c r="M715" i="1"/>
  <c r="N715" i="1"/>
  <c r="O715" i="1"/>
  <c r="P715" i="1"/>
  <c r="R715" i="1"/>
  <c r="S715" i="1"/>
  <c r="A716" i="1"/>
  <c r="B716" i="1"/>
  <c r="C716" i="1"/>
  <c r="D716" i="1"/>
  <c r="X716" i="1" s="1"/>
  <c r="E716" i="1"/>
  <c r="R716" i="1" s="1"/>
  <c r="S716" i="1" s="1"/>
  <c r="F716" i="1"/>
  <c r="G716" i="1"/>
  <c r="H716" i="1"/>
  <c r="Y716" i="1"/>
  <c r="AE716" i="1" s="1"/>
  <c r="I716" i="1"/>
  <c r="J716" i="1"/>
  <c r="Z716" i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/>
  <c r="AE717" i="1" s="1"/>
  <c r="I717" i="1"/>
  <c r="J717" i="1"/>
  <c r="Z717" i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 s="1"/>
  <c r="X718" i="1" s="1"/>
  <c r="E718" i="1"/>
  <c r="R718" i="1" s="1"/>
  <c r="S718" i="1" s="1"/>
  <c r="F718" i="1"/>
  <c r="G718" i="1"/>
  <c r="H718" i="1"/>
  <c r="Y718" i="1"/>
  <c r="AE718" i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/>
  <c r="X719" i="1" s="1"/>
  <c r="E719" i="1"/>
  <c r="F719" i="1"/>
  <c r="G719" i="1"/>
  <c r="H719" i="1"/>
  <c r="Y719" i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E719" i="1"/>
  <c r="A720" i="1"/>
  <c r="B720" i="1"/>
  <c r="C720" i="1"/>
  <c r="D720" i="1"/>
  <c r="X720" i="1"/>
  <c r="E720" i="1"/>
  <c r="R720" i="1" s="1"/>
  <c r="S720" i="1" s="1"/>
  <c r="F720" i="1"/>
  <c r="G720" i="1"/>
  <c r="H720" i="1"/>
  <c r="Y720" i="1"/>
  <c r="AE720" i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/>
  <c r="E721" i="1"/>
  <c r="R721" i="1" s="1"/>
  <c r="S721" i="1" s="1"/>
  <c r="F721" i="1"/>
  <c r="G721" i="1"/>
  <c r="H721" i="1"/>
  <c r="Y721" i="1"/>
  <c r="AE721" i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/>
  <c r="AE722" i="1" s="1"/>
  <c r="I722" i="1"/>
  <c r="J722" i="1"/>
  <c r="Z722" i="1"/>
  <c r="AA722" i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R723" i="1" s="1"/>
  <c r="S723" i="1" s="1"/>
  <c r="F723" i="1"/>
  <c r="G723" i="1"/>
  <c r="H723" i="1"/>
  <c r="Y723" i="1" s="1"/>
  <c r="AE723" i="1" s="1"/>
  <c r="I723" i="1"/>
  <c r="J723" i="1"/>
  <c r="Z723" i="1"/>
  <c r="AA723" i="1" s="1"/>
  <c r="K723" i="1"/>
  <c r="L723" i="1"/>
  <c r="M723" i="1"/>
  <c r="N723" i="1"/>
  <c r="O723" i="1"/>
  <c r="P723" i="1"/>
  <c r="V723" i="1"/>
  <c r="A724" i="1"/>
  <c r="B724" i="1"/>
  <c r="C724" i="1"/>
  <c r="D724" i="1" s="1"/>
  <c r="X724" i="1" s="1"/>
  <c r="E724" i="1"/>
  <c r="F724" i="1"/>
  <c r="R724" i="1" s="1"/>
  <c r="S724" i="1" s="1"/>
  <c r="G724" i="1"/>
  <c r="H724" i="1"/>
  <c r="Y724" i="1" s="1"/>
  <c r="AE724" i="1" s="1"/>
  <c r="I724" i="1"/>
  <c r="J724" i="1"/>
  <c r="Z724" i="1"/>
  <c r="AA724" i="1"/>
  <c r="K724" i="1"/>
  <c r="L724" i="1"/>
  <c r="T724" i="1" s="1"/>
  <c r="M724" i="1"/>
  <c r="N724" i="1"/>
  <c r="O724" i="1"/>
  <c r="P724" i="1"/>
  <c r="V724" i="1"/>
  <c r="A725" i="1"/>
  <c r="B725" i="1"/>
  <c r="C725" i="1"/>
  <c r="D725" i="1"/>
  <c r="X725" i="1"/>
  <c r="E725" i="1"/>
  <c r="F725" i="1"/>
  <c r="R725" i="1" s="1"/>
  <c r="S725" i="1" s="1"/>
  <c r="G725" i="1"/>
  <c r="H725" i="1"/>
  <c r="Y725" i="1" s="1"/>
  <c r="AE725" i="1" s="1"/>
  <c r="I725" i="1"/>
  <c r="J725" i="1"/>
  <c r="Z725" i="1"/>
  <c r="K725" i="1"/>
  <c r="L725" i="1"/>
  <c r="T725" i="1"/>
  <c r="M725" i="1"/>
  <c r="N725" i="1"/>
  <c r="O725" i="1"/>
  <c r="P725" i="1"/>
  <c r="AA725" i="1"/>
  <c r="A726" i="1"/>
  <c r="B726" i="1"/>
  <c r="C726" i="1"/>
  <c r="D726" i="1"/>
  <c r="X726" i="1"/>
  <c r="E726" i="1"/>
  <c r="F726" i="1"/>
  <c r="R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S726" i="1"/>
  <c r="Z726" i="1"/>
  <c r="AA726" i="1" s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 s="1"/>
  <c r="X728" i="1" s="1"/>
  <c r="E728" i="1"/>
  <c r="F728" i="1"/>
  <c r="R728" i="1" s="1"/>
  <c r="S728" i="1" s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F729" i="1"/>
  <c r="R729" i="1"/>
  <c r="S729" i="1" s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/>
  <c r="X730" i="1" s="1"/>
  <c r="E730" i="1"/>
  <c r="F730" i="1"/>
  <c r="R730" i="1"/>
  <c r="S730" i="1" s="1"/>
  <c r="G730" i="1"/>
  <c r="H730" i="1"/>
  <c r="Y730" i="1" s="1"/>
  <c r="AE730" i="1" s="1"/>
  <c r="I730" i="1"/>
  <c r="J730" i="1"/>
  <c r="Z730" i="1"/>
  <c r="AA730" i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F731" i="1"/>
  <c r="R731" i="1"/>
  <c r="S731" i="1" s="1"/>
  <c r="G731" i="1"/>
  <c r="H731" i="1"/>
  <c r="Y731" i="1"/>
  <c r="I731" i="1"/>
  <c r="J731" i="1"/>
  <c r="Z731" i="1"/>
  <c r="AA731" i="1"/>
  <c r="K731" i="1"/>
  <c r="L731" i="1"/>
  <c r="T731" i="1" s="1"/>
  <c r="AC731" i="1" s="1"/>
  <c r="AD731" i="1" s="1"/>
  <c r="M731" i="1"/>
  <c r="N731" i="1"/>
  <c r="O731" i="1"/>
  <c r="P731" i="1"/>
  <c r="AE731" i="1"/>
  <c r="A732" i="1"/>
  <c r="B732" i="1"/>
  <c r="C732" i="1"/>
  <c r="D732" i="1"/>
  <c r="X732" i="1"/>
  <c r="E732" i="1"/>
  <c r="F732" i="1"/>
  <c r="G732" i="1"/>
  <c r="H732" i="1"/>
  <c r="Y732" i="1" s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 s="1"/>
  <c r="X733" i="1" s="1"/>
  <c r="E733" i="1"/>
  <c r="R733" i="1" s="1"/>
  <c r="S733" i="1" s="1"/>
  <c r="F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B733" i="1" s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 s="1"/>
  <c r="X735" i="1"/>
  <c r="E735" i="1"/>
  <c r="F735" i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/>
  <c r="S736" i="1" s="1"/>
  <c r="G736" i="1"/>
  <c r="H736" i="1"/>
  <c r="Y736" i="1" s="1"/>
  <c r="AE736" i="1" s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G737" i="1"/>
  <c r="H737" i="1"/>
  <c r="Y737" i="1" s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S737" i="1"/>
  <c r="A738" i="1"/>
  <c r="B738" i="1"/>
  <c r="C738" i="1"/>
  <c r="D738" i="1" s="1"/>
  <c r="X738" i="1" s="1"/>
  <c r="E738" i="1"/>
  <c r="F738" i="1"/>
  <c r="G738" i="1"/>
  <c r="H738" i="1"/>
  <c r="Y738" i="1"/>
  <c r="AE738" i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 s="1"/>
  <c r="E739" i="1"/>
  <c r="F739" i="1"/>
  <c r="R739" i="1" s="1"/>
  <c r="S739" i="1" s="1"/>
  <c r="G739" i="1"/>
  <c r="H739" i="1"/>
  <c r="Y739" i="1" s="1"/>
  <c r="AE739" i="1" s="1"/>
  <c r="I739" i="1"/>
  <c r="J739" i="1"/>
  <c r="Z739" i="1" s="1"/>
  <c r="K739" i="1"/>
  <c r="L739" i="1"/>
  <c r="M739" i="1"/>
  <c r="N739" i="1"/>
  <c r="O739" i="1"/>
  <c r="P739" i="1"/>
  <c r="AA739" i="1"/>
  <c r="A740" i="1"/>
  <c r="B740" i="1"/>
  <c r="C740" i="1"/>
  <c r="D740" i="1"/>
  <c r="X740" i="1" s="1"/>
  <c r="E740" i="1"/>
  <c r="F740" i="1"/>
  <c r="R740" i="1"/>
  <c r="S740" i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F741" i="1"/>
  <c r="R741" i="1" s="1"/>
  <c r="S741" i="1"/>
  <c r="G741" i="1"/>
  <c r="H741" i="1"/>
  <c r="Y741" i="1"/>
  <c r="AE741" i="1"/>
  <c r="I741" i="1"/>
  <c r="J741" i="1"/>
  <c r="Z741" i="1" s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/>
  <c r="AE742" i="1"/>
  <c r="I742" i="1"/>
  <c r="J742" i="1"/>
  <c r="K742" i="1"/>
  <c r="L742" i="1"/>
  <c r="M742" i="1"/>
  <c r="N742" i="1"/>
  <c r="O742" i="1"/>
  <c r="P742" i="1"/>
  <c r="R742" i="1"/>
  <c r="S742" i="1" s="1"/>
  <c r="Z742" i="1"/>
  <c r="AA742" i="1"/>
  <c r="A743" i="1"/>
  <c r="B743" i="1"/>
  <c r="C743" i="1"/>
  <c r="D743" i="1"/>
  <c r="X743" i="1"/>
  <c r="E743" i="1"/>
  <c r="R743" i="1"/>
  <c r="S743" i="1"/>
  <c r="F743" i="1"/>
  <c r="G743" i="1"/>
  <c r="H743" i="1"/>
  <c r="Y743" i="1"/>
  <c r="AE743" i="1"/>
  <c r="I743" i="1"/>
  <c r="J743" i="1"/>
  <c r="Z743" i="1" s="1"/>
  <c r="AA743" i="1" s="1"/>
  <c r="K743" i="1"/>
  <c r="L743" i="1"/>
  <c r="M743" i="1"/>
  <c r="N743" i="1"/>
  <c r="O743" i="1"/>
  <c r="P743" i="1"/>
  <c r="A744" i="1"/>
  <c r="B744" i="1"/>
  <c r="C744" i="1"/>
  <c r="D744" i="1"/>
  <c r="X744" i="1"/>
  <c r="E744" i="1"/>
  <c r="F744" i="1"/>
  <c r="G744" i="1"/>
  <c r="H744" i="1"/>
  <c r="Y744" i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/>
  <c r="AE745" i="1"/>
  <c r="I745" i="1"/>
  <c r="J745" i="1"/>
  <c r="Z745" i="1" s="1"/>
  <c r="K745" i="1"/>
  <c r="L745" i="1"/>
  <c r="M745" i="1"/>
  <c r="N745" i="1"/>
  <c r="O745" i="1"/>
  <c r="P745" i="1"/>
  <c r="AA745" i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/>
  <c r="AE746" i="1"/>
  <c r="I746" i="1"/>
  <c r="J746" i="1"/>
  <c r="K746" i="1"/>
  <c r="L746" i="1"/>
  <c r="T746" i="1"/>
  <c r="AC746" i="1"/>
  <c r="AD746" i="1"/>
  <c r="M746" i="1"/>
  <c r="N746" i="1"/>
  <c r="O746" i="1"/>
  <c r="P746" i="1"/>
  <c r="Z746" i="1"/>
  <c r="AA746" i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/>
  <c r="S748" i="1" s="1"/>
  <c r="G748" i="1"/>
  <c r="H748" i="1"/>
  <c r="Y748" i="1" s="1"/>
  <c r="AE748" i="1" s="1"/>
  <c r="I748" i="1"/>
  <c r="J748" i="1"/>
  <c r="Z748" i="1" s="1"/>
  <c r="K748" i="1"/>
  <c r="L748" i="1"/>
  <c r="M748" i="1"/>
  <c r="N748" i="1"/>
  <c r="O748" i="1"/>
  <c r="P748" i="1"/>
  <c r="AA748" i="1"/>
  <c r="A749" i="1"/>
  <c r="B749" i="1"/>
  <c r="C749" i="1"/>
  <c r="D749" i="1" s="1"/>
  <c r="X749" i="1" s="1"/>
  <c r="E749" i="1"/>
  <c r="F749" i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 s="1"/>
  <c r="AE750" i="1"/>
  <c r="I750" i="1"/>
  <c r="J750" i="1"/>
  <c r="K750" i="1"/>
  <c r="L750" i="1"/>
  <c r="M750" i="1"/>
  <c r="N750" i="1"/>
  <c r="O750" i="1"/>
  <c r="P750" i="1"/>
  <c r="Z750" i="1"/>
  <c r="AA750" i="1" s="1"/>
  <c r="A751" i="1"/>
  <c r="B751" i="1"/>
  <c r="C751" i="1"/>
  <c r="D751" i="1"/>
  <c r="X751" i="1" s="1"/>
  <c r="E751" i="1"/>
  <c r="F751" i="1"/>
  <c r="R751" i="1"/>
  <c r="S751" i="1" s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/>
  <c r="S752" i="1" s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G753" i="1"/>
  <c r="H753" i="1"/>
  <c r="Y753" i="1"/>
  <c r="AE753" i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/>
  <c r="X754" i="1"/>
  <c r="E754" i="1"/>
  <c r="F754" i="1"/>
  <c r="R754" i="1" s="1"/>
  <c r="S754" i="1" s="1"/>
  <c r="G754" i="1"/>
  <c r="H754" i="1"/>
  <c r="Y754" i="1"/>
  <c r="AE754" i="1" s="1"/>
  <c r="I754" i="1"/>
  <c r="J754" i="1"/>
  <c r="Z754" i="1" s="1"/>
  <c r="K754" i="1"/>
  <c r="L754" i="1"/>
  <c r="T754" i="1" s="1"/>
  <c r="AC754" i="1" s="1"/>
  <c r="AD754" i="1" s="1"/>
  <c r="M754" i="1"/>
  <c r="N754" i="1"/>
  <c r="O754" i="1"/>
  <c r="P754" i="1"/>
  <c r="AA754" i="1"/>
  <c r="A755" i="1"/>
  <c r="B755" i="1"/>
  <c r="C755" i="1"/>
  <c r="D755" i="1"/>
  <c r="X755" i="1" s="1"/>
  <c r="E755" i="1"/>
  <c r="F755" i="1"/>
  <c r="G755" i="1"/>
  <c r="H755" i="1"/>
  <c r="Y755" i="1" s="1"/>
  <c r="AE755" i="1" s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 s="1"/>
  <c r="A756" i="1"/>
  <c r="B756" i="1"/>
  <c r="C756" i="1"/>
  <c r="D756" i="1" s="1"/>
  <c r="X756" i="1" s="1"/>
  <c r="E756" i="1"/>
  <c r="F756" i="1"/>
  <c r="R756" i="1" s="1"/>
  <c r="S756" i="1"/>
  <c r="G756" i="1"/>
  <c r="H756" i="1"/>
  <c r="Y756" i="1" s="1"/>
  <c r="AE756" i="1" s="1"/>
  <c r="I756" i="1"/>
  <c r="J756" i="1"/>
  <c r="Z756" i="1" s="1"/>
  <c r="AA756" i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G757" i="1"/>
  <c r="H757" i="1"/>
  <c r="Y757" i="1"/>
  <c r="AE757" i="1" s="1"/>
  <c r="I757" i="1"/>
  <c r="J757" i="1"/>
  <c r="Z757" i="1" s="1"/>
  <c r="K757" i="1"/>
  <c r="L757" i="1"/>
  <c r="T757" i="1" s="1"/>
  <c r="AC757" i="1" s="1"/>
  <c r="AD757" i="1" s="1"/>
  <c r="M757" i="1"/>
  <c r="N757" i="1"/>
  <c r="O757" i="1"/>
  <c r="P757" i="1"/>
  <c r="R757" i="1"/>
  <c r="S757" i="1" s="1"/>
  <c r="AA757" i="1"/>
  <c r="A758" i="1"/>
  <c r="B758" i="1"/>
  <c r="C758" i="1"/>
  <c r="D758" i="1"/>
  <c r="X758" i="1"/>
  <c r="E758" i="1"/>
  <c r="R758" i="1" s="1"/>
  <c r="S758" i="1" s="1"/>
  <c r="F758" i="1"/>
  <c r="G758" i="1"/>
  <c r="H758" i="1"/>
  <c r="Y758" i="1" s="1"/>
  <c r="AE758" i="1" s="1"/>
  <c r="I758" i="1"/>
  <c r="J758" i="1"/>
  <c r="K758" i="1"/>
  <c r="L758" i="1"/>
  <c r="T758" i="1"/>
  <c r="AC758" i="1"/>
  <c r="AD758" i="1" s="1"/>
  <c r="M758" i="1"/>
  <c r="N758" i="1"/>
  <c r="O758" i="1"/>
  <c r="P758" i="1"/>
  <c r="Z758" i="1"/>
  <c r="AA758" i="1" s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Z759" i="1" s="1"/>
  <c r="K759" i="1"/>
  <c r="L759" i="1"/>
  <c r="M759" i="1"/>
  <c r="N759" i="1"/>
  <c r="O759" i="1"/>
  <c r="P759" i="1"/>
  <c r="AA759" i="1"/>
  <c r="A760" i="1"/>
  <c r="B760" i="1"/>
  <c r="C760" i="1"/>
  <c r="D760" i="1"/>
  <c r="X760" i="1" s="1"/>
  <c r="E760" i="1"/>
  <c r="F760" i="1"/>
  <c r="G760" i="1"/>
  <c r="H760" i="1"/>
  <c r="Y760" i="1" s="1"/>
  <c r="AE760" i="1" s="1"/>
  <c r="I760" i="1"/>
  <c r="J760" i="1"/>
  <c r="Z760" i="1" s="1"/>
  <c r="K760" i="1"/>
  <c r="L760" i="1"/>
  <c r="M760" i="1"/>
  <c r="N760" i="1"/>
  <c r="O760" i="1"/>
  <c r="P760" i="1"/>
  <c r="R760" i="1"/>
  <c r="S760" i="1" s="1"/>
  <c r="AA760" i="1"/>
  <c r="A761" i="1"/>
  <c r="B761" i="1"/>
  <c r="C761" i="1"/>
  <c r="D761" i="1"/>
  <c r="X761" i="1" s="1"/>
  <c r="E761" i="1"/>
  <c r="R761" i="1" s="1"/>
  <c r="F761" i="1"/>
  <c r="G761" i="1"/>
  <c r="H761" i="1"/>
  <c r="Y761" i="1" s="1"/>
  <c r="AE761" i="1" s="1"/>
  <c r="I761" i="1"/>
  <c r="J761" i="1"/>
  <c r="Z761" i="1" s="1"/>
  <c r="AA761" i="1" s="1"/>
  <c r="K761" i="1"/>
  <c r="L761" i="1"/>
  <c r="T761" i="1"/>
  <c r="AC761" i="1" s="1"/>
  <c r="AD761" i="1" s="1"/>
  <c r="M761" i="1"/>
  <c r="N761" i="1"/>
  <c r="O761" i="1"/>
  <c r="P761" i="1"/>
  <c r="S761" i="1"/>
  <c r="A762" i="1"/>
  <c r="B762" i="1"/>
  <c r="C762" i="1"/>
  <c r="D762" i="1" s="1"/>
  <c r="X762" i="1" s="1"/>
  <c r="E762" i="1"/>
  <c r="F762" i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/>
  <c r="X763" i="1" s="1"/>
  <c r="E763" i="1"/>
  <c r="F763" i="1"/>
  <c r="G763" i="1"/>
  <c r="H763" i="1"/>
  <c r="Y763" i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R764" i="1" s="1"/>
  <c r="S764" i="1" s="1"/>
  <c r="G764" i="1"/>
  <c r="H764" i="1"/>
  <c r="Y764" i="1"/>
  <c r="AE764" i="1"/>
  <c r="I764" i="1"/>
  <c r="J764" i="1"/>
  <c r="Z764" i="1" s="1"/>
  <c r="K764" i="1"/>
  <c r="L764" i="1"/>
  <c r="T764" i="1" s="1"/>
  <c r="AC764" i="1" s="1"/>
  <c r="AD764" i="1" s="1"/>
  <c r="M764" i="1"/>
  <c r="N764" i="1"/>
  <c r="O764" i="1"/>
  <c r="P764" i="1"/>
  <c r="AA764" i="1"/>
  <c r="A765" i="1"/>
  <c r="B765" i="1"/>
  <c r="C765" i="1"/>
  <c r="D765" i="1"/>
  <c r="X765" i="1"/>
  <c r="E765" i="1"/>
  <c r="R765" i="1" s="1"/>
  <c r="S765" i="1" s="1"/>
  <c r="F765" i="1"/>
  <c r="G765" i="1"/>
  <c r="H765" i="1"/>
  <c r="Y765" i="1" s="1"/>
  <c r="AE765" i="1" s="1"/>
  <c r="I765" i="1"/>
  <c r="J765" i="1"/>
  <c r="Z765" i="1" s="1"/>
  <c r="AA765" i="1" s="1"/>
  <c r="K765" i="1"/>
  <c r="L765" i="1"/>
  <c r="M765" i="1"/>
  <c r="N765" i="1"/>
  <c r="O765" i="1"/>
  <c r="P765" i="1"/>
  <c r="A766" i="1"/>
  <c r="B766" i="1"/>
  <c r="C766" i="1"/>
  <c r="D766" i="1" s="1"/>
  <c r="X766" i="1" s="1"/>
  <c r="E766" i="1"/>
  <c r="F766" i="1"/>
  <c r="R766" i="1" s="1"/>
  <c r="S766" i="1" s="1"/>
  <c r="G766" i="1"/>
  <c r="H766" i="1"/>
  <c r="Y766" i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/>
  <c r="AE767" i="1"/>
  <c r="I767" i="1"/>
  <c r="J767" i="1"/>
  <c r="Z767" i="1" s="1"/>
  <c r="AA767" i="1" s="1"/>
  <c r="K767" i="1"/>
  <c r="L767" i="1"/>
  <c r="T767" i="1"/>
  <c r="AC767" i="1" s="1"/>
  <c r="AD767" i="1" s="1"/>
  <c r="M767" i="1"/>
  <c r="N767" i="1"/>
  <c r="O767" i="1"/>
  <c r="P767" i="1"/>
  <c r="R767" i="1"/>
  <c r="S767" i="1" s="1"/>
  <c r="A768" i="1"/>
  <c r="B768" i="1"/>
  <c r="C768" i="1"/>
  <c r="D768" i="1"/>
  <c r="X768" i="1" s="1"/>
  <c r="E768" i="1"/>
  <c r="R768" i="1" s="1"/>
  <c r="S768" i="1" s="1"/>
  <c r="F768" i="1"/>
  <c r="G768" i="1"/>
  <c r="H768" i="1"/>
  <c r="Y768" i="1"/>
  <c r="AE768" i="1" s="1"/>
  <c r="I768" i="1"/>
  <c r="J768" i="1"/>
  <c r="K768" i="1"/>
  <c r="T768" i="1" s="1"/>
  <c r="AC768" i="1" s="1"/>
  <c r="AD768" i="1" s="1"/>
  <c r="L768" i="1"/>
  <c r="M768" i="1"/>
  <c r="N768" i="1"/>
  <c r="O768" i="1"/>
  <c r="P768" i="1"/>
  <c r="Z768" i="1"/>
  <c r="AA768" i="1"/>
  <c r="A769" i="1"/>
  <c r="B769" i="1"/>
  <c r="C769" i="1"/>
  <c r="D769" i="1" s="1"/>
  <c r="X769" i="1" s="1"/>
  <c r="E769" i="1"/>
  <c r="F769" i="1"/>
  <c r="R769" i="1"/>
  <c r="S769" i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 s="1"/>
  <c r="S770" i="1" s="1"/>
  <c r="G770" i="1"/>
  <c r="H770" i="1"/>
  <c r="Y770" i="1"/>
  <c r="AE770" i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 s="1"/>
  <c r="E774" i="1"/>
  <c r="F774" i="1"/>
  <c r="G774" i="1"/>
  <c r="H774" i="1"/>
  <c r="Y774" i="1" s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/>
  <c r="E775" i="1"/>
  <c r="F775" i="1"/>
  <c r="R775" i="1" s="1"/>
  <c r="S775" i="1" s="1"/>
  <c r="G775" i="1"/>
  <c r="H775" i="1"/>
  <c r="Y775" i="1" s="1"/>
  <c r="AE775" i="1" s="1"/>
  <c r="I775" i="1"/>
  <c r="J775" i="1"/>
  <c r="K775" i="1"/>
  <c r="L775" i="1"/>
  <c r="T775" i="1"/>
  <c r="AC775" i="1" s="1"/>
  <c r="AD775" i="1" s="1"/>
  <c r="M775" i="1"/>
  <c r="N775" i="1"/>
  <c r="O775" i="1"/>
  <c r="P775" i="1"/>
  <c r="Z775" i="1"/>
  <c r="AA775" i="1"/>
  <c r="A776" i="1"/>
  <c r="B776" i="1"/>
  <c r="C776" i="1"/>
  <c r="D776" i="1"/>
  <c r="X776" i="1" s="1"/>
  <c r="E776" i="1"/>
  <c r="F776" i="1"/>
  <c r="G776" i="1"/>
  <c r="H776" i="1"/>
  <c r="Y776" i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 s="1"/>
  <c r="X777" i="1"/>
  <c r="E777" i="1"/>
  <c r="F777" i="1"/>
  <c r="R777" i="1" s="1"/>
  <c r="S777" i="1" s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/>
  <c r="AE778" i="1" s="1"/>
  <c r="I778" i="1"/>
  <c r="J778" i="1"/>
  <c r="Z778" i="1" s="1"/>
  <c r="AA778" i="1" s="1"/>
  <c r="K778" i="1"/>
  <c r="L778" i="1"/>
  <c r="T778" i="1" s="1"/>
  <c r="AC778" i="1" s="1"/>
  <c r="AD778" i="1"/>
  <c r="M778" i="1"/>
  <c r="N778" i="1"/>
  <c r="O778" i="1"/>
  <c r="P778" i="1"/>
  <c r="R778" i="1"/>
  <c r="S778" i="1" s="1"/>
  <c r="A779" i="1"/>
  <c r="B779" i="1"/>
  <c r="C779" i="1"/>
  <c r="D779" i="1" s="1"/>
  <c r="X779" i="1" s="1"/>
  <c r="E779" i="1"/>
  <c r="F779" i="1"/>
  <c r="G779" i="1"/>
  <c r="H779" i="1"/>
  <c r="Y779" i="1"/>
  <c r="AE779" i="1"/>
  <c r="I779" i="1"/>
  <c r="J779" i="1"/>
  <c r="K779" i="1"/>
  <c r="L779" i="1"/>
  <c r="T779" i="1"/>
  <c r="AC779" i="1" s="1"/>
  <c r="AD779" i="1" s="1"/>
  <c r="M779" i="1"/>
  <c r="N779" i="1"/>
  <c r="O779" i="1"/>
  <c r="P779" i="1"/>
  <c r="R779" i="1"/>
  <c r="S779" i="1"/>
  <c r="Z779" i="1"/>
  <c r="AA779" i="1" s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/>
  <c r="X781" i="1" s="1"/>
  <c r="E781" i="1"/>
  <c r="F781" i="1"/>
  <c r="R781" i="1" s="1"/>
  <c r="S781" i="1" s="1"/>
  <c r="G781" i="1"/>
  <c r="H781" i="1"/>
  <c r="Y781" i="1"/>
  <c r="AE781" i="1" s="1"/>
  <c r="I781" i="1"/>
  <c r="J781" i="1"/>
  <c r="Z781" i="1" s="1"/>
  <c r="AA781" i="1" s="1"/>
  <c r="AB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 s="1"/>
  <c r="AE782" i="1" s="1"/>
  <c r="I782" i="1"/>
  <c r="J782" i="1"/>
  <c r="K782" i="1"/>
  <c r="L782" i="1"/>
  <c r="T782" i="1"/>
  <c r="AC782" i="1"/>
  <c r="AD782" i="1" s="1"/>
  <c r="M782" i="1"/>
  <c r="N782" i="1"/>
  <c r="O782" i="1"/>
  <c r="P782" i="1"/>
  <c r="R782" i="1"/>
  <c r="S782" i="1"/>
  <c r="Z782" i="1"/>
  <c r="AA782" i="1" s="1"/>
  <c r="A783" i="1"/>
  <c r="B783" i="1"/>
  <c r="C783" i="1"/>
  <c r="D783" i="1" s="1"/>
  <c r="X783" i="1" s="1"/>
  <c r="E783" i="1"/>
  <c r="F783" i="1"/>
  <c r="G783" i="1"/>
  <c r="H783" i="1"/>
  <c r="Y783" i="1" s="1"/>
  <c r="AE783" i="1" s="1"/>
  <c r="I783" i="1"/>
  <c r="J783" i="1"/>
  <c r="K783" i="1"/>
  <c r="L783" i="1"/>
  <c r="T783" i="1"/>
  <c r="AC783" i="1" s="1"/>
  <c r="AD783" i="1" s="1"/>
  <c r="M783" i="1"/>
  <c r="N783" i="1"/>
  <c r="O783" i="1"/>
  <c r="P783" i="1"/>
  <c r="Z783" i="1"/>
  <c r="AA783" i="1" s="1"/>
  <c r="A784" i="1"/>
  <c r="B784" i="1"/>
  <c r="C784" i="1"/>
  <c r="D784" i="1"/>
  <c r="X784" i="1" s="1"/>
  <c r="E784" i="1"/>
  <c r="F784" i="1"/>
  <c r="R784" i="1" s="1"/>
  <c r="S784" i="1" s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/>
  <c r="AE785" i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 s="1"/>
  <c r="E787" i="1"/>
  <c r="F787" i="1"/>
  <c r="R787" i="1" s="1"/>
  <c r="G787" i="1"/>
  <c r="H787" i="1"/>
  <c r="Y787" i="1" s="1"/>
  <c r="AE787" i="1" s="1"/>
  <c r="I787" i="1"/>
  <c r="J787" i="1"/>
  <c r="K787" i="1"/>
  <c r="L787" i="1"/>
  <c r="T787" i="1" s="1"/>
  <c r="U787" i="1"/>
  <c r="M787" i="1"/>
  <c r="N787" i="1"/>
  <c r="O787" i="1"/>
  <c r="P787" i="1"/>
  <c r="S787" i="1"/>
  <c r="Z787" i="1"/>
  <c r="AA787" i="1" s="1"/>
  <c r="A788" i="1"/>
  <c r="B788" i="1"/>
  <c r="C788" i="1"/>
  <c r="D788" i="1" s="1"/>
  <c r="X788" i="1" s="1"/>
  <c r="E788" i="1"/>
  <c r="F788" i="1"/>
  <c r="R788" i="1"/>
  <c r="S788" i="1"/>
  <c r="G788" i="1"/>
  <c r="H788" i="1"/>
  <c r="I788" i="1"/>
  <c r="J788" i="1"/>
  <c r="Z788" i="1"/>
  <c r="AA788" i="1"/>
  <c r="K788" i="1"/>
  <c r="L788" i="1"/>
  <c r="V788" i="1" s="1"/>
  <c r="M788" i="1"/>
  <c r="N788" i="1"/>
  <c r="O788" i="1"/>
  <c r="P788" i="1"/>
  <c r="Y788" i="1"/>
  <c r="AE788" i="1"/>
  <c r="A789" i="1"/>
  <c r="B789" i="1"/>
  <c r="C789" i="1"/>
  <c r="D789" i="1" s="1"/>
  <c r="X789" i="1" s="1"/>
  <c r="E789" i="1"/>
  <c r="F789" i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S790" i="1"/>
  <c r="Z790" i="1"/>
  <c r="AA790" i="1" s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 s="1"/>
  <c r="AF791" i="1" s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K792" i="1"/>
  <c r="L792" i="1"/>
  <c r="V792" i="1" s="1"/>
  <c r="M792" i="1"/>
  <c r="N792" i="1"/>
  <c r="O792" i="1"/>
  <c r="P792" i="1"/>
  <c r="AA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 s="1"/>
  <c r="AB793" i="1" s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I795" i="1"/>
  <c r="J795" i="1"/>
  <c r="Z795" i="1"/>
  <c r="AA795" i="1" s="1"/>
  <c r="K795" i="1"/>
  <c r="L795" i="1"/>
  <c r="V795" i="1" s="1"/>
  <c r="M795" i="1"/>
  <c r="N795" i="1"/>
  <c r="O795" i="1"/>
  <c r="P795" i="1"/>
  <c r="Y795" i="1"/>
  <c r="AE795" i="1" s="1"/>
  <c r="A796" i="1"/>
  <c r="B796" i="1"/>
  <c r="C796" i="1"/>
  <c r="D796" i="1" s="1"/>
  <c r="X796" i="1" s="1"/>
  <c r="E796" i="1"/>
  <c r="F796" i="1"/>
  <c r="R796" i="1"/>
  <c r="S796" i="1"/>
  <c r="G796" i="1"/>
  <c r="H796" i="1"/>
  <c r="I796" i="1"/>
  <c r="J796" i="1"/>
  <c r="Z796" i="1"/>
  <c r="AA796" i="1"/>
  <c r="K796" i="1"/>
  <c r="L796" i="1"/>
  <c r="V796" i="1" s="1"/>
  <c r="M796" i="1"/>
  <c r="N796" i="1"/>
  <c r="O796" i="1"/>
  <c r="P796" i="1"/>
  <c r="Y796" i="1"/>
  <c r="AE796" i="1"/>
  <c r="A797" i="1"/>
  <c r="B797" i="1"/>
  <c r="C797" i="1"/>
  <c r="D797" i="1" s="1"/>
  <c r="X797" i="1" s="1"/>
  <c r="E797" i="1"/>
  <c r="F797" i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 s="1"/>
  <c r="X798" i="1" s="1"/>
  <c r="E798" i="1"/>
  <c r="F798" i="1"/>
  <c r="R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S798" i="1"/>
  <c r="Z798" i="1"/>
  <c r="AA798" i="1" s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/>
  <c r="A800" i="1"/>
  <c r="B800" i="1"/>
  <c r="C800" i="1"/>
  <c r="D800" i="1" s="1"/>
  <c r="X800" i="1" s="1"/>
  <c r="E800" i="1"/>
  <c r="F800" i="1"/>
  <c r="G800" i="1"/>
  <c r="H800" i="1"/>
  <c r="I800" i="1"/>
  <c r="J800" i="1"/>
  <c r="Z800" i="1" s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 s="1"/>
  <c r="A803" i="1"/>
  <c r="B803" i="1"/>
  <c r="C803" i="1"/>
  <c r="D803" i="1" s="1"/>
  <c r="X803" i="1" s="1"/>
  <c r="E803" i="1"/>
  <c r="F803" i="1"/>
  <c r="R803" i="1" s="1"/>
  <c r="S803" i="1" s="1"/>
  <c r="G803" i="1"/>
  <c r="H803" i="1"/>
  <c r="I803" i="1"/>
  <c r="J803" i="1"/>
  <c r="Z803" i="1"/>
  <c r="AA803" i="1"/>
  <c r="K803" i="1"/>
  <c r="L803" i="1"/>
  <c r="V803" i="1" s="1"/>
  <c r="M803" i="1"/>
  <c r="N803" i="1"/>
  <c r="O803" i="1"/>
  <c r="P803" i="1"/>
  <c r="Y803" i="1"/>
  <c r="AE803" i="1" s="1"/>
  <c r="A804" i="1"/>
  <c r="B804" i="1"/>
  <c r="C804" i="1"/>
  <c r="D804" i="1" s="1"/>
  <c r="X804" i="1" s="1"/>
  <c r="E804" i="1"/>
  <c r="F804" i="1"/>
  <c r="R804" i="1"/>
  <c r="S804" i="1" s="1"/>
  <c r="G804" i="1"/>
  <c r="H804" i="1"/>
  <c r="I804" i="1"/>
  <c r="J804" i="1"/>
  <c r="Z804" i="1"/>
  <c r="AA804" i="1"/>
  <c r="K804" i="1"/>
  <c r="T804" i="1" s="1"/>
  <c r="L804" i="1"/>
  <c r="V804" i="1" s="1"/>
  <c r="M804" i="1"/>
  <c r="N804" i="1"/>
  <c r="O804" i="1"/>
  <c r="P804" i="1"/>
  <c r="Y804" i="1"/>
  <c r="AE804" i="1"/>
  <c r="A805" i="1"/>
  <c r="B805" i="1"/>
  <c r="C805" i="1"/>
  <c r="D805" i="1" s="1"/>
  <c r="X805" i="1" s="1"/>
  <c r="E805" i="1"/>
  <c r="F805" i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 s="1"/>
  <c r="A807" i="1"/>
  <c r="B807" i="1"/>
  <c r="C807" i="1"/>
  <c r="D807" i="1" s="1"/>
  <c r="X807" i="1" s="1"/>
  <c r="E807" i="1"/>
  <c r="F807" i="1"/>
  <c r="R807" i="1"/>
  <c r="S807" i="1" s="1"/>
  <c r="G807" i="1"/>
  <c r="H807" i="1"/>
  <c r="I807" i="1"/>
  <c r="J807" i="1"/>
  <c r="Z807" i="1"/>
  <c r="AA807" i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K808" i="1"/>
  <c r="L808" i="1"/>
  <c r="V808" i="1" s="1"/>
  <c r="M808" i="1"/>
  <c r="N808" i="1"/>
  <c r="O808" i="1"/>
  <c r="P808" i="1"/>
  <c r="AA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/>
  <c r="A811" i="1"/>
  <c r="B811" i="1"/>
  <c r="C811" i="1"/>
  <c r="D811" i="1" s="1"/>
  <c r="X811" i="1" s="1"/>
  <c r="E811" i="1"/>
  <c r="F811" i="1"/>
  <c r="R811" i="1" s="1"/>
  <c r="S811" i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 s="1"/>
  <c r="X812" i="1" s="1"/>
  <c r="E812" i="1"/>
  <c r="F812" i="1"/>
  <c r="R812" i="1"/>
  <c r="S812" i="1"/>
  <c r="G812" i="1"/>
  <c r="H812" i="1"/>
  <c r="I812" i="1"/>
  <c r="J812" i="1"/>
  <c r="Z812" i="1"/>
  <c r="AA812" i="1"/>
  <c r="K812" i="1"/>
  <c r="L812" i="1"/>
  <c r="V812" i="1" s="1"/>
  <c r="M812" i="1"/>
  <c r="N812" i="1"/>
  <c r="O812" i="1"/>
  <c r="P812" i="1"/>
  <c r="Y812" i="1"/>
  <c r="AE812" i="1"/>
  <c r="A813" i="1"/>
  <c r="B813" i="1"/>
  <c r="C813" i="1"/>
  <c r="D813" i="1" s="1"/>
  <c r="X813" i="1" s="1"/>
  <c r="E813" i="1"/>
  <c r="F813" i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 s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I815" i="1"/>
  <c r="J815" i="1"/>
  <c r="Z815" i="1"/>
  <c r="AA815" i="1"/>
  <c r="K815" i="1"/>
  <c r="L815" i="1"/>
  <c r="M815" i="1"/>
  <c r="N815" i="1"/>
  <c r="O815" i="1"/>
  <c r="P815" i="1"/>
  <c r="V815" i="1"/>
  <c r="Y815" i="1"/>
  <c r="AE815" i="1"/>
  <c r="A816" i="1"/>
  <c r="B816" i="1"/>
  <c r="C816" i="1"/>
  <c r="D816" i="1" s="1"/>
  <c r="X816" i="1" s="1"/>
  <c r="E816" i="1"/>
  <c r="F816" i="1"/>
  <c r="R816" i="1" s="1"/>
  <c r="S816" i="1" s="1"/>
  <c r="G816" i="1"/>
  <c r="H816" i="1"/>
  <c r="I816" i="1"/>
  <c r="J816" i="1"/>
  <c r="Z816" i="1" s="1"/>
  <c r="K816" i="1"/>
  <c r="L816" i="1"/>
  <c r="V816" i="1" s="1"/>
  <c r="M816" i="1"/>
  <c r="N816" i="1"/>
  <c r="O816" i="1"/>
  <c r="P816" i="1"/>
  <c r="Y816" i="1"/>
  <c r="AE816" i="1" s="1"/>
  <c r="AA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 s="1"/>
  <c r="A819" i="1"/>
  <c r="B819" i="1"/>
  <c r="C819" i="1"/>
  <c r="D819" i="1" s="1"/>
  <c r="X819" i="1" s="1"/>
  <c r="E819" i="1"/>
  <c r="F819" i="1"/>
  <c r="G819" i="1"/>
  <c r="H819" i="1"/>
  <c r="I819" i="1"/>
  <c r="J819" i="1"/>
  <c r="Z819" i="1"/>
  <c r="AA819" i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 s="1"/>
  <c r="X820" i="1" s="1"/>
  <c r="E820" i="1"/>
  <c r="F820" i="1"/>
  <c r="R820" i="1"/>
  <c r="S820" i="1"/>
  <c r="G820" i="1"/>
  <c r="H820" i="1"/>
  <c r="I820" i="1"/>
  <c r="J820" i="1"/>
  <c r="Z820" i="1"/>
  <c r="AA820" i="1"/>
  <c r="K820" i="1"/>
  <c r="L820" i="1"/>
  <c r="V820" i="1" s="1"/>
  <c r="M820" i="1"/>
  <c r="N820" i="1"/>
  <c r="O820" i="1"/>
  <c r="P820" i="1"/>
  <c r="Y820" i="1"/>
  <c r="AE820" i="1"/>
  <c r="A821" i="1"/>
  <c r="B821" i="1"/>
  <c r="C821" i="1"/>
  <c r="D821" i="1" s="1"/>
  <c r="X821" i="1" s="1"/>
  <c r="E821" i="1"/>
  <c r="F821" i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 s="1"/>
  <c r="A823" i="1"/>
  <c r="B823" i="1"/>
  <c r="C823" i="1"/>
  <c r="D823" i="1" s="1"/>
  <c r="X823" i="1" s="1"/>
  <c r="E823" i="1"/>
  <c r="F823" i="1"/>
  <c r="R823" i="1"/>
  <c r="S823" i="1" s="1"/>
  <c r="G823" i="1"/>
  <c r="H823" i="1"/>
  <c r="I823" i="1"/>
  <c r="J823" i="1"/>
  <c r="Z823" i="1"/>
  <c r="AA823" i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 s="1"/>
  <c r="X824" i="1" s="1"/>
  <c r="E824" i="1"/>
  <c r="F824" i="1"/>
  <c r="G824" i="1"/>
  <c r="H824" i="1"/>
  <c r="Y824" i="1" s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/>
  <c r="AE827" i="1" s="1"/>
  <c r="I827" i="1"/>
  <c r="J827" i="1"/>
  <c r="Z827" i="1" s="1"/>
  <c r="K827" i="1"/>
  <c r="L827" i="1"/>
  <c r="M827" i="1"/>
  <c r="N827" i="1"/>
  <c r="O827" i="1"/>
  <c r="P827" i="1"/>
  <c r="AA827" i="1"/>
  <c r="A828" i="1"/>
  <c r="B828" i="1"/>
  <c r="C828" i="1"/>
  <c r="D828" i="1" s="1"/>
  <c r="X828" i="1" s="1"/>
  <c r="E828" i="1"/>
  <c r="F828" i="1"/>
  <c r="R828" i="1"/>
  <c r="S828" i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K830" i="1"/>
  <c r="L830" i="1"/>
  <c r="V830" i="1" s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R832" i="1" s="1"/>
  <c r="S832" i="1" s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R833" i="1" s="1"/>
  <c r="S833" i="1" s="1"/>
  <c r="F833" i="1"/>
  <c r="G833" i="1"/>
  <c r="H833" i="1"/>
  <c r="Y833" i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K834" i="1"/>
  <c r="L834" i="1"/>
  <c r="T834" i="1" s="1"/>
  <c r="AB834" i="1" s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R836" i="1" s="1"/>
  <c r="S836" i="1" s="1"/>
  <c r="G836" i="1"/>
  <c r="H836" i="1"/>
  <c r="Y836" i="1" s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R837" i="1" s="1"/>
  <c r="S837" i="1" s="1"/>
  <c r="F837" i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R840" i="1" s="1"/>
  <c r="S840" i="1" s="1"/>
  <c r="G840" i="1"/>
  <c r="H840" i="1"/>
  <c r="Y840" i="1" s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R842" i="1" s="1"/>
  <c r="S842" i="1" s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G844" i="1"/>
  <c r="H844" i="1"/>
  <c r="Y844" i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R845" i="1" s="1"/>
  <c r="G845" i="1"/>
  <c r="H845" i="1"/>
  <c r="Y845" i="1"/>
  <c r="AE845" i="1" s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/>
  <c r="AE847" i="1"/>
  <c r="I847" i="1"/>
  <c r="J847" i="1"/>
  <c r="K847" i="1"/>
  <c r="T847" i="1" s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 s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 s="1"/>
  <c r="S849" i="1" s="1"/>
  <c r="G849" i="1"/>
  <c r="H849" i="1"/>
  <c r="Y849" i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/>
  <c r="E851" i="1"/>
  <c r="F851" i="1"/>
  <c r="G851" i="1"/>
  <c r="H851" i="1"/>
  <c r="Y851" i="1"/>
  <c r="AE851" i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 s="1"/>
  <c r="S853" i="1" s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/>
  <c r="S856" i="1" s="1"/>
  <c r="G856" i="1"/>
  <c r="H856" i="1"/>
  <c r="Y856" i="1" s="1"/>
  <c r="AE856" i="1" s="1"/>
  <c r="I856" i="1"/>
  <c r="J856" i="1"/>
  <c r="Z856" i="1" s="1"/>
  <c r="AA856" i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/>
  <c r="E858" i="1"/>
  <c r="F858" i="1"/>
  <c r="G858" i="1"/>
  <c r="H858" i="1"/>
  <c r="Y858" i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/>
  <c r="E859" i="1"/>
  <c r="F859" i="1"/>
  <c r="G859" i="1"/>
  <c r="H859" i="1"/>
  <c r="Y859" i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 s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R862" i="1" s="1"/>
  <c r="S862" i="1" s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/>
  <c r="E864" i="1"/>
  <c r="F864" i="1"/>
  <c r="R864" i="1" s="1"/>
  <c r="S864" i="1" s="1"/>
  <c r="G864" i="1"/>
  <c r="H864" i="1"/>
  <c r="Y864" i="1"/>
  <c r="AE864" i="1" s="1"/>
  <c r="AF864" i="1" s="1"/>
  <c r="AG864" i="1" s="1"/>
  <c r="AH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R865" i="1" s="1"/>
  <c r="S865" i="1" s="1"/>
  <c r="F865" i="1"/>
  <c r="G865" i="1"/>
  <c r="H865" i="1"/>
  <c r="Y865" i="1" s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/>
  <c r="X867" i="1" s="1"/>
  <c r="E867" i="1"/>
  <c r="F867" i="1"/>
  <c r="R867" i="1" s="1"/>
  <c r="S867" i="1" s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R869" i="1" s="1"/>
  <c r="S869" i="1" s="1"/>
  <c r="F869" i="1"/>
  <c r="G869" i="1"/>
  <c r="H869" i="1"/>
  <c r="Y869" i="1" s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 s="1"/>
  <c r="E871" i="1"/>
  <c r="F871" i="1"/>
  <c r="R871" i="1" s="1"/>
  <c r="S871" i="1" s="1"/>
  <c r="G871" i="1"/>
  <c r="H871" i="1"/>
  <c r="Y871" i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/>
  <c r="E874" i="1"/>
  <c r="F874" i="1"/>
  <c r="G874" i="1"/>
  <c r="H874" i="1"/>
  <c r="Y874" i="1" s="1"/>
  <c r="AE874" i="1"/>
  <c r="I874" i="1"/>
  <c r="J874" i="1"/>
  <c r="Z874" i="1" s="1"/>
  <c r="K874" i="1"/>
  <c r="L874" i="1"/>
  <c r="M874" i="1"/>
  <c r="N874" i="1"/>
  <c r="O874" i="1"/>
  <c r="P874" i="1"/>
  <c r="AA874" i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/>
  <c r="G876" i="1"/>
  <c r="H876" i="1"/>
  <c r="Y876" i="1"/>
  <c r="AE876" i="1"/>
  <c r="I876" i="1"/>
  <c r="J876" i="1"/>
  <c r="Z876" i="1" s="1"/>
  <c r="AA876" i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/>
  <c r="E878" i="1"/>
  <c r="F878" i="1"/>
  <c r="R878" i="1" s="1"/>
  <c r="S878" i="1" s="1"/>
  <c r="G878" i="1"/>
  <c r="H878" i="1"/>
  <c r="Y878" i="1" s="1"/>
  <c r="AE878" i="1" s="1"/>
  <c r="I878" i="1"/>
  <c r="J878" i="1"/>
  <c r="Z878" i="1" s="1"/>
  <c r="AA878" i="1" s="1"/>
  <c r="AB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 s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R880" i="1" s="1"/>
  <c r="S880" i="1" s="1"/>
  <c r="G880" i="1"/>
  <c r="H880" i="1"/>
  <c r="Y880" i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/>
  <c r="S881" i="1" s="1"/>
  <c r="G881" i="1"/>
  <c r="H881" i="1"/>
  <c r="Y881" i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/>
  <c r="E882" i="1"/>
  <c r="F882" i="1"/>
  <c r="G882" i="1"/>
  <c r="H882" i="1"/>
  <c r="Y882" i="1"/>
  <c r="AE882" i="1" s="1"/>
  <c r="I882" i="1"/>
  <c r="J882" i="1"/>
  <c r="Z882" i="1" s="1"/>
  <c r="AA882" i="1" s="1"/>
  <c r="AB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R883" i="1" s="1"/>
  <c r="F883" i="1"/>
  <c r="G883" i="1"/>
  <c r="H883" i="1"/>
  <c r="Y883" i="1"/>
  <c r="AE883" i="1"/>
  <c r="I883" i="1"/>
  <c r="J883" i="1"/>
  <c r="Z883" i="1" s="1"/>
  <c r="K883" i="1"/>
  <c r="L883" i="1"/>
  <c r="M883" i="1"/>
  <c r="N883" i="1"/>
  <c r="O883" i="1"/>
  <c r="P883" i="1"/>
  <c r="AA883" i="1"/>
  <c r="A884" i="1"/>
  <c r="B884" i="1"/>
  <c r="C884" i="1"/>
  <c r="D884" i="1"/>
  <c r="X884" i="1"/>
  <c r="E884" i="1"/>
  <c r="F884" i="1"/>
  <c r="R884" i="1"/>
  <c r="S884" i="1" s="1"/>
  <c r="G884" i="1"/>
  <c r="H884" i="1"/>
  <c r="Y884" i="1"/>
  <c r="AE884" i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G885" i="1"/>
  <c r="H885" i="1"/>
  <c r="Y885" i="1"/>
  <c r="AE885" i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/>
  <c r="I886" i="1"/>
  <c r="J886" i="1"/>
  <c r="Z886" i="1" s="1"/>
  <c r="K886" i="1"/>
  <c r="L886" i="1"/>
  <c r="M886" i="1"/>
  <c r="N886" i="1"/>
  <c r="O886" i="1"/>
  <c r="P886" i="1"/>
  <c r="AA886" i="1"/>
  <c r="A887" i="1"/>
  <c r="B887" i="1"/>
  <c r="C887" i="1"/>
  <c r="D887" i="1"/>
  <c r="X887" i="1"/>
  <c r="E887" i="1"/>
  <c r="F887" i="1"/>
  <c r="G887" i="1"/>
  <c r="H887" i="1"/>
  <c r="Y887" i="1" s="1"/>
  <c r="AE887" i="1" s="1"/>
  <c r="I887" i="1"/>
  <c r="J887" i="1"/>
  <c r="Z887" i="1" s="1"/>
  <c r="AA887" i="1" s="1"/>
  <c r="AB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 s="1"/>
  <c r="S888" i="1" s="1"/>
  <c r="G888" i="1"/>
  <c r="H888" i="1"/>
  <c r="Y888" i="1" s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/>
  <c r="E890" i="1"/>
  <c r="F890" i="1"/>
  <c r="R890" i="1" s="1"/>
  <c r="S890" i="1" s="1"/>
  <c r="G890" i="1"/>
  <c r="H890" i="1"/>
  <c r="Y890" i="1" s="1"/>
  <c r="AE890" i="1" s="1"/>
  <c r="I890" i="1"/>
  <c r="J890" i="1"/>
  <c r="K890" i="1"/>
  <c r="L890" i="1"/>
  <c r="V890" i="1" s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G891" i="1"/>
  <c r="H891" i="1"/>
  <c r="Y891" i="1"/>
  <c r="AE891" i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R892" i="1" s="1"/>
  <c r="S892" i="1" s="1"/>
  <c r="G892" i="1"/>
  <c r="H892" i="1"/>
  <c r="Y892" i="1" s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R893" i="1" s="1"/>
  <c r="S893" i="1" s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/>
  <c r="E894" i="1"/>
  <c r="R894" i="1" s="1"/>
  <c r="S894" i="1" s="1"/>
  <c r="F894" i="1"/>
  <c r="G894" i="1"/>
  <c r="H894" i="1"/>
  <c r="Y894" i="1"/>
  <c r="AE894" i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/>
  <c r="E895" i="1"/>
  <c r="F895" i="1"/>
  <c r="G895" i="1"/>
  <c r="H895" i="1"/>
  <c r="Y895" i="1" s="1"/>
  <c r="AE895" i="1" s="1"/>
  <c r="I895" i="1"/>
  <c r="J895" i="1"/>
  <c r="Z895" i="1" s="1"/>
  <c r="AA895" i="1" s="1"/>
  <c r="AB895" i="1" s="1"/>
  <c r="K895" i="1"/>
  <c r="T895" i="1" s="1"/>
  <c r="L895" i="1"/>
  <c r="M895" i="1"/>
  <c r="N895" i="1"/>
  <c r="O895" i="1"/>
  <c r="P895" i="1"/>
  <c r="A896" i="1"/>
  <c r="B896" i="1"/>
  <c r="C896" i="1"/>
  <c r="D896" i="1"/>
  <c r="X896" i="1"/>
  <c r="E896" i="1"/>
  <c r="F896" i="1"/>
  <c r="R896" i="1"/>
  <c r="S896" i="1"/>
  <c r="G896" i="1"/>
  <c r="H896" i="1"/>
  <c r="Y896" i="1"/>
  <c r="AE896" i="1"/>
  <c r="I896" i="1"/>
  <c r="J896" i="1"/>
  <c r="Z896" i="1"/>
  <c r="AA896" i="1"/>
  <c r="K896" i="1"/>
  <c r="T896" i="1" s="1"/>
  <c r="U896" i="1" s="1"/>
  <c r="L896" i="1"/>
  <c r="M896" i="1"/>
  <c r="N896" i="1"/>
  <c r="O896" i="1"/>
  <c r="P896" i="1"/>
  <c r="A897" i="1"/>
  <c r="B897" i="1"/>
  <c r="C897" i="1"/>
  <c r="D897" i="1" s="1"/>
  <c r="X897" i="1" s="1"/>
  <c r="E897" i="1"/>
  <c r="R897" i="1" s="1"/>
  <c r="S897" i="1" s="1"/>
  <c r="F897" i="1"/>
  <c r="G897" i="1"/>
  <c r="H897" i="1"/>
  <c r="Y897" i="1" s="1"/>
  <c r="AE897" i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R899" i="1" s="1"/>
  <c r="S899" i="1" s="1"/>
  <c r="G899" i="1"/>
  <c r="H899" i="1"/>
  <c r="Y899" i="1"/>
  <c r="AE899" i="1" s="1"/>
  <c r="I899" i="1"/>
  <c r="J899" i="1"/>
  <c r="Z899" i="1" s="1"/>
  <c r="AA899" i="1" s="1"/>
  <c r="K899" i="1"/>
  <c r="L899" i="1"/>
  <c r="T899" i="1" s="1"/>
  <c r="AB899" i="1" s="1"/>
  <c r="M899" i="1"/>
  <c r="N899" i="1"/>
  <c r="O899" i="1"/>
  <c r="P899" i="1"/>
  <c r="A900" i="1"/>
  <c r="B900" i="1"/>
  <c r="C900" i="1"/>
  <c r="D900" i="1"/>
  <c r="X900" i="1"/>
  <c r="E900" i="1"/>
  <c r="F900" i="1"/>
  <c r="R900" i="1"/>
  <c r="S900" i="1"/>
  <c r="G900" i="1"/>
  <c r="H900" i="1"/>
  <c r="Y900" i="1"/>
  <c r="AE900" i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/>
  <c r="E901" i="1"/>
  <c r="F901" i="1"/>
  <c r="R901" i="1" s="1"/>
  <c r="S901" i="1" s="1"/>
  <c r="G901" i="1"/>
  <c r="H901" i="1"/>
  <c r="Y901" i="1" s="1"/>
  <c r="AE901" i="1"/>
  <c r="I901" i="1"/>
  <c r="J901" i="1"/>
  <c r="Z901" i="1" s="1"/>
  <c r="AA901" i="1" s="1"/>
  <c r="K901" i="1"/>
  <c r="L901" i="1"/>
  <c r="V901" i="1" s="1"/>
  <c r="M901" i="1"/>
  <c r="N901" i="1"/>
  <c r="O901" i="1"/>
  <c r="P901" i="1"/>
  <c r="A902" i="1"/>
  <c r="B902" i="1"/>
  <c r="C902" i="1"/>
  <c r="D902" i="1"/>
  <c r="X902" i="1" s="1"/>
  <c r="E902" i="1"/>
  <c r="R902" i="1" s="1"/>
  <c r="S902" i="1" s="1"/>
  <c r="F902" i="1"/>
  <c r="G902" i="1"/>
  <c r="H902" i="1"/>
  <c r="Y902" i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/>
  <c r="E904" i="1"/>
  <c r="F904" i="1"/>
  <c r="R904" i="1"/>
  <c r="S904" i="1"/>
  <c r="G904" i="1"/>
  <c r="H904" i="1"/>
  <c r="Y904" i="1"/>
  <c r="AE904" i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/>
  <c r="X906" i="1"/>
  <c r="E906" i="1"/>
  <c r="R906" i="1" s="1"/>
  <c r="S906" i="1" s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 s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G908" i="1"/>
  <c r="H908" i="1"/>
  <c r="Y908" i="1" s="1"/>
  <c r="AE908" i="1" s="1"/>
  <c r="I908" i="1"/>
  <c r="J908" i="1"/>
  <c r="Z908" i="1" s="1"/>
  <c r="AA908" i="1" s="1"/>
  <c r="K908" i="1"/>
  <c r="L908" i="1"/>
  <c r="V908" i="1" s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/>
  <c r="E911" i="1"/>
  <c r="F911" i="1"/>
  <c r="G911" i="1"/>
  <c r="H911" i="1"/>
  <c r="Y911" i="1"/>
  <c r="AE911" i="1" s="1"/>
  <c r="I911" i="1"/>
  <c r="J911" i="1"/>
  <c r="Z911" i="1" s="1"/>
  <c r="AA911" i="1" s="1"/>
  <c r="AB911" i="1" s="1"/>
  <c r="K911" i="1"/>
  <c r="L911" i="1"/>
  <c r="M911" i="1"/>
  <c r="N911" i="1"/>
  <c r="O911" i="1"/>
  <c r="P911" i="1"/>
  <c r="A912" i="1"/>
  <c r="B912" i="1"/>
  <c r="C912" i="1"/>
  <c r="D912" i="1"/>
  <c r="X912" i="1"/>
  <c r="E912" i="1"/>
  <c r="R912" i="1" s="1"/>
  <c r="F912" i="1"/>
  <c r="S912" i="1"/>
  <c r="G912" i="1"/>
  <c r="H912" i="1"/>
  <c r="Y912" i="1"/>
  <c r="AE912" i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G913" i="1"/>
  <c r="H913" i="1"/>
  <c r="Y913" i="1" s="1"/>
  <c r="AE913" i="1" s="1"/>
  <c r="I913" i="1"/>
  <c r="J913" i="1"/>
  <c r="Z913" i="1" s="1"/>
  <c r="AA913" i="1"/>
  <c r="AB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/>
  <c r="E915" i="1"/>
  <c r="F915" i="1"/>
  <c r="G915" i="1"/>
  <c r="H915" i="1"/>
  <c r="Y915" i="1"/>
  <c r="AE915" i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/>
  <c r="E916" i="1"/>
  <c r="R916" i="1" s="1"/>
  <c r="S916" i="1" s="1"/>
  <c r="F916" i="1"/>
  <c r="G916" i="1"/>
  <c r="H916" i="1"/>
  <c r="Y916" i="1"/>
  <c r="AE916" i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/>
  <c r="E917" i="1"/>
  <c r="R917" i="1" s="1"/>
  <c r="S917" i="1" s="1"/>
  <c r="F917" i="1"/>
  <c r="G917" i="1"/>
  <c r="H917" i="1"/>
  <c r="Y917" i="1" s="1"/>
  <c r="AE917" i="1" s="1"/>
  <c r="I917" i="1"/>
  <c r="J917" i="1"/>
  <c r="Z917" i="1"/>
  <c r="AA917" i="1" s="1"/>
  <c r="AB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/>
  <c r="AF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/>
  <c r="E919" i="1"/>
  <c r="R919" i="1" s="1"/>
  <c r="S919" i="1" s="1"/>
  <c r="F919" i="1"/>
  <c r="G919" i="1"/>
  <c r="H919" i="1"/>
  <c r="Y919" i="1"/>
  <c r="AE919" i="1"/>
  <c r="I919" i="1"/>
  <c r="J919" i="1"/>
  <c r="Z919" i="1" s="1"/>
  <c r="AA919" i="1" s="1"/>
  <c r="K919" i="1"/>
  <c r="T919" i="1" s="1"/>
  <c r="L919" i="1"/>
  <c r="M919" i="1"/>
  <c r="N919" i="1"/>
  <c r="O919" i="1"/>
  <c r="P919" i="1"/>
  <c r="A920" i="1"/>
  <c r="B920" i="1"/>
  <c r="C920" i="1"/>
  <c r="D920" i="1"/>
  <c r="X920" i="1"/>
  <c r="E920" i="1"/>
  <c r="F920" i="1"/>
  <c r="R920" i="1"/>
  <c r="S920" i="1"/>
  <c r="G920" i="1"/>
  <c r="H920" i="1"/>
  <c r="Y920" i="1"/>
  <c r="AE920" i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I921" i="1"/>
  <c r="J921" i="1"/>
  <c r="Z921" i="1" s="1"/>
  <c r="AA921" i="1" s="1"/>
  <c r="K921" i="1"/>
  <c r="T921" i="1" s="1"/>
  <c r="U921" i="1" s="1"/>
  <c r="L921" i="1"/>
  <c r="M921" i="1"/>
  <c r="N921" i="1"/>
  <c r="O921" i="1"/>
  <c r="P921" i="1"/>
  <c r="A922" i="1"/>
  <c r="B922" i="1"/>
  <c r="C922" i="1"/>
  <c r="D922" i="1"/>
  <c r="X922" i="1" s="1"/>
  <c r="E922" i="1"/>
  <c r="F922" i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/>
  <c r="A923" i="1"/>
  <c r="B923" i="1"/>
  <c r="C923" i="1"/>
  <c r="D923" i="1"/>
  <c r="X923" i="1"/>
  <c r="E923" i="1"/>
  <c r="F923" i="1"/>
  <c r="G923" i="1"/>
  <c r="H923" i="1"/>
  <c r="Y923" i="1" s="1"/>
  <c r="AE923" i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/>
  <c r="G924" i="1"/>
  <c r="H924" i="1"/>
  <c r="Y924" i="1" s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R925" i="1" s="1"/>
  <c r="S925" i="1" s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F928" i="1"/>
  <c r="R928" i="1"/>
  <c r="S928" i="1"/>
  <c r="G928" i="1"/>
  <c r="H928" i="1"/>
  <c r="Y928" i="1" s="1"/>
  <c r="AE928" i="1" s="1"/>
  <c r="I928" i="1"/>
  <c r="J928" i="1"/>
  <c r="Z928" i="1"/>
  <c r="AA928" i="1"/>
  <c r="K928" i="1"/>
  <c r="L928" i="1"/>
  <c r="T928" i="1" s="1"/>
  <c r="M928" i="1"/>
  <c r="N928" i="1"/>
  <c r="O928" i="1"/>
  <c r="P928" i="1"/>
  <c r="A929" i="1"/>
  <c r="B929" i="1"/>
  <c r="C929" i="1"/>
  <c r="D929" i="1"/>
  <c r="X929" i="1" s="1"/>
  <c r="E929" i="1"/>
  <c r="F929" i="1"/>
  <c r="R929" i="1" s="1"/>
  <c r="S929" i="1" s="1"/>
  <c r="G929" i="1"/>
  <c r="H929" i="1"/>
  <c r="Y929" i="1"/>
  <c r="AE929" i="1" s="1"/>
  <c r="I929" i="1"/>
  <c r="J929" i="1"/>
  <c r="Z929" i="1" s="1"/>
  <c r="AA929" i="1"/>
  <c r="K929" i="1"/>
  <c r="L929" i="1"/>
  <c r="M929" i="1"/>
  <c r="N929" i="1"/>
  <c r="O929" i="1"/>
  <c r="P929" i="1"/>
  <c r="A930" i="1"/>
  <c r="B930" i="1"/>
  <c r="C930" i="1"/>
  <c r="D930" i="1" s="1"/>
  <c r="X930" i="1"/>
  <c r="E930" i="1"/>
  <c r="F930" i="1"/>
  <c r="R930" i="1" s="1"/>
  <c r="S930" i="1" s="1"/>
  <c r="G930" i="1"/>
  <c r="H930" i="1"/>
  <c r="Y930" i="1"/>
  <c r="AE930" i="1"/>
  <c r="I930" i="1"/>
  <c r="J930" i="1"/>
  <c r="Z930" i="1" s="1"/>
  <c r="AA930" i="1" s="1"/>
  <c r="K930" i="1"/>
  <c r="L930" i="1"/>
  <c r="V930" i="1" s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 s="1"/>
  <c r="I931" i="1"/>
  <c r="J931" i="1"/>
  <c r="Z931" i="1" s="1"/>
  <c r="AA931" i="1" s="1"/>
  <c r="AB931" i="1" s="1"/>
  <c r="K931" i="1"/>
  <c r="L931" i="1"/>
  <c r="M931" i="1"/>
  <c r="N931" i="1"/>
  <c r="O931" i="1"/>
  <c r="P931" i="1"/>
  <c r="A932" i="1"/>
  <c r="B932" i="1"/>
  <c r="C932" i="1"/>
  <c r="D932" i="1"/>
  <c r="X932" i="1" s="1"/>
  <c r="E932" i="1"/>
  <c r="F932" i="1"/>
  <c r="R932" i="1"/>
  <c r="S932" i="1"/>
  <c r="G932" i="1"/>
  <c r="H932" i="1"/>
  <c r="Y932" i="1" s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 s="1"/>
  <c r="AE933" i="1" s="1"/>
  <c r="I933" i="1"/>
  <c r="J933" i="1"/>
  <c r="Z933" i="1" s="1"/>
  <c r="AA933" i="1"/>
  <c r="K933" i="1"/>
  <c r="L933" i="1"/>
  <c r="V933" i="1" s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/>
  <c r="AE934" i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R935" i="1" s="1"/>
  <c r="S935" i="1" s="1"/>
  <c r="G935" i="1"/>
  <c r="H935" i="1"/>
  <c r="Y935" i="1" s="1"/>
  <c r="AE935" i="1" s="1"/>
  <c r="I935" i="1"/>
  <c r="J935" i="1"/>
  <c r="Z935" i="1" s="1"/>
  <c r="AA935" i="1" s="1"/>
  <c r="AB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/>
  <c r="S936" i="1"/>
  <c r="G936" i="1"/>
  <c r="H936" i="1"/>
  <c r="Y936" i="1" s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R937" i="1" s="1"/>
  <c r="F937" i="1"/>
  <c r="G937" i="1"/>
  <c r="H937" i="1"/>
  <c r="Y937" i="1"/>
  <c r="AE937" i="1" s="1"/>
  <c r="AF937" i="1" s="1"/>
  <c r="AG937" i="1" s="1"/>
  <c r="AH937" i="1" s="1"/>
  <c r="I937" i="1"/>
  <c r="J937" i="1"/>
  <c r="Z937" i="1" s="1"/>
  <c r="K937" i="1"/>
  <c r="L937" i="1"/>
  <c r="M937" i="1"/>
  <c r="N937" i="1"/>
  <c r="O937" i="1"/>
  <c r="P937" i="1"/>
  <c r="AA937" i="1"/>
  <c r="AB937" i="1" s="1"/>
  <c r="A938" i="1"/>
  <c r="B938" i="1"/>
  <c r="C938" i="1"/>
  <c r="D938" i="1"/>
  <c r="X938" i="1"/>
  <c r="E938" i="1"/>
  <c r="F938" i="1"/>
  <c r="R938" i="1" s="1"/>
  <c r="S938" i="1" s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R939" i="1" s="1"/>
  <c r="S939" i="1" s="1"/>
  <c r="G939" i="1"/>
  <c r="H939" i="1"/>
  <c r="Y939" i="1"/>
  <c r="AE939" i="1"/>
  <c r="I939" i="1"/>
  <c r="J939" i="1"/>
  <c r="K939" i="1"/>
  <c r="L939" i="1"/>
  <c r="T939" i="1" s="1"/>
  <c r="AB939" i="1" s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R940" i="1" s="1"/>
  <c r="S940" i="1" s="1"/>
  <c r="G940" i="1"/>
  <c r="H940" i="1"/>
  <c r="Y940" i="1"/>
  <c r="AE940" i="1" s="1"/>
  <c r="I940" i="1"/>
  <c r="J940" i="1"/>
  <c r="Z940" i="1"/>
  <c r="AA940" i="1" s="1"/>
  <c r="K940" i="1"/>
  <c r="L940" i="1"/>
  <c r="V940" i="1" s="1"/>
  <c r="M940" i="1"/>
  <c r="N940" i="1"/>
  <c r="O940" i="1"/>
  <c r="P940" i="1"/>
  <c r="A941" i="1"/>
  <c r="B941" i="1"/>
  <c r="C941" i="1"/>
  <c r="D941" i="1"/>
  <c r="X941" i="1"/>
  <c r="E941" i="1"/>
  <c r="F941" i="1"/>
  <c r="G941" i="1"/>
  <c r="H941" i="1"/>
  <c r="Y941" i="1" s="1"/>
  <c r="AE941" i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F943" i="1"/>
  <c r="G943" i="1"/>
  <c r="H943" i="1"/>
  <c r="Y943" i="1"/>
  <c r="AE943" i="1"/>
  <c r="I943" i="1"/>
  <c r="J943" i="1"/>
  <c r="Z943" i="1" s="1"/>
  <c r="K943" i="1"/>
  <c r="L943" i="1"/>
  <c r="M943" i="1"/>
  <c r="N943" i="1"/>
  <c r="O943" i="1"/>
  <c r="P943" i="1"/>
  <c r="AA943" i="1"/>
  <c r="A944" i="1"/>
  <c r="B944" i="1"/>
  <c r="C944" i="1"/>
  <c r="D944" i="1"/>
  <c r="X944" i="1"/>
  <c r="E944" i="1"/>
  <c r="F944" i="1"/>
  <c r="R944" i="1"/>
  <c r="S944" i="1" s="1"/>
  <c r="G944" i="1"/>
  <c r="H944" i="1"/>
  <c r="Y944" i="1"/>
  <c r="AE944" i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/>
  <c r="E945" i="1"/>
  <c r="F945" i="1"/>
  <c r="R945" i="1" s="1"/>
  <c r="S945" i="1" s="1"/>
  <c r="G945" i="1"/>
  <c r="H945" i="1"/>
  <c r="Y945" i="1" s="1"/>
  <c r="AE945" i="1"/>
  <c r="I945" i="1"/>
  <c r="J945" i="1"/>
  <c r="Z945" i="1"/>
  <c r="AA945" i="1" s="1"/>
  <c r="K945" i="1"/>
  <c r="L945" i="1"/>
  <c r="V945" i="1" s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G947" i="1"/>
  <c r="H947" i="1"/>
  <c r="Y947" i="1"/>
  <c r="AE947" i="1"/>
  <c r="I947" i="1"/>
  <c r="J947" i="1"/>
  <c r="K947" i="1"/>
  <c r="L947" i="1"/>
  <c r="M947" i="1"/>
  <c r="N947" i="1"/>
  <c r="O947" i="1"/>
  <c r="P947" i="1"/>
  <c r="Z947" i="1"/>
  <c r="AA947" i="1" s="1"/>
  <c r="AB947" i="1" s="1"/>
  <c r="A948" i="1"/>
  <c r="B948" i="1"/>
  <c r="C948" i="1"/>
  <c r="D948" i="1"/>
  <c r="X948" i="1"/>
  <c r="E948" i="1"/>
  <c r="F948" i="1"/>
  <c r="R948" i="1" s="1"/>
  <c r="S948" i="1" s="1"/>
  <c r="G948" i="1"/>
  <c r="H948" i="1"/>
  <c r="Y948" i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/>
  <c r="G949" i="1"/>
  <c r="H949" i="1"/>
  <c r="Y949" i="1" s="1"/>
  <c r="AE949" i="1" s="1"/>
  <c r="I949" i="1"/>
  <c r="J949" i="1"/>
  <c r="Z949" i="1"/>
  <c r="AA949" i="1"/>
  <c r="K949" i="1"/>
  <c r="T949" i="1" s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R951" i="1" s="1"/>
  <c r="S951" i="1" s="1"/>
  <c r="G951" i="1"/>
  <c r="H951" i="1"/>
  <c r="Y951" i="1"/>
  <c r="AE951" i="1"/>
  <c r="I951" i="1"/>
  <c r="J951" i="1"/>
  <c r="Z951" i="1" s="1"/>
  <c r="K951" i="1"/>
  <c r="L951" i="1"/>
  <c r="M951" i="1"/>
  <c r="N951" i="1"/>
  <c r="O951" i="1"/>
  <c r="P951" i="1"/>
  <c r="AA951" i="1"/>
  <c r="A952" i="1"/>
  <c r="B952" i="1"/>
  <c r="C952" i="1"/>
  <c r="D952" i="1"/>
  <c r="X952" i="1"/>
  <c r="E952" i="1"/>
  <c r="F952" i="1"/>
  <c r="R952" i="1"/>
  <c r="S952" i="1" s="1"/>
  <c r="G952" i="1"/>
  <c r="H952" i="1"/>
  <c r="Y952" i="1"/>
  <c r="AE952" i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Z953" i="1" s="1"/>
  <c r="K953" i="1"/>
  <c r="L953" i="1"/>
  <c r="M953" i="1"/>
  <c r="N953" i="1"/>
  <c r="O953" i="1"/>
  <c r="P953" i="1"/>
  <c r="AA953" i="1"/>
  <c r="A954" i="1"/>
  <c r="B954" i="1"/>
  <c r="C954" i="1"/>
  <c r="D954" i="1" s="1"/>
  <c r="X954" i="1" s="1"/>
  <c r="E954" i="1"/>
  <c r="R954" i="1" s="1"/>
  <c r="S954" i="1" s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Z955" i="1" s="1"/>
  <c r="AA955" i="1" s="1"/>
  <c r="AB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 s="1"/>
  <c r="S956" i="1"/>
  <c r="G956" i="1"/>
  <c r="H956" i="1"/>
  <c r="Y956" i="1"/>
  <c r="AE956" i="1" s="1"/>
  <c r="I956" i="1"/>
  <c r="J956" i="1"/>
  <c r="Z956" i="1"/>
  <c r="AA956" i="1" s="1"/>
  <c r="AB956" i="1" s="1"/>
  <c r="K956" i="1"/>
  <c r="T956" i="1" s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R958" i="1" s="1"/>
  <c r="S958" i="1" s="1"/>
  <c r="F958" i="1"/>
  <c r="G958" i="1"/>
  <c r="H958" i="1"/>
  <c r="Y958" i="1"/>
  <c r="AE958" i="1"/>
  <c r="I958" i="1"/>
  <c r="J958" i="1"/>
  <c r="Z958" i="1" s="1"/>
  <c r="K958" i="1"/>
  <c r="L958" i="1"/>
  <c r="M958" i="1"/>
  <c r="N958" i="1"/>
  <c r="O958" i="1"/>
  <c r="P958" i="1"/>
  <c r="AA958" i="1"/>
  <c r="A959" i="1"/>
  <c r="B959" i="1"/>
  <c r="C959" i="1"/>
  <c r="D959" i="1" s="1"/>
  <c r="X959" i="1" s="1"/>
  <c r="E959" i="1"/>
  <c r="F959" i="1"/>
  <c r="G959" i="1"/>
  <c r="H959" i="1"/>
  <c r="Y959" i="1"/>
  <c r="AE959" i="1" s="1"/>
  <c r="I959" i="1"/>
  <c r="J959" i="1"/>
  <c r="Z959" i="1" s="1"/>
  <c r="K959" i="1"/>
  <c r="L959" i="1"/>
  <c r="V959" i="1" s="1"/>
  <c r="M959" i="1"/>
  <c r="N959" i="1"/>
  <c r="O959" i="1"/>
  <c r="P959" i="1"/>
  <c r="AA959" i="1"/>
  <c r="A960" i="1"/>
  <c r="B960" i="1"/>
  <c r="C960" i="1"/>
  <c r="D960" i="1"/>
  <c r="X960" i="1"/>
  <c r="E960" i="1"/>
  <c r="R960" i="1" s="1"/>
  <c r="S960" i="1" s="1"/>
  <c r="F960" i="1"/>
  <c r="G960" i="1"/>
  <c r="H960" i="1"/>
  <c r="Y960" i="1"/>
  <c r="AE960" i="1" s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Z961" i="1" s="1"/>
  <c r="AA961" i="1" s="1"/>
  <c r="AB961" i="1" s="1"/>
  <c r="K961" i="1"/>
  <c r="L961" i="1"/>
  <c r="V961" i="1"/>
  <c r="M961" i="1"/>
  <c r="N961" i="1"/>
  <c r="O961" i="1"/>
  <c r="P961" i="1"/>
  <c r="T961" i="1"/>
  <c r="U961" i="1" s="1"/>
  <c r="A962" i="1"/>
  <c r="B962" i="1"/>
  <c r="C962" i="1"/>
  <c r="D962" i="1"/>
  <c r="X962" i="1" s="1"/>
  <c r="E962" i="1"/>
  <c r="F962" i="1"/>
  <c r="R962" i="1" s="1"/>
  <c r="S962" i="1" s="1"/>
  <c r="G962" i="1"/>
  <c r="H962" i="1"/>
  <c r="Y962" i="1"/>
  <c r="AE962" i="1"/>
  <c r="AF962" i="1" s="1"/>
  <c r="AG962" i="1" s="1"/>
  <c r="AH962" i="1" s="1"/>
  <c r="I962" i="1"/>
  <c r="J962" i="1"/>
  <c r="Z962" i="1" s="1"/>
  <c r="K962" i="1"/>
  <c r="L962" i="1"/>
  <c r="M962" i="1"/>
  <c r="N962" i="1"/>
  <c r="O962" i="1"/>
  <c r="P962" i="1"/>
  <c r="AA962" i="1"/>
  <c r="AB962" i="1" s="1"/>
  <c r="A963" i="1"/>
  <c r="B963" i="1"/>
  <c r="C963" i="1"/>
  <c r="D963" i="1"/>
  <c r="X963" i="1" s="1"/>
  <c r="E963" i="1"/>
  <c r="F963" i="1"/>
  <c r="G963" i="1"/>
  <c r="H963" i="1"/>
  <c r="Y963" i="1" s="1"/>
  <c r="AE963" i="1" s="1"/>
  <c r="I963" i="1"/>
  <c r="J963" i="1"/>
  <c r="Z963" i="1" s="1"/>
  <c r="K963" i="1"/>
  <c r="T963" i="1" s="1"/>
  <c r="AC963" i="1" s="1"/>
  <c r="L963" i="1"/>
  <c r="V963" i="1"/>
  <c r="M963" i="1"/>
  <c r="N963" i="1"/>
  <c r="O963" i="1"/>
  <c r="P963" i="1"/>
  <c r="U963" i="1"/>
  <c r="AA963" i="1"/>
  <c r="A964" i="1"/>
  <c r="B964" i="1"/>
  <c r="C964" i="1"/>
  <c r="D964" i="1"/>
  <c r="X964" i="1"/>
  <c r="E964" i="1"/>
  <c r="F964" i="1"/>
  <c r="R964" i="1"/>
  <c r="S964" i="1" s="1"/>
  <c r="G964" i="1"/>
  <c r="H964" i="1"/>
  <c r="Y964" i="1"/>
  <c r="AE964" i="1"/>
  <c r="I964" i="1"/>
  <c r="J964" i="1"/>
  <c r="K964" i="1"/>
  <c r="T964" i="1" s="1"/>
  <c r="L964" i="1"/>
  <c r="V964" i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R965" i="1" s="1"/>
  <c r="S965" i="1" s="1"/>
  <c r="G965" i="1"/>
  <c r="H965" i="1"/>
  <c r="Y965" i="1" s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F966" i="1"/>
  <c r="R966" i="1"/>
  <c r="S966" i="1" s="1"/>
  <c r="G966" i="1"/>
  <c r="H966" i="1"/>
  <c r="Y966" i="1" s="1"/>
  <c r="AE966" i="1" s="1"/>
  <c r="I966" i="1"/>
  <c r="J966" i="1"/>
  <c r="K966" i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/>
  <c r="X967" i="1" s="1"/>
  <c r="E967" i="1"/>
  <c r="F967" i="1"/>
  <c r="R967" i="1" s="1"/>
  <c r="S967" i="1" s="1"/>
  <c r="G967" i="1"/>
  <c r="H967" i="1"/>
  <c r="Y967" i="1"/>
  <c r="AE967" i="1" s="1"/>
  <c r="I967" i="1"/>
  <c r="J967" i="1"/>
  <c r="K967" i="1"/>
  <c r="L967" i="1"/>
  <c r="T967" i="1" s="1"/>
  <c r="AB967" i="1" s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R968" i="1" s="1"/>
  <c r="F968" i="1"/>
  <c r="S968" i="1"/>
  <c r="G968" i="1"/>
  <c r="H968" i="1"/>
  <c r="Y968" i="1"/>
  <c r="AE968" i="1" s="1"/>
  <c r="I968" i="1"/>
  <c r="J968" i="1"/>
  <c r="Z968" i="1"/>
  <c r="AA968" i="1"/>
  <c r="K968" i="1"/>
  <c r="T968" i="1"/>
  <c r="U968" i="1" s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 s="1"/>
  <c r="AE969" i="1" s="1"/>
  <c r="I969" i="1"/>
  <c r="J969" i="1"/>
  <c r="K969" i="1"/>
  <c r="L969" i="1"/>
  <c r="V969" i="1"/>
  <c r="M969" i="1"/>
  <c r="N969" i="1"/>
  <c r="O969" i="1"/>
  <c r="P969" i="1"/>
  <c r="Z969" i="1"/>
  <c r="AA969" i="1" s="1"/>
  <c r="A970" i="1"/>
  <c r="B970" i="1"/>
  <c r="C970" i="1"/>
  <c r="D970" i="1"/>
  <c r="X970" i="1" s="1"/>
  <c r="E970" i="1"/>
  <c r="F970" i="1"/>
  <c r="R970" i="1" s="1"/>
  <c r="S970" i="1" s="1"/>
  <c r="G970" i="1"/>
  <c r="H970" i="1"/>
  <c r="Y970" i="1" s="1"/>
  <c r="AE970" i="1" s="1"/>
  <c r="I970" i="1"/>
  <c r="J970" i="1"/>
  <c r="Z970" i="1"/>
  <c r="AA970" i="1" s="1"/>
  <c r="K970" i="1"/>
  <c r="T970" i="1"/>
  <c r="AC970" i="1" s="1"/>
  <c r="AD970" i="1" s="1"/>
  <c r="U970" i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 s="1"/>
  <c r="S971" i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/>
  <c r="E972" i="1"/>
  <c r="R972" i="1" s="1"/>
  <c r="S972" i="1" s="1"/>
  <c r="F972" i="1"/>
  <c r="G972" i="1"/>
  <c r="H972" i="1"/>
  <c r="Y972" i="1" s="1"/>
  <c r="AE972" i="1" s="1"/>
  <c r="I972" i="1"/>
  <c r="J972" i="1"/>
  <c r="Z972" i="1" s="1"/>
  <c r="AA972" i="1" s="1"/>
  <c r="K972" i="1"/>
  <c r="L972" i="1"/>
  <c r="V972" i="1"/>
  <c r="M972" i="1"/>
  <c r="N972" i="1"/>
  <c r="O972" i="1"/>
  <c r="P972" i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 s="1"/>
  <c r="AE973" i="1"/>
  <c r="I973" i="1"/>
  <c r="J973" i="1"/>
  <c r="Z973" i="1" s="1"/>
  <c r="AA973" i="1" s="1"/>
  <c r="AB973" i="1" s="1"/>
  <c r="K973" i="1"/>
  <c r="T973" i="1" s="1"/>
  <c r="U973" i="1" s="1"/>
  <c r="L973" i="1"/>
  <c r="M973" i="1"/>
  <c r="N973" i="1"/>
  <c r="O973" i="1"/>
  <c r="P973" i="1"/>
  <c r="A974" i="1"/>
  <c r="B974" i="1"/>
  <c r="C974" i="1"/>
  <c r="D974" i="1"/>
  <c r="X974" i="1" s="1"/>
  <c r="E974" i="1"/>
  <c r="F974" i="1"/>
  <c r="G974" i="1"/>
  <c r="H974" i="1"/>
  <c r="Y974" i="1" s="1"/>
  <c r="AE974" i="1" s="1"/>
  <c r="I974" i="1"/>
  <c r="J974" i="1"/>
  <c r="K974" i="1"/>
  <c r="L974" i="1"/>
  <c r="T974" i="1" s="1"/>
  <c r="U974" i="1" s="1"/>
  <c r="V974" i="1"/>
  <c r="M974" i="1"/>
  <c r="N974" i="1"/>
  <c r="O974" i="1"/>
  <c r="P974" i="1"/>
  <c r="Z974" i="1"/>
  <c r="AA974" i="1"/>
  <c r="A975" i="1"/>
  <c r="B975" i="1"/>
  <c r="C975" i="1"/>
  <c r="D975" i="1"/>
  <c r="X975" i="1"/>
  <c r="E975" i="1"/>
  <c r="F975" i="1"/>
  <c r="R975" i="1"/>
  <c r="S975" i="1"/>
  <c r="G975" i="1"/>
  <c r="H975" i="1"/>
  <c r="Y975" i="1"/>
  <c r="AE975" i="1"/>
  <c r="I975" i="1"/>
  <c r="J975" i="1"/>
  <c r="Z975" i="1"/>
  <c r="AA975" i="1"/>
  <c r="K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R976" i="1" s="1"/>
  <c r="S976" i="1" s="1"/>
  <c r="G976" i="1"/>
  <c r="H976" i="1"/>
  <c r="Y976" i="1"/>
  <c r="AE976" i="1"/>
  <c r="I976" i="1"/>
  <c r="J976" i="1"/>
  <c r="K976" i="1"/>
  <c r="L976" i="1"/>
  <c r="V976" i="1" s="1"/>
  <c r="M976" i="1"/>
  <c r="N976" i="1"/>
  <c r="O976" i="1"/>
  <c r="P976" i="1"/>
  <c r="T976" i="1"/>
  <c r="Z976" i="1"/>
  <c r="AA976" i="1" s="1"/>
  <c r="A977" i="1"/>
  <c r="B977" i="1"/>
  <c r="C977" i="1"/>
  <c r="D977" i="1" s="1"/>
  <c r="X977" i="1"/>
  <c r="E977" i="1"/>
  <c r="F977" i="1"/>
  <c r="R977" i="1" s="1"/>
  <c r="S977" i="1" s="1"/>
  <c r="G977" i="1"/>
  <c r="H977" i="1"/>
  <c r="Y977" i="1" s="1"/>
  <c r="AE977" i="1"/>
  <c r="I977" i="1"/>
  <c r="J977" i="1"/>
  <c r="Z977" i="1" s="1"/>
  <c r="AA977" i="1" s="1"/>
  <c r="K977" i="1"/>
  <c r="L977" i="1"/>
  <c r="V977" i="1" s="1"/>
  <c r="M977" i="1"/>
  <c r="N977" i="1"/>
  <c r="O977" i="1"/>
  <c r="P977" i="1"/>
  <c r="A978" i="1"/>
  <c r="B978" i="1"/>
  <c r="C978" i="1"/>
  <c r="D978" i="1"/>
  <c r="X978" i="1" s="1"/>
  <c r="E978" i="1"/>
  <c r="R978" i="1" s="1"/>
  <c r="S978" i="1" s="1"/>
  <c r="F978" i="1"/>
  <c r="G978" i="1"/>
  <c r="H978" i="1"/>
  <c r="Y978" i="1"/>
  <c r="AE978" i="1" s="1"/>
  <c r="I978" i="1"/>
  <c r="J978" i="1"/>
  <c r="K978" i="1"/>
  <c r="L978" i="1"/>
  <c r="M978" i="1"/>
  <c r="N978" i="1"/>
  <c r="O978" i="1"/>
  <c r="P978" i="1"/>
  <c r="Z978" i="1"/>
  <c r="AA978" i="1" s="1"/>
  <c r="AB978" i="1" s="1"/>
  <c r="A979" i="1"/>
  <c r="B979" i="1"/>
  <c r="C979" i="1"/>
  <c r="D979" i="1"/>
  <c r="X979" i="1"/>
  <c r="E979" i="1"/>
  <c r="F979" i="1"/>
  <c r="G979" i="1"/>
  <c r="H979" i="1"/>
  <c r="Y979" i="1" s="1"/>
  <c r="AE979" i="1" s="1"/>
  <c r="I979" i="1"/>
  <c r="J979" i="1"/>
  <c r="K979" i="1"/>
  <c r="L979" i="1"/>
  <c r="V979" i="1" s="1"/>
  <c r="M979" i="1"/>
  <c r="N979" i="1"/>
  <c r="O979" i="1"/>
  <c r="P979" i="1"/>
  <c r="T979" i="1"/>
  <c r="U979" i="1" s="1"/>
  <c r="Z979" i="1"/>
  <c r="AA979" i="1" s="1"/>
  <c r="A980" i="1"/>
  <c r="B980" i="1"/>
  <c r="C980" i="1"/>
  <c r="D980" i="1"/>
  <c r="X980" i="1"/>
  <c r="E980" i="1"/>
  <c r="F980" i="1"/>
  <c r="G980" i="1"/>
  <c r="H980" i="1"/>
  <c r="Y980" i="1"/>
  <c r="AE980" i="1"/>
  <c r="I980" i="1"/>
  <c r="J980" i="1"/>
  <c r="Z980" i="1" s="1"/>
  <c r="AA980" i="1" s="1"/>
  <c r="AB980" i="1" s="1"/>
  <c r="K980" i="1"/>
  <c r="L980" i="1"/>
  <c r="M980" i="1"/>
  <c r="N980" i="1"/>
  <c r="O980" i="1"/>
  <c r="P980" i="1"/>
  <c r="A981" i="1"/>
  <c r="B981" i="1"/>
  <c r="C981" i="1"/>
  <c r="D981" i="1" s="1"/>
  <c r="X981" i="1"/>
  <c r="E981" i="1"/>
  <c r="F981" i="1"/>
  <c r="R981" i="1" s="1"/>
  <c r="S981" i="1" s="1"/>
  <c r="G981" i="1"/>
  <c r="H981" i="1"/>
  <c r="Y981" i="1" s="1"/>
  <c r="AE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A982" i="1"/>
  <c r="B982" i="1"/>
  <c r="C982" i="1"/>
  <c r="D982" i="1" s="1"/>
  <c r="X982" i="1" s="1"/>
  <c r="E982" i="1"/>
  <c r="R982" i="1" s="1"/>
  <c r="S982" i="1" s="1"/>
  <c r="F982" i="1"/>
  <c r="G982" i="1"/>
  <c r="H982" i="1"/>
  <c r="Y982" i="1"/>
  <c r="AE982" i="1"/>
  <c r="AF982" i="1" s="1"/>
  <c r="AG982" i="1" s="1"/>
  <c r="AH982" i="1" s="1"/>
  <c r="I982" i="1"/>
  <c r="J982" i="1"/>
  <c r="K982" i="1"/>
  <c r="L982" i="1"/>
  <c r="V982" i="1" s="1"/>
  <c r="M982" i="1"/>
  <c r="N982" i="1"/>
  <c r="O982" i="1"/>
  <c r="P982" i="1"/>
  <c r="Z982" i="1"/>
  <c r="AA982" i="1" s="1"/>
  <c r="A983" i="1"/>
  <c r="B983" i="1"/>
  <c r="C983" i="1"/>
  <c r="D983" i="1"/>
  <c r="X983" i="1"/>
  <c r="E983" i="1"/>
  <c r="F983" i="1"/>
  <c r="R983" i="1" s="1"/>
  <c r="S983" i="1" s="1"/>
  <c r="G983" i="1"/>
  <c r="H983" i="1"/>
  <c r="Y983" i="1"/>
  <c r="AE983" i="1"/>
  <c r="I983" i="1"/>
  <c r="J983" i="1"/>
  <c r="Z983" i="1" s="1"/>
  <c r="AA983" i="1" s="1"/>
  <c r="K983" i="1"/>
  <c r="L983" i="1"/>
  <c r="V983" i="1"/>
  <c r="M983" i="1"/>
  <c r="N983" i="1"/>
  <c r="O983" i="1"/>
  <c r="P983" i="1"/>
  <c r="T983" i="1"/>
  <c r="A984" i="1"/>
  <c r="B984" i="1"/>
  <c r="C984" i="1"/>
  <c r="D984" i="1" s="1"/>
  <c r="X984" i="1" s="1"/>
  <c r="E984" i="1"/>
  <c r="F984" i="1"/>
  <c r="R984" i="1"/>
  <c r="S984" i="1" s="1"/>
  <c r="G984" i="1"/>
  <c r="H984" i="1"/>
  <c r="Y984" i="1" s="1"/>
  <c r="AE984" i="1" s="1"/>
  <c r="I984" i="1"/>
  <c r="J984" i="1"/>
  <c r="Z984" i="1" s="1"/>
  <c r="AA984" i="1" s="1"/>
  <c r="K984" i="1"/>
  <c r="T984" i="1" s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 s="1"/>
  <c r="AE985" i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 s="1"/>
  <c r="X986" i="1"/>
  <c r="E986" i="1"/>
  <c r="F986" i="1"/>
  <c r="R986" i="1" s="1"/>
  <c r="S986" i="1" s="1"/>
  <c r="G986" i="1"/>
  <c r="H986" i="1"/>
  <c r="Y986" i="1"/>
  <c r="AE986" i="1" s="1"/>
  <c r="I986" i="1"/>
  <c r="J986" i="1"/>
  <c r="K986" i="1"/>
  <c r="L986" i="1"/>
  <c r="T986" i="1" s="1"/>
  <c r="V986" i="1"/>
  <c r="M986" i="1"/>
  <c r="N986" i="1"/>
  <c r="O986" i="1"/>
  <c r="P986" i="1"/>
  <c r="Z986" i="1"/>
  <c r="AA986" i="1"/>
  <c r="A987" i="1"/>
  <c r="B987" i="1"/>
  <c r="C987" i="1"/>
  <c r="D987" i="1" s="1"/>
  <c r="X987" i="1" s="1"/>
  <c r="E987" i="1"/>
  <c r="F987" i="1"/>
  <c r="R987" i="1"/>
  <c r="S987" i="1" s="1"/>
  <c r="G987" i="1"/>
  <c r="H987" i="1"/>
  <c r="Y987" i="1" s="1"/>
  <c r="AE987" i="1"/>
  <c r="AF987" i="1" s="1"/>
  <c r="AG987" i="1" s="1"/>
  <c r="AH987" i="1" s="1"/>
  <c r="I987" i="1"/>
  <c r="J987" i="1"/>
  <c r="K987" i="1"/>
  <c r="T987" i="1" s="1"/>
  <c r="U987" i="1" s="1"/>
  <c r="L987" i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R988" i="1" s="1"/>
  <c r="S988" i="1"/>
  <c r="G988" i="1"/>
  <c r="H988" i="1"/>
  <c r="Y988" i="1" s="1"/>
  <c r="AE988" i="1" s="1"/>
  <c r="I988" i="1"/>
  <c r="J988" i="1"/>
  <c r="K988" i="1"/>
  <c r="L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 s="1"/>
  <c r="AE989" i="1" s="1"/>
  <c r="I989" i="1"/>
  <c r="J989" i="1"/>
  <c r="Z989" i="1" s="1"/>
  <c r="AA989" i="1" s="1"/>
  <c r="K989" i="1"/>
  <c r="L989" i="1"/>
  <c r="V989" i="1" s="1"/>
  <c r="M989" i="1"/>
  <c r="N989" i="1"/>
  <c r="O989" i="1"/>
  <c r="P989" i="1"/>
  <c r="A990" i="1"/>
  <c r="B990" i="1"/>
  <c r="C990" i="1"/>
  <c r="D990" i="1"/>
  <c r="X990" i="1"/>
  <c r="E990" i="1"/>
  <c r="R990" i="1" s="1"/>
  <c r="S990" i="1" s="1"/>
  <c r="F990" i="1"/>
  <c r="G990" i="1"/>
  <c r="H990" i="1"/>
  <c r="Y990" i="1" s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F991" i="1"/>
  <c r="R991" i="1" s="1"/>
  <c r="S991" i="1" s="1"/>
  <c r="G991" i="1"/>
  <c r="H991" i="1"/>
  <c r="Y991" i="1"/>
  <c r="AE991" i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U991" i="1" s="1"/>
  <c r="A992" i="1"/>
  <c r="B992" i="1"/>
  <c r="C992" i="1"/>
  <c r="D992" i="1"/>
  <c r="X992" i="1"/>
  <c r="E992" i="1"/>
  <c r="F992" i="1"/>
  <c r="R992" i="1"/>
  <c r="S992" i="1" s="1"/>
  <c r="G992" i="1"/>
  <c r="H992" i="1"/>
  <c r="Y992" i="1"/>
  <c r="AE992" i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R993" i="1" s="1"/>
  <c r="S993" i="1" s="1"/>
  <c r="F993" i="1"/>
  <c r="G993" i="1"/>
  <c r="H993" i="1"/>
  <c r="Y993" i="1"/>
  <c r="AE993" i="1"/>
  <c r="I993" i="1"/>
  <c r="J993" i="1"/>
  <c r="K993" i="1"/>
  <c r="L993" i="1"/>
  <c r="V993" i="1" s="1"/>
  <c r="M993" i="1"/>
  <c r="N993" i="1"/>
  <c r="O993" i="1"/>
  <c r="P993" i="1"/>
  <c r="Z993" i="1"/>
  <c r="AA993" i="1" s="1"/>
  <c r="A994" i="1"/>
  <c r="B994" i="1"/>
  <c r="C994" i="1"/>
  <c r="D994" i="1"/>
  <c r="X994" i="1" s="1"/>
  <c r="E994" i="1"/>
  <c r="F994" i="1"/>
  <c r="R994" i="1" s="1"/>
  <c r="S994" i="1"/>
  <c r="G994" i="1"/>
  <c r="H994" i="1"/>
  <c r="Y994" i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/>
  <c r="E995" i="1"/>
  <c r="F995" i="1"/>
  <c r="G995" i="1"/>
  <c r="H995" i="1"/>
  <c r="Y995" i="1"/>
  <c r="AE995" i="1" s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 s="1"/>
  <c r="AE996" i="1" s="1"/>
  <c r="I996" i="1"/>
  <c r="J996" i="1"/>
  <c r="Z996" i="1" s="1"/>
  <c r="AA996" i="1" s="1"/>
  <c r="K996" i="1"/>
  <c r="T996" i="1" s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 s="1"/>
  <c r="AE997" i="1"/>
  <c r="I997" i="1"/>
  <c r="J997" i="1"/>
  <c r="Z997" i="1" s="1"/>
  <c r="AA997" i="1" s="1"/>
  <c r="K997" i="1"/>
  <c r="T997" i="1" s="1"/>
  <c r="U997" i="1" s="1"/>
  <c r="L997" i="1"/>
  <c r="V997" i="1"/>
  <c r="M997" i="1"/>
  <c r="N997" i="1"/>
  <c r="O997" i="1"/>
  <c r="P997" i="1"/>
  <c r="A998" i="1"/>
  <c r="B998" i="1"/>
  <c r="C998" i="1"/>
  <c r="D998" i="1"/>
  <c r="X998" i="1"/>
  <c r="E998" i="1"/>
  <c r="R998" i="1" s="1"/>
  <c r="S998" i="1" s="1"/>
  <c r="F998" i="1"/>
  <c r="G998" i="1"/>
  <c r="H998" i="1"/>
  <c r="Y998" i="1" s="1"/>
  <c r="AE998" i="1" s="1"/>
  <c r="I998" i="1"/>
  <c r="J998" i="1"/>
  <c r="K998" i="1"/>
  <c r="L998" i="1"/>
  <c r="V998" i="1" s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F999" i="1"/>
  <c r="G999" i="1"/>
  <c r="H999" i="1"/>
  <c r="Y999" i="1"/>
  <c r="AE999" i="1" s="1"/>
  <c r="I999" i="1"/>
  <c r="J999" i="1"/>
  <c r="Z999" i="1" s="1"/>
  <c r="AA999" i="1" s="1"/>
  <c r="AB999" i="1" s="1"/>
  <c r="K999" i="1"/>
  <c r="L999" i="1"/>
  <c r="V999" i="1" s="1"/>
  <c r="M999" i="1"/>
  <c r="N999" i="1"/>
  <c r="O999" i="1"/>
  <c r="P999" i="1"/>
  <c r="T999" i="1"/>
  <c r="U999" i="1"/>
  <c r="A1000" i="1"/>
  <c r="B1000" i="1"/>
  <c r="C1000" i="1"/>
  <c r="D1000" i="1"/>
  <c r="X1000" i="1"/>
  <c r="E1000" i="1"/>
  <c r="F1000" i="1"/>
  <c r="R1000" i="1" s="1"/>
  <c r="S1000" i="1" s="1"/>
  <c r="G1000" i="1"/>
  <c r="H1000" i="1"/>
  <c r="Y1000" i="1"/>
  <c r="AE1000" i="1"/>
  <c r="I1000" i="1"/>
  <c r="J1000" i="1"/>
  <c r="Z1000" i="1" s="1"/>
  <c r="AA1000" i="1" s="1"/>
  <c r="K1000" i="1"/>
  <c r="L1000" i="1"/>
  <c r="M1000" i="1"/>
  <c r="N1000" i="1"/>
  <c r="O1000" i="1"/>
  <c r="P1000" i="1"/>
  <c r="T643" i="1"/>
  <c r="T629" i="1"/>
  <c r="T619" i="1"/>
  <c r="T637" i="1"/>
  <c r="T612" i="1"/>
  <c r="AC612" i="1"/>
  <c r="AD612" i="1"/>
  <c r="AF612" i="1" s="1"/>
  <c r="T611" i="1"/>
  <c r="V605" i="1"/>
  <c r="T596" i="1"/>
  <c r="T555" i="1"/>
  <c r="T554" i="1"/>
  <c r="T647" i="1"/>
  <c r="AB647" i="1" s="1"/>
  <c r="AC647" i="1"/>
  <c r="AD647" i="1"/>
  <c r="T646" i="1"/>
  <c r="U646" i="1"/>
  <c r="T644" i="1"/>
  <c r="T634" i="1"/>
  <c r="AB634" i="1" s="1"/>
  <c r="U634" i="1"/>
  <c r="T626" i="1"/>
  <c r="U626" i="1"/>
  <c r="T614" i="1"/>
  <c r="AB614" i="1" s="1"/>
  <c r="T613" i="1"/>
  <c r="T561" i="1"/>
  <c r="AC561" i="1" s="1"/>
  <c r="AD561" i="1" s="1"/>
  <c r="T696" i="1"/>
  <c r="V696" i="1"/>
  <c r="T998" i="1"/>
  <c r="R997" i="1"/>
  <c r="S997" i="1"/>
  <c r="V987" i="1"/>
  <c r="V980" i="1"/>
  <c r="T980" i="1"/>
  <c r="U980" i="1"/>
  <c r="U967" i="1"/>
  <c r="R957" i="1"/>
  <c r="S957" i="1"/>
  <c r="R941" i="1"/>
  <c r="S941" i="1" s="1"/>
  <c r="R909" i="1"/>
  <c r="S909" i="1"/>
  <c r="R877" i="1"/>
  <c r="S877" i="1" s="1"/>
  <c r="R861" i="1"/>
  <c r="S861" i="1"/>
  <c r="S845" i="1"/>
  <c r="R829" i="1"/>
  <c r="S829" i="1" s="1"/>
  <c r="T786" i="1"/>
  <c r="AC786" i="1" s="1"/>
  <c r="AD786" i="1" s="1"/>
  <c r="T771" i="1"/>
  <c r="AC771" i="1" s="1"/>
  <c r="AD771" i="1"/>
  <c r="T749" i="1"/>
  <c r="T695" i="1"/>
  <c r="V695" i="1"/>
  <c r="T689" i="1"/>
  <c r="V689" i="1"/>
  <c r="V663" i="1"/>
  <c r="T663" i="1"/>
  <c r="V655" i="1"/>
  <c r="T655" i="1"/>
  <c r="T982" i="1"/>
  <c r="U982" i="1"/>
  <c r="AC974" i="1"/>
  <c r="AD974" i="1"/>
  <c r="V992" i="1"/>
  <c r="T992" i="1"/>
  <c r="V962" i="1"/>
  <c r="T962" i="1"/>
  <c r="T702" i="1"/>
  <c r="V702" i="1"/>
  <c r="T676" i="1"/>
  <c r="AC676" i="1" s="1"/>
  <c r="V676" i="1"/>
  <c r="T669" i="1"/>
  <c r="V669" i="1"/>
  <c r="V984" i="1"/>
  <c r="T738" i="1"/>
  <c r="AC738" i="1"/>
  <c r="AD738" i="1" s="1"/>
  <c r="V738" i="1"/>
  <c r="T727" i="1"/>
  <c r="V727" i="1"/>
  <c r="T721" i="1"/>
  <c r="V721" i="1"/>
  <c r="V661" i="1"/>
  <c r="T661" i="1"/>
  <c r="V653" i="1"/>
  <c r="T653" i="1"/>
  <c r="V996" i="1"/>
  <c r="R995" i="1"/>
  <c r="S995" i="1"/>
  <c r="T985" i="1"/>
  <c r="V978" i="1"/>
  <c r="T978" i="1"/>
  <c r="AC978" i="1" s="1"/>
  <c r="U978" i="1"/>
  <c r="V973" i="1"/>
  <c r="T965" i="1"/>
  <c r="R953" i="1"/>
  <c r="S953" i="1"/>
  <c r="S937" i="1"/>
  <c r="R921" i="1"/>
  <c r="S921" i="1" s="1"/>
  <c r="R905" i="1"/>
  <c r="S905" i="1" s="1"/>
  <c r="R889" i="1"/>
  <c r="S889" i="1"/>
  <c r="R873" i="1"/>
  <c r="S873" i="1"/>
  <c r="R857" i="1"/>
  <c r="S857" i="1" s="1"/>
  <c r="R841" i="1"/>
  <c r="S841" i="1" s="1"/>
  <c r="R825" i="1"/>
  <c r="S825" i="1"/>
  <c r="T774" i="1"/>
  <c r="AC774" i="1"/>
  <c r="AD774" i="1"/>
  <c r="AF774" i="1" s="1"/>
  <c r="T760" i="1"/>
  <c r="T753" i="1"/>
  <c r="AC753" i="1"/>
  <c r="AD753" i="1" s="1"/>
  <c r="T728" i="1"/>
  <c r="V728" i="1"/>
  <c r="T708" i="1"/>
  <c r="U708" i="1" s="1"/>
  <c r="V708" i="1"/>
  <c r="T701" i="1"/>
  <c r="AB701" i="1"/>
  <c r="V701" i="1"/>
  <c r="T670" i="1"/>
  <c r="V670" i="1"/>
  <c r="V645" i="1"/>
  <c r="T645" i="1"/>
  <c r="T742" i="1"/>
  <c r="AC742" i="1"/>
  <c r="AD742" i="1"/>
  <c r="T739" i="1"/>
  <c r="AC739" i="1"/>
  <c r="AD739" i="1"/>
  <c r="T735" i="1"/>
  <c r="U735" i="1" s="1"/>
  <c r="AC735" i="1"/>
  <c r="AD735" i="1" s="1"/>
  <c r="T726" i="1"/>
  <c r="V726" i="1"/>
  <c r="T720" i="1"/>
  <c r="T719" i="1"/>
  <c r="AB719" i="1"/>
  <c r="V719" i="1"/>
  <c r="T713" i="1"/>
  <c r="AB713" i="1"/>
  <c r="T694" i="1"/>
  <c r="V694" i="1"/>
  <c r="T688" i="1"/>
  <c r="AC688" i="1" s="1"/>
  <c r="T687" i="1"/>
  <c r="AB687" i="1" s="1"/>
  <c r="V687" i="1"/>
  <c r="T681" i="1"/>
  <c r="AB681" i="1" s="1"/>
  <c r="T664" i="1"/>
  <c r="AB660" i="1"/>
  <c r="R660" i="1"/>
  <c r="S660" i="1"/>
  <c r="T658" i="1"/>
  <c r="U658" i="1" s="1"/>
  <c r="T656" i="1"/>
  <c r="AB656" i="1" s="1"/>
  <c r="R652" i="1"/>
  <c r="S652" i="1"/>
  <c r="T650" i="1"/>
  <c r="U650" i="1"/>
  <c r="T648" i="1"/>
  <c r="T642" i="1"/>
  <c r="U642" i="1" s="1"/>
  <c r="T640" i="1"/>
  <c r="AB640" i="1"/>
  <c r="R636" i="1"/>
  <c r="S636" i="1"/>
  <c r="R631" i="1"/>
  <c r="S631" i="1"/>
  <c r="R628" i="1"/>
  <c r="S628" i="1" s="1"/>
  <c r="T600" i="1"/>
  <c r="AC600" i="1"/>
  <c r="AD600" i="1" s="1"/>
  <c r="AF600" i="1"/>
  <c r="T599" i="1"/>
  <c r="U598" i="1"/>
  <c r="AB598" i="1"/>
  <c r="T594" i="1"/>
  <c r="U594" i="1"/>
  <c r="V594" i="1"/>
  <c r="V564" i="1"/>
  <c r="R959" i="1"/>
  <c r="S959" i="1" s="1"/>
  <c r="R955" i="1"/>
  <c r="S955" i="1" s="1"/>
  <c r="R947" i="1"/>
  <c r="S947" i="1"/>
  <c r="R943" i="1"/>
  <c r="S943" i="1"/>
  <c r="R931" i="1"/>
  <c r="S931" i="1"/>
  <c r="R927" i="1"/>
  <c r="S927" i="1"/>
  <c r="R923" i="1"/>
  <c r="S923" i="1" s="1"/>
  <c r="R915" i="1"/>
  <c r="S915" i="1"/>
  <c r="R911" i="1"/>
  <c r="S911" i="1"/>
  <c r="R907" i="1"/>
  <c r="S907" i="1" s="1"/>
  <c r="R903" i="1"/>
  <c r="S903" i="1"/>
  <c r="R895" i="1"/>
  <c r="S895" i="1"/>
  <c r="R891" i="1"/>
  <c r="S891" i="1" s="1"/>
  <c r="R887" i="1"/>
  <c r="S887" i="1"/>
  <c r="S883" i="1"/>
  <c r="R879" i="1"/>
  <c r="S879" i="1" s="1"/>
  <c r="R875" i="1"/>
  <c r="S875" i="1" s="1"/>
  <c r="R863" i="1"/>
  <c r="S863" i="1"/>
  <c r="R859" i="1"/>
  <c r="S859" i="1" s="1"/>
  <c r="R855" i="1"/>
  <c r="S855" i="1"/>
  <c r="R851" i="1"/>
  <c r="S851" i="1"/>
  <c r="R847" i="1"/>
  <c r="S847" i="1"/>
  <c r="R843" i="1"/>
  <c r="S843" i="1" s="1"/>
  <c r="R839" i="1"/>
  <c r="S839" i="1"/>
  <c r="R835" i="1"/>
  <c r="S835" i="1"/>
  <c r="R831" i="1"/>
  <c r="S831" i="1"/>
  <c r="R827" i="1"/>
  <c r="S827" i="1" s="1"/>
  <c r="T784" i="1"/>
  <c r="AC784" i="1"/>
  <c r="AD784" i="1" s="1"/>
  <c r="T780" i="1"/>
  <c r="T776" i="1"/>
  <c r="AC776" i="1" s="1"/>
  <c r="AD776" i="1" s="1"/>
  <c r="T772" i="1"/>
  <c r="AC772" i="1" s="1"/>
  <c r="AD772" i="1"/>
  <c r="T769" i="1"/>
  <c r="AC769" i="1"/>
  <c r="AD769" i="1"/>
  <c r="AF769" i="1" s="1"/>
  <c r="T765" i="1"/>
  <c r="AC765" i="1"/>
  <c r="AD765" i="1"/>
  <c r="R763" i="1"/>
  <c r="S763" i="1"/>
  <c r="T762" i="1"/>
  <c r="U762" i="1" s="1"/>
  <c r="AC762" i="1"/>
  <c r="AD762" i="1"/>
  <c r="AF762" i="1" s="1"/>
  <c r="T759" i="1"/>
  <c r="AC759" i="1"/>
  <c r="AD759" i="1"/>
  <c r="T755" i="1"/>
  <c r="AC755" i="1"/>
  <c r="AD755" i="1"/>
  <c r="T751" i="1"/>
  <c r="AC751" i="1"/>
  <c r="AD751" i="1" s="1"/>
  <c r="T747" i="1"/>
  <c r="AC747" i="1"/>
  <c r="AD747" i="1" s="1"/>
  <c r="V739" i="1"/>
  <c r="T737" i="1"/>
  <c r="AC737" i="1"/>
  <c r="AD737" i="1"/>
  <c r="V735" i="1"/>
  <c r="T729" i="1"/>
  <c r="AC729" i="1"/>
  <c r="AD729" i="1" s="1"/>
  <c r="AB727" i="1"/>
  <c r="V725" i="1"/>
  <c r="AB721" i="1"/>
  <c r="T710" i="1"/>
  <c r="V710" i="1"/>
  <c r="T704" i="1"/>
  <c r="T703" i="1"/>
  <c r="V703" i="1"/>
  <c r="V700" i="1"/>
  <c r="T697" i="1"/>
  <c r="AB697" i="1"/>
  <c r="AB695" i="1"/>
  <c r="V693" i="1"/>
  <c r="AB689" i="1"/>
  <c r="T678" i="1"/>
  <c r="V678" i="1"/>
  <c r="T672" i="1"/>
  <c r="U672" i="1" s="1"/>
  <c r="T671" i="1"/>
  <c r="AB671" i="1" s="1"/>
  <c r="V671" i="1"/>
  <c r="V668" i="1"/>
  <c r="V638" i="1"/>
  <c r="T638" i="1"/>
  <c r="AC638" i="1" s="1"/>
  <c r="AD638" i="1"/>
  <c r="R637" i="1"/>
  <c r="S637" i="1" s="1"/>
  <c r="V630" i="1"/>
  <c r="T630" i="1"/>
  <c r="U630" i="1"/>
  <c r="R629" i="1"/>
  <c r="S629" i="1" s="1"/>
  <c r="T627" i="1"/>
  <c r="AC627" i="1" s="1"/>
  <c r="AB627" i="1"/>
  <c r="T616" i="1"/>
  <c r="T615" i="1"/>
  <c r="AC615" i="1" s="1"/>
  <c r="AD615" i="1" s="1"/>
  <c r="U614" i="1"/>
  <c r="T603" i="1"/>
  <c r="AB602" i="1"/>
  <c r="T565" i="1"/>
  <c r="V538" i="1"/>
  <c r="R985" i="1"/>
  <c r="S985" i="1" s="1"/>
  <c r="R969" i="1"/>
  <c r="S969" i="1"/>
  <c r="R963" i="1"/>
  <c r="S963" i="1" s="1"/>
  <c r="R950" i="1"/>
  <c r="S950" i="1"/>
  <c r="R942" i="1"/>
  <c r="S942" i="1"/>
  <c r="R934" i="1"/>
  <c r="S934" i="1" s="1"/>
  <c r="R926" i="1"/>
  <c r="S926" i="1"/>
  <c r="R922" i="1"/>
  <c r="S922" i="1" s="1"/>
  <c r="R918" i="1"/>
  <c r="S918" i="1"/>
  <c r="R914" i="1"/>
  <c r="S914" i="1" s="1"/>
  <c r="R910" i="1"/>
  <c r="S910" i="1"/>
  <c r="R898" i="1"/>
  <c r="S898" i="1"/>
  <c r="R886" i="1"/>
  <c r="S886" i="1" s="1"/>
  <c r="R882" i="1"/>
  <c r="S882" i="1"/>
  <c r="R874" i="1"/>
  <c r="S874" i="1" s="1"/>
  <c r="R870" i="1"/>
  <c r="S870" i="1" s="1"/>
  <c r="R866" i="1"/>
  <c r="S866" i="1" s="1"/>
  <c r="R858" i="1"/>
  <c r="S858" i="1" s="1"/>
  <c r="R854" i="1"/>
  <c r="S854" i="1"/>
  <c r="R850" i="1"/>
  <c r="S850" i="1" s="1"/>
  <c r="R846" i="1"/>
  <c r="S846" i="1"/>
  <c r="R838" i="1"/>
  <c r="S838" i="1" s="1"/>
  <c r="R834" i="1"/>
  <c r="S834" i="1"/>
  <c r="R830" i="1"/>
  <c r="S830" i="1"/>
  <c r="R826" i="1"/>
  <c r="S826" i="1" s="1"/>
  <c r="T785" i="1"/>
  <c r="T781" i="1"/>
  <c r="AC781" i="1" s="1"/>
  <c r="AD781" i="1" s="1"/>
  <c r="T777" i="1"/>
  <c r="AC777" i="1" s="1"/>
  <c r="AD777" i="1"/>
  <c r="T773" i="1"/>
  <c r="AB773" i="1" s="1"/>
  <c r="AC773" i="1"/>
  <c r="AD773" i="1"/>
  <c r="T770" i="1"/>
  <c r="AC770" i="1"/>
  <c r="AD770" i="1"/>
  <c r="T766" i="1"/>
  <c r="AC766" i="1"/>
  <c r="AD766" i="1"/>
  <c r="T763" i="1"/>
  <c r="AC763" i="1"/>
  <c r="AD763" i="1" s="1"/>
  <c r="T756" i="1"/>
  <c r="AC756" i="1"/>
  <c r="AD756" i="1" s="1"/>
  <c r="AF756" i="1" s="1"/>
  <c r="T752" i="1"/>
  <c r="AC752" i="1"/>
  <c r="AD752" i="1"/>
  <c r="T748" i="1"/>
  <c r="T744" i="1"/>
  <c r="AC744" i="1" s="1"/>
  <c r="AD744" i="1"/>
  <c r="T741" i="1"/>
  <c r="AC741" i="1" s="1"/>
  <c r="AD741" i="1" s="1"/>
  <c r="T740" i="1"/>
  <c r="AC740" i="1"/>
  <c r="AD740" i="1"/>
  <c r="T736" i="1"/>
  <c r="AC736" i="1"/>
  <c r="AD736" i="1" s="1"/>
  <c r="T733" i="1"/>
  <c r="AC733" i="1"/>
  <c r="AD733" i="1" s="1"/>
  <c r="T732" i="1"/>
  <c r="AC732" i="1"/>
  <c r="AD732" i="1" s="1"/>
  <c r="V732" i="1"/>
  <c r="V720" i="1"/>
  <c r="T718" i="1"/>
  <c r="AB718" i="1" s="1"/>
  <c r="V718" i="1"/>
  <c r="V713" i="1"/>
  <c r="T712" i="1"/>
  <c r="T711" i="1"/>
  <c r="AB711" i="1" s="1"/>
  <c r="V711" i="1"/>
  <c r="T705" i="1"/>
  <c r="AB705" i="1"/>
  <c r="AB703" i="1"/>
  <c r="V688" i="1"/>
  <c r="T686" i="1"/>
  <c r="V686" i="1"/>
  <c r="V681" i="1"/>
  <c r="T680" i="1"/>
  <c r="AB680" i="1" s="1"/>
  <c r="T679" i="1"/>
  <c r="AB679" i="1"/>
  <c r="V679" i="1"/>
  <c r="T673" i="1"/>
  <c r="AB673" i="1"/>
  <c r="V664" i="1"/>
  <c r="T662" i="1"/>
  <c r="U662" i="1"/>
  <c r="R661" i="1"/>
  <c r="S661" i="1"/>
  <c r="U659" i="1"/>
  <c r="AC659" i="1"/>
  <c r="AD659" i="1"/>
  <c r="V658" i="1"/>
  <c r="V656" i="1"/>
  <c r="T654" i="1"/>
  <c r="R653" i="1"/>
  <c r="S653" i="1" s="1"/>
  <c r="U651" i="1"/>
  <c r="AC651" i="1"/>
  <c r="AD651" i="1" s="1"/>
  <c r="V650" i="1"/>
  <c r="V648" i="1"/>
  <c r="R645" i="1"/>
  <c r="S645" i="1"/>
  <c r="R639" i="1"/>
  <c r="S639" i="1"/>
  <c r="R635" i="1"/>
  <c r="S635" i="1" s="1"/>
  <c r="R634" i="1"/>
  <c r="S634" i="1" s="1"/>
  <c r="R633" i="1"/>
  <c r="S633" i="1"/>
  <c r="R632" i="1"/>
  <c r="S632" i="1"/>
  <c r="T618" i="1"/>
  <c r="U618" i="1" s="1"/>
  <c r="V613" i="1"/>
  <c r="V606" i="1"/>
  <c r="T606" i="1"/>
  <c r="U606" i="1"/>
  <c r="R605" i="1"/>
  <c r="S605" i="1"/>
  <c r="T588" i="1"/>
  <c r="AB588" i="1" s="1"/>
  <c r="V588" i="1"/>
  <c r="T544" i="1"/>
  <c r="AC544" i="1" s="1"/>
  <c r="AD544" i="1" s="1"/>
  <c r="AF544" i="1" s="1"/>
  <c r="T734" i="1"/>
  <c r="AC734" i="1"/>
  <c r="AD734" i="1" s="1"/>
  <c r="T730" i="1"/>
  <c r="U730" i="1" s="1"/>
  <c r="AC730" i="1"/>
  <c r="AD730" i="1" s="1"/>
  <c r="AB725" i="1"/>
  <c r="T723" i="1"/>
  <c r="AB723" i="1" s="1"/>
  <c r="T722" i="1"/>
  <c r="AB717" i="1"/>
  <c r="T715" i="1"/>
  <c r="AB715" i="1"/>
  <c r="T714" i="1"/>
  <c r="AB709" i="1"/>
  <c r="T707" i="1"/>
  <c r="T706" i="1"/>
  <c r="T699" i="1"/>
  <c r="AB699" i="1" s="1"/>
  <c r="T698" i="1"/>
  <c r="T691" i="1"/>
  <c r="U691" i="1" s="1"/>
  <c r="AB691" i="1"/>
  <c r="T690" i="1"/>
  <c r="AB685" i="1"/>
  <c r="T683" i="1"/>
  <c r="AB683" i="1" s="1"/>
  <c r="T682" i="1"/>
  <c r="AB677" i="1"/>
  <c r="T675" i="1"/>
  <c r="AB675" i="1"/>
  <c r="T674" i="1"/>
  <c r="T667" i="1"/>
  <c r="AB667" i="1" s="1"/>
  <c r="T666" i="1"/>
  <c r="AC666" i="1" s="1"/>
  <c r="R662" i="1"/>
  <c r="S662" i="1" s="1"/>
  <c r="R654" i="1"/>
  <c r="S654" i="1" s="1"/>
  <c r="R647" i="1"/>
  <c r="S647" i="1"/>
  <c r="R644" i="1"/>
  <c r="S644" i="1"/>
  <c r="R643" i="1"/>
  <c r="S643" i="1" s="1"/>
  <c r="R642" i="1"/>
  <c r="S642" i="1" s="1"/>
  <c r="R641" i="1"/>
  <c r="S641" i="1"/>
  <c r="R640" i="1"/>
  <c r="S640" i="1"/>
  <c r="T636" i="1"/>
  <c r="T635" i="1"/>
  <c r="T631" i="1"/>
  <c r="T628" i="1"/>
  <c r="AC628" i="1"/>
  <c r="AD628" i="1" s="1"/>
  <c r="R620" i="1"/>
  <c r="S620" i="1"/>
  <c r="T610" i="1"/>
  <c r="AC610" i="1" s="1"/>
  <c r="U610" i="1"/>
  <c r="T608" i="1"/>
  <c r="AB608" i="1"/>
  <c r="R604" i="1"/>
  <c r="S604" i="1" s="1"/>
  <c r="R627" i="1"/>
  <c r="S627" i="1"/>
  <c r="R626" i="1"/>
  <c r="S626" i="1"/>
  <c r="R625" i="1"/>
  <c r="S625" i="1"/>
  <c r="R624" i="1"/>
  <c r="S624" i="1" s="1"/>
  <c r="R623" i="1"/>
  <c r="S623" i="1"/>
  <c r="T620" i="1"/>
  <c r="AC620" i="1"/>
  <c r="AD620" i="1" s="1"/>
  <c r="R619" i="1"/>
  <c r="S619" i="1" s="1"/>
  <c r="R618" i="1"/>
  <c r="S618" i="1"/>
  <c r="R617" i="1"/>
  <c r="S617" i="1" s="1"/>
  <c r="R616" i="1"/>
  <c r="S616" i="1"/>
  <c r="R615" i="1"/>
  <c r="S615" i="1" s="1"/>
  <c r="R612" i="1"/>
  <c r="S612" i="1"/>
  <c r="R611" i="1"/>
  <c r="S611" i="1" s="1"/>
  <c r="R610" i="1"/>
  <c r="S610" i="1"/>
  <c r="R609" i="1"/>
  <c r="S609" i="1" s="1"/>
  <c r="R608" i="1"/>
  <c r="S608" i="1" s="1"/>
  <c r="T604" i="1"/>
  <c r="U604" i="1"/>
  <c r="R603" i="1"/>
  <c r="S603" i="1"/>
  <c r="R602" i="1"/>
  <c r="S602" i="1" s="1"/>
  <c r="R601" i="1"/>
  <c r="S601" i="1"/>
  <c r="R600" i="1"/>
  <c r="S600" i="1"/>
  <c r="R599" i="1"/>
  <c r="S599" i="1"/>
  <c r="T595" i="1"/>
  <c r="R594" i="1"/>
  <c r="S594" i="1"/>
  <c r="R588" i="1"/>
  <c r="S588" i="1" s="1"/>
  <c r="T571" i="1"/>
  <c r="U571" i="1" s="1"/>
  <c r="S556" i="1"/>
  <c r="R554" i="1"/>
  <c r="S554" i="1" s="1"/>
  <c r="T553" i="1"/>
  <c r="AC553" i="1" s="1"/>
  <c r="AD553" i="1" s="1"/>
  <c r="AF553" i="1" s="1"/>
  <c r="U553" i="1"/>
  <c r="T552" i="1"/>
  <c r="R597" i="1"/>
  <c r="S597" i="1" s="1"/>
  <c r="R587" i="1"/>
  <c r="S587" i="1"/>
  <c r="R583" i="1"/>
  <c r="S583" i="1"/>
  <c r="R566" i="1"/>
  <c r="S566" i="1"/>
  <c r="R560" i="1"/>
  <c r="S560" i="1" s="1"/>
  <c r="U628" i="1"/>
  <c r="U596" i="1"/>
  <c r="AC596" i="1"/>
  <c r="AD596" i="1" s="1"/>
  <c r="AF596" i="1" s="1"/>
  <c r="U647" i="1"/>
  <c r="U624" i="1"/>
  <c r="AC624" i="1"/>
  <c r="AD624" i="1" s="1"/>
  <c r="U623" i="1"/>
  <c r="AB623" i="1"/>
  <c r="AC623" i="1"/>
  <c r="AD623" i="1" s="1"/>
  <c r="U615" i="1"/>
  <c r="AB615" i="1"/>
  <c r="AC608" i="1"/>
  <c r="AD608" i="1"/>
  <c r="AF608" i="1" s="1"/>
  <c r="U600" i="1"/>
  <c r="U556" i="1"/>
  <c r="AD556" i="1"/>
  <c r="AF556" i="1" s="1"/>
  <c r="AG556" i="1"/>
  <c r="AH556" i="1" s="1"/>
  <c r="AC644" i="1"/>
  <c r="AD644" i="1" s="1"/>
  <c r="U643" i="1"/>
  <c r="AC643" i="1"/>
  <c r="AD643" i="1"/>
  <c r="AG643" i="1" s="1"/>
  <c r="AF643" i="1"/>
  <c r="AH643" i="1"/>
  <c r="AB643" i="1"/>
  <c r="U639" i="1"/>
  <c r="AB639" i="1"/>
  <c r="AC639" i="1"/>
  <c r="AD639" i="1"/>
  <c r="AF639" i="1"/>
  <c r="U632" i="1"/>
  <c r="AC632" i="1"/>
  <c r="AD632" i="1" s="1"/>
  <c r="AB626" i="1"/>
  <c r="AB618" i="1"/>
  <c r="U612" i="1"/>
  <c r="U603" i="1"/>
  <c r="AC603" i="1"/>
  <c r="AD603" i="1"/>
  <c r="AB603" i="1"/>
  <c r="V634" i="1"/>
  <c r="AB632" i="1"/>
  <c r="V626" i="1"/>
  <c r="T607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/>
  <c r="R622" i="1"/>
  <c r="S622" i="1"/>
  <c r="R614" i="1"/>
  <c r="S614" i="1"/>
  <c r="R606" i="1"/>
  <c r="S606" i="1" s="1"/>
  <c r="R598" i="1"/>
  <c r="S598" i="1"/>
  <c r="V597" i="1"/>
  <c r="AC595" i="1"/>
  <c r="AD595" i="1"/>
  <c r="T592" i="1"/>
  <c r="T557" i="1"/>
  <c r="V551" i="1"/>
  <c r="T550" i="1"/>
  <c r="AC550" i="1" s="1"/>
  <c r="AB596" i="1"/>
  <c r="R596" i="1"/>
  <c r="S596" i="1" s="1"/>
  <c r="R559" i="1"/>
  <c r="S559" i="1"/>
  <c r="R558" i="1"/>
  <c r="S558" i="1"/>
  <c r="R557" i="1"/>
  <c r="S557" i="1" s="1"/>
  <c r="R550" i="1"/>
  <c r="S550" i="1" s="1"/>
  <c r="AF974" i="1"/>
  <c r="AC991" i="1"/>
  <c r="AD991" i="1" s="1"/>
  <c r="AC980" i="1"/>
  <c r="AD980" i="1" s="1"/>
  <c r="AC973" i="1"/>
  <c r="AD973" i="1"/>
  <c r="AD963" i="1"/>
  <c r="T822" i="1"/>
  <c r="AB822" i="1"/>
  <c r="T818" i="1"/>
  <c r="AB818" i="1" s="1"/>
  <c r="T814" i="1"/>
  <c r="AB814" i="1"/>
  <c r="T798" i="1"/>
  <c r="AB798" i="1"/>
  <c r="T794" i="1"/>
  <c r="AB794" i="1" s="1"/>
  <c r="AF786" i="1"/>
  <c r="AF782" i="1"/>
  <c r="AF758" i="1"/>
  <c r="AG758" i="1" s="1"/>
  <c r="AH758" i="1" s="1"/>
  <c r="AF746" i="1"/>
  <c r="AF742" i="1"/>
  <c r="AG742" i="1" s="1"/>
  <c r="AH742" i="1" s="1"/>
  <c r="AF731" i="1"/>
  <c r="AG731" i="1" s="1"/>
  <c r="AH731" i="1" s="1"/>
  <c r="AC724" i="1"/>
  <c r="AD724" i="1" s="1"/>
  <c r="U724" i="1"/>
  <c r="AC716" i="1"/>
  <c r="AD716" i="1"/>
  <c r="U716" i="1"/>
  <c r="AC708" i="1"/>
  <c r="AD708" i="1" s="1"/>
  <c r="AC700" i="1"/>
  <c r="AD700" i="1" s="1"/>
  <c r="U700" i="1"/>
  <c r="AC692" i="1"/>
  <c r="AD692" i="1" s="1"/>
  <c r="U692" i="1"/>
  <c r="AG692" i="1" s="1"/>
  <c r="AH692" i="1" s="1"/>
  <c r="AC684" i="1"/>
  <c r="AD684" i="1"/>
  <c r="U684" i="1"/>
  <c r="AD676" i="1"/>
  <c r="U676" i="1"/>
  <c r="AC668" i="1"/>
  <c r="AD668" i="1"/>
  <c r="U668" i="1"/>
  <c r="V905" i="1"/>
  <c r="T905" i="1"/>
  <c r="V904" i="1"/>
  <c r="V898" i="1"/>
  <c r="T898" i="1"/>
  <c r="AB898" i="1" s="1"/>
  <c r="V896" i="1"/>
  <c r="V883" i="1"/>
  <c r="V882" i="1"/>
  <c r="T882" i="1"/>
  <c r="V881" i="1"/>
  <c r="T881" i="1"/>
  <c r="V879" i="1"/>
  <c r="T879" i="1"/>
  <c r="V878" i="1"/>
  <c r="T878" i="1"/>
  <c r="V877" i="1"/>
  <c r="T877" i="1"/>
  <c r="V876" i="1"/>
  <c r="T876" i="1"/>
  <c r="V875" i="1"/>
  <c r="T875" i="1"/>
  <c r="AB875" i="1" s="1"/>
  <c r="V874" i="1"/>
  <c r="T874" i="1"/>
  <c r="AB874" i="1"/>
  <c r="V873" i="1"/>
  <c r="T873" i="1"/>
  <c r="V872" i="1"/>
  <c r="T872" i="1"/>
  <c r="V871" i="1"/>
  <c r="T871" i="1"/>
  <c r="V870" i="1"/>
  <c r="T870" i="1"/>
  <c r="AB870" i="1" s="1"/>
  <c r="V869" i="1"/>
  <c r="T869" i="1"/>
  <c r="AC869" i="1" s="1"/>
  <c r="V868" i="1"/>
  <c r="T868" i="1"/>
  <c r="U868" i="1" s="1"/>
  <c r="V867" i="1"/>
  <c r="T867" i="1"/>
  <c r="V866" i="1"/>
  <c r="T866" i="1"/>
  <c r="AB866" i="1"/>
  <c r="V865" i="1"/>
  <c r="T865" i="1"/>
  <c r="V864" i="1"/>
  <c r="T864" i="1"/>
  <c r="AB864" i="1" s="1"/>
  <c r="V863" i="1"/>
  <c r="T863" i="1"/>
  <c r="V862" i="1"/>
  <c r="T862" i="1"/>
  <c r="U862" i="1" s="1"/>
  <c r="AB862" i="1"/>
  <c r="V861" i="1"/>
  <c r="T861" i="1"/>
  <c r="V860" i="1"/>
  <c r="T860" i="1"/>
  <c r="V859" i="1"/>
  <c r="T859" i="1"/>
  <c r="V858" i="1"/>
  <c r="T858" i="1"/>
  <c r="V857" i="1"/>
  <c r="T857" i="1"/>
  <c r="V856" i="1"/>
  <c r="T856" i="1"/>
  <c r="V855" i="1"/>
  <c r="T855" i="1"/>
  <c r="V854" i="1"/>
  <c r="T854" i="1"/>
  <c r="AB854" i="1"/>
  <c r="V853" i="1"/>
  <c r="T853" i="1"/>
  <c r="AB853" i="1" s="1"/>
  <c r="V852" i="1"/>
  <c r="T852" i="1"/>
  <c r="V851" i="1"/>
  <c r="T851" i="1"/>
  <c r="V850" i="1"/>
  <c r="T850" i="1"/>
  <c r="AB850" i="1"/>
  <c r="V849" i="1"/>
  <c r="T849" i="1"/>
  <c r="V848" i="1"/>
  <c r="T848" i="1"/>
  <c r="V847" i="1"/>
  <c r="V846" i="1"/>
  <c r="T846" i="1"/>
  <c r="U846" i="1" s="1"/>
  <c r="AB846" i="1"/>
  <c r="V845" i="1"/>
  <c r="T845" i="1"/>
  <c r="V844" i="1"/>
  <c r="T844" i="1"/>
  <c r="V843" i="1"/>
  <c r="T843" i="1"/>
  <c r="V842" i="1"/>
  <c r="T842" i="1"/>
  <c r="V841" i="1"/>
  <c r="T841" i="1"/>
  <c r="V840" i="1"/>
  <c r="T840" i="1"/>
  <c r="V839" i="1"/>
  <c r="T839" i="1"/>
  <c r="V838" i="1"/>
  <c r="T838" i="1"/>
  <c r="AB838" i="1" s="1"/>
  <c r="V837" i="1"/>
  <c r="T837" i="1"/>
  <c r="V836" i="1"/>
  <c r="T836" i="1"/>
  <c r="V835" i="1"/>
  <c r="T835" i="1"/>
  <c r="V834" i="1"/>
  <c r="V833" i="1"/>
  <c r="T833" i="1"/>
  <c r="V832" i="1"/>
  <c r="T832" i="1"/>
  <c r="V831" i="1"/>
  <c r="T831" i="1"/>
  <c r="T830" i="1"/>
  <c r="V829" i="1"/>
  <c r="T829" i="1"/>
  <c r="V828" i="1"/>
  <c r="T828" i="1"/>
  <c r="V827" i="1"/>
  <c r="T827" i="1"/>
  <c r="V826" i="1"/>
  <c r="T826" i="1"/>
  <c r="AB826" i="1" s="1"/>
  <c r="V825" i="1"/>
  <c r="T825" i="1"/>
  <c r="V824" i="1"/>
  <c r="T824" i="1"/>
  <c r="T823" i="1"/>
  <c r="AB819" i="1"/>
  <c r="T819" i="1"/>
  <c r="AB815" i="1"/>
  <c r="T815" i="1"/>
  <c r="T811" i="1"/>
  <c r="AB811" i="1" s="1"/>
  <c r="T807" i="1"/>
  <c r="AB803" i="1"/>
  <c r="T803" i="1"/>
  <c r="AB799" i="1"/>
  <c r="T799" i="1"/>
  <c r="T795" i="1"/>
  <c r="AB795" i="1" s="1"/>
  <c r="T791" i="1"/>
  <c r="AB791" i="1" s="1"/>
  <c r="AF783" i="1"/>
  <c r="AG783" i="1" s="1"/>
  <c r="AH783" i="1" s="1"/>
  <c r="AF779" i="1"/>
  <c r="AF775" i="1"/>
  <c r="AG775" i="1" s="1"/>
  <c r="AH775" i="1" s="1"/>
  <c r="AF767" i="1"/>
  <c r="AF759" i="1"/>
  <c r="AG759" i="1" s="1"/>
  <c r="AH759" i="1" s="1"/>
  <c r="AF755" i="1"/>
  <c r="AF747" i="1"/>
  <c r="AF738" i="1"/>
  <c r="AF734" i="1"/>
  <c r="AG734" i="1" s="1"/>
  <c r="AH734" i="1" s="1"/>
  <c r="AF659" i="1"/>
  <c r="AG659" i="1" s="1"/>
  <c r="AH659" i="1" s="1"/>
  <c r="AF651" i="1"/>
  <c r="AF624" i="1"/>
  <c r="AF595" i="1"/>
  <c r="AC995" i="1"/>
  <c r="AD995" i="1"/>
  <c r="AC982" i="1"/>
  <c r="AD982" i="1"/>
  <c r="AC964" i="1"/>
  <c r="AD964" i="1" s="1"/>
  <c r="T810" i="1"/>
  <c r="T806" i="1"/>
  <c r="AB806" i="1"/>
  <c r="T802" i="1"/>
  <c r="AF778" i="1"/>
  <c r="AF770" i="1"/>
  <c r="AG770" i="1" s="1"/>
  <c r="AH770" i="1" s="1"/>
  <c r="AF735" i="1"/>
  <c r="AG735" i="1" s="1"/>
  <c r="AH735" i="1" s="1"/>
  <c r="V958" i="1"/>
  <c r="T958" i="1"/>
  <c r="V957" i="1"/>
  <c r="T957" i="1"/>
  <c r="AB957" i="1"/>
  <c r="V956" i="1"/>
  <c r="V955" i="1"/>
  <c r="T955" i="1"/>
  <c r="V954" i="1"/>
  <c r="V953" i="1"/>
  <c r="T953" i="1"/>
  <c r="AB953" i="1"/>
  <c r="V952" i="1"/>
  <c r="T952" i="1"/>
  <c r="AB952" i="1" s="1"/>
  <c r="V951" i="1"/>
  <c r="T951" i="1"/>
  <c r="V950" i="1"/>
  <c r="T950" i="1"/>
  <c r="AB950" i="1"/>
  <c r="V948" i="1"/>
  <c r="T948" i="1"/>
  <c r="AB948" i="1" s="1"/>
  <c r="T945" i="1"/>
  <c r="V935" i="1"/>
  <c r="T935" i="1"/>
  <c r="V934" i="1"/>
  <c r="T934" i="1"/>
  <c r="AB934" i="1"/>
  <c r="V926" i="1"/>
  <c r="T926" i="1"/>
  <c r="V924" i="1"/>
  <c r="V921" i="1"/>
  <c r="V920" i="1"/>
  <c r="T920" i="1"/>
  <c r="U920" i="1" s="1"/>
  <c r="AB920" i="1"/>
  <c r="V919" i="1"/>
  <c r="V918" i="1"/>
  <c r="T918" i="1"/>
  <c r="AB918" i="1" s="1"/>
  <c r="V917" i="1"/>
  <c r="T917" i="1"/>
  <c r="V916" i="1"/>
  <c r="T916" i="1"/>
  <c r="V914" i="1"/>
  <c r="T914" i="1"/>
  <c r="V913" i="1"/>
  <c r="T913" i="1"/>
  <c r="AC913" i="1" s="1"/>
  <c r="V910" i="1"/>
  <c r="T910" i="1"/>
  <c r="V907" i="1"/>
  <c r="T907" i="1"/>
  <c r="V906" i="1"/>
  <c r="T906" i="1"/>
  <c r="V902" i="1"/>
  <c r="V899" i="1"/>
  <c r="V895" i="1"/>
  <c r="V893" i="1"/>
  <c r="T893" i="1"/>
  <c r="AC893" i="1" s="1"/>
  <c r="AD893" i="1" s="1"/>
  <c r="AB893" i="1"/>
  <c r="V892" i="1"/>
  <c r="T892" i="1"/>
  <c r="V891" i="1"/>
  <c r="T891" i="1"/>
  <c r="V889" i="1"/>
  <c r="T889" i="1"/>
  <c r="AB889" i="1" s="1"/>
  <c r="V888" i="1"/>
  <c r="T888" i="1"/>
  <c r="AB888" i="1" s="1"/>
  <c r="V887" i="1"/>
  <c r="T887" i="1"/>
  <c r="V885" i="1"/>
  <c r="T885" i="1"/>
  <c r="AB885" i="1"/>
  <c r="V880" i="1"/>
  <c r="T880" i="1"/>
  <c r="AB880" i="1" s="1"/>
  <c r="AB984" i="1"/>
  <c r="AB982" i="1"/>
  <c r="AB979" i="1"/>
  <c r="AB974" i="1"/>
  <c r="AB965" i="1"/>
  <c r="AB963" i="1"/>
  <c r="AB949" i="1"/>
  <c r="AB907" i="1"/>
  <c r="AB896" i="1"/>
  <c r="AB881" i="1"/>
  <c r="AB879" i="1"/>
  <c r="AB877" i="1"/>
  <c r="AB872" i="1"/>
  <c r="AB871" i="1"/>
  <c r="AB867" i="1"/>
  <c r="AB865" i="1"/>
  <c r="AB863" i="1"/>
  <c r="AB860" i="1"/>
  <c r="AB859" i="1"/>
  <c r="AB857" i="1"/>
  <c r="AB856" i="1"/>
  <c r="AB855" i="1"/>
  <c r="AB852" i="1"/>
  <c r="AB849" i="1"/>
  <c r="AB848" i="1"/>
  <c r="AB847" i="1"/>
  <c r="AB845" i="1"/>
  <c r="AB844" i="1"/>
  <c r="AB841" i="1"/>
  <c r="AB840" i="1"/>
  <c r="AB837" i="1"/>
  <c r="AB836" i="1"/>
  <c r="AB833" i="1"/>
  <c r="AB829" i="1"/>
  <c r="AB827" i="1"/>
  <c r="AB825" i="1"/>
  <c r="AB824" i="1"/>
  <c r="AB820" i="1"/>
  <c r="T820" i="1"/>
  <c r="AB816" i="1"/>
  <c r="T816" i="1"/>
  <c r="T812" i="1"/>
  <c r="AB812" i="1" s="1"/>
  <c r="T808" i="1"/>
  <c r="AB804" i="1"/>
  <c r="T800" i="1"/>
  <c r="AB796" i="1"/>
  <c r="T796" i="1"/>
  <c r="T792" i="1"/>
  <c r="AB792" i="1" s="1"/>
  <c r="AB788" i="1"/>
  <c r="T788" i="1"/>
  <c r="AF784" i="1"/>
  <c r="AF776" i="1"/>
  <c r="AF772" i="1"/>
  <c r="AF764" i="1"/>
  <c r="AF752" i="1"/>
  <c r="AF744" i="1"/>
  <c r="AF733" i="1"/>
  <c r="AC728" i="1"/>
  <c r="AD728" i="1" s="1"/>
  <c r="U728" i="1"/>
  <c r="AC720" i="1"/>
  <c r="AD720" i="1" s="1"/>
  <c r="U720" i="1"/>
  <c r="AC712" i="1"/>
  <c r="AD712" i="1" s="1"/>
  <c r="U712" i="1"/>
  <c r="AC704" i="1"/>
  <c r="AD704" i="1"/>
  <c r="U704" i="1"/>
  <c r="AC696" i="1"/>
  <c r="AD696" i="1" s="1"/>
  <c r="U696" i="1"/>
  <c r="AD688" i="1"/>
  <c r="U688" i="1"/>
  <c r="U680" i="1"/>
  <c r="AC672" i="1"/>
  <c r="AD672" i="1" s="1"/>
  <c r="AF672" i="1" s="1"/>
  <c r="U588" i="1"/>
  <c r="AC588" i="1"/>
  <c r="AD588" i="1" s="1"/>
  <c r="AC999" i="1"/>
  <c r="AD999" i="1"/>
  <c r="AC987" i="1"/>
  <c r="AD987" i="1"/>
  <c r="AC979" i="1"/>
  <c r="AD979" i="1"/>
  <c r="AD978" i="1"/>
  <c r="AC961" i="1"/>
  <c r="AD961" i="1" s="1"/>
  <c r="T790" i="1"/>
  <c r="AF754" i="1"/>
  <c r="AF739" i="1"/>
  <c r="V960" i="1"/>
  <c r="T960" i="1"/>
  <c r="AB960" i="1" s="1"/>
  <c r="T959" i="1"/>
  <c r="V949" i="1"/>
  <c r="V947" i="1"/>
  <c r="T947" i="1"/>
  <c r="V944" i="1"/>
  <c r="T944" i="1"/>
  <c r="V943" i="1"/>
  <c r="T943" i="1"/>
  <c r="V942" i="1"/>
  <c r="T942" i="1"/>
  <c r="AB942" i="1" s="1"/>
  <c r="T940" i="1"/>
  <c r="AC940" i="1" s="1"/>
  <c r="AB940" i="1"/>
  <c r="V938" i="1"/>
  <c r="T938" i="1"/>
  <c r="V937" i="1"/>
  <c r="T937" i="1"/>
  <c r="T933" i="1"/>
  <c r="AB933" i="1" s="1"/>
  <c r="V932" i="1"/>
  <c r="T932" i="1"/>
  <c r="V931" i="1"/>
  <c r="T931" i="1"/>
  <c r="T930" i="1"/>
  <c r="V929" i="1"/>
  <c r="T929" i="1"/>
  <c r="U929" i="1" s="1"/>
  <c r="V928" i="1"/>
  <c r="V927" i="1"/>
  <c r="T927" i="1"/>
  <c r="V925" i="1"/>
  <c r="T925" i="1"/>
  <c r="V923" i="1"/>
  <c r="T923" i="1"/>
  <c r="V922" i="1"/>
  <c r="T922" i="1"/>
  <c r="V915" i="1"/>
  <c r="T915" i="1"/>
  <c r="V912" i="1"/>
  <c r="T912" i="1"/>
  <c r="AC912" i="1" s="1"/>
  <c r="V911" i="1"/>
  <c r="T911" i="1"/>
  <c r="V909" i="1"/>
  <c r="T909" i="1"/>
  <c r="T908" i="1"/>
  <c r="AB908" i="1" s="1"/>
  <c r="V903" i="1"/>
  <c r="T903" i="1"/>
  <c r="V900" i="1"/>
  <c r="T900" i="1"/>
  <c r="AB900" i="1"/>
  <c r="V897" i="1"/>
  <c r="T897" i="1"/>
  <c r="AC897" i="1" s="1"/>
  <c r="V894" i="1"/>
  <c r="T894" i="1"/>
  <c r="AC894" i="1" s="1"/>
  <c r="AD894" i="1" s="1"/>
  <c r="AB894" i="1"/>
  <c r="V886" i="1"/>
  <c r="T886" i="1"/>
  <c r="V884" i="1"/>
  <c r="T884" i="1"/>
  <c r="AB884" i="1"/>
  <c r="AB998" i="1"/>
  <c r="AB991" i="1"/>
  <c r="AB987" i="1"/>
  <c r="T821" i="1"/>
  <c r="AB821" i="1" s="1"/>
  <c r="T817" i="1"/>
  <c r="T813" i="1"/>
  <c r="AB813" i="1"/>
  <c r="T809" i="1"/>
  <c r="U809" i="1" s="1"/>
  <c r="T805" i="1"/>
  <c r="U805" i="1" s="1"/>
  <c r="AB805" i="1"/>
  <c r="T801" i="1"/>
  <c r="T797" i="1"/>
  <c r="AB797" i="1" s="1"/>
  <c r="T793" i="1"/>
  <c r="T789" i="1"/>
  <c r="AB789" i="1"/>
  <c r="AF781" i="1"/>
  <c r="AG781" i="1" s="1"/>
  <c r="AH781" i="1" s="1"/>
  <c r="AF765" i="1"/>
  <c r="AF761" i="1"/>
  <c r="AF757" i="1"/>
  <c r="AG757" i="1" s="1"/>
  <c r="AH757" i="1" s="1"/>
  <c r="AF753" i="1"/>
  <c r="AG753" i="1"/>
  <c r="AH753" i="1" s="1"/>
  <c r="AF741" i="1"/>
  <c r="AF740" i="1"/>
  <c r="AG740" i="1" s="1"/>
  <c r="AH740" i="1" s="1"/>
  <c r="AF736" i="1"/>
  <c r="AB728" i="1"/>
  <c r="AC727" i="1"/>
  <c r="AD727" i="1"/>
  <c r="U727" i="1"/>
  <c r="AB724" i="1"/>
  <c r="AC723" i="1"/>
  <c r="AD723" i="1"/>
  <c r="U723" i="1"/>
  <c r="AB720" i="1"/>
  <c r="AC719" i="1"/>
  <c r="AD719" i="1"/>
  <c r="U719" i="1"/>
  <c r="AB716" i="1"/>
  <c r="AC715" i="1"/>
  <c r="AD715" i="1"/>
  <c r="U715" i="1"/>
  <c r="AB712" i="1"/>
  <c r="AC711" i="1"/>
  <c r="AD711" i="1"/>
  <c r="U711" i="1"/>
  <c r="AB708" i="1"/>
  <c r="AC707" i="1"/>
  <c r="AD707" i="1"/>
  <c r="AB704" i="1"/>
  <c r="AC703" i="1"/>
  <c r="AD703" i="1"/>
  <c r="U703" i="1"/>
  <c r="AB700" i="1"/>
  <c r="AC699" i="1"/>
  <c r="AD699" i="1"/>
  <c r="U699" i="1"/>
  <c r="AB696" i="1"/>
  <c r="AC695" i="1"/>
  <c r="AD695" i="1"/>
  <c r="U695" i="1"/>
  <c r="AB692" i="1"/>
  <c r="AC691" i="1"/>
  <c r="AD691" i="1"/>
  <c r="AB688" i="1"/>
  <c r="AC687" i="1"/>
  <c r="AD687" i="1"/>
  <c r="U687" i="1"/>
  <c r="AB684" i="1"/>
  <c r="AC683" i="1"/>
  <c r="AD683" i="1"/>
  <c r="U683" i="1"/>
  <c r="AB676" i="1"/>
  <c r="AC675" i="1"/>
  <c r="AD675" i="1"/>
  <c r="U675" i="1"/>
  <c r="AB672" i="1"/>
  <c r="AC671" i="1"/>
  <c r="AD671" i="1"/>
  <c r="U671" i="1"/>
  <c r="AB668" i="1"/>
  <c r="AC667" i="1"/>
  <c r="AD667" i="1"/>
  <c r="U667" i="1"/>
  <c r="U653" i="1"/>
  <c r="AC653" i="1"/>
  <c r="AD653" i="1"/>
  <c r="U645" i="1"/>
  <c r="AC645" i="1"/>
  <c r="AD645" i="1" s="1"/>
  <c r="AF645" i="1" s="1"/>
  <c r="U637" i="1"/>
  <c r="AC637" i="1"/>
  <c r="AD637" i="1"/>
  <c r="U629" i="1"/>
  <c r="AC629" i="1"/>
  <c r="AD629" i="1"/>
  <c r="AF629" i="1" s="1"/>
  <c r="U605" i="1"/>
  <c r="AC605" i="1"/>
  <c r="AD605" i="1" s="1"/>
  <c r="U597" i="1"/>
  <c r="AC597" i="1"/>
  <c r="AD597" i="1"/>
  <c r="V787" i="1"/>
  <c r="AB787" i="1"/>
  <c r="V786" i="1"/>
  <c r="AB786" i="1"/>
  <c r="V785" i="1"/>
  <c r="V784" i="1"/>
  <c r="AB784" i="1"/>
  <c r="V783" i="1"/>
  <c r="AB783" i="1"/>
  <c r="V782" i="1"/>
  <c r="AB782" i="1"/>
  <c r="V781" i="1"/>
  <c r="V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V772" i="1"/>
  <c r="AB772" i="1"/>
  <c r="V771" i="1"/>
  <c r="AB771" i="1"/>
  <c r="V770" i="1"/>
  <c r="AB770" i="1"/>
  <c r="V769" i="1"/>
  <c r="V768" i="1"/>
  <c r="AB768" i="1"/>
  <c r="V767" i="1"/>
  <c r="AB767" i="1"/>
  <c r="V766" i="1"/>
  <c r="AB766" i="1"/>
  <c r="V765" i="1"/>
  <c r="AB765" i="1"/>
  <c r="V764" i="1"/>
  <c r="AB764" i="1"/>
  <c r="V763" i="1"/>
  <c r="V762" i="1"/>
  <c r="AB762" i="1"/>
  <c r="V761" i="1"/>
  <c r="AB761" i="1"/>
  <c r="V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V750" i="1"/>
  <c r="V749" i="1"/>
  <c r="V748" i="1"/>
  <c r="V747" i="1"/>
  <c r="AB747" i="1"/>
  <c r="V746" i="1"/>
  <c r="AB746" i="1"/>
  <c r="V745" i="1"/>
  <c r="V744" i="1"/>
  <c r="AB744" i="1"/>
  <c r="V743" i="1"/>
  <c r="V742" i="1"/>
  <c r="AB742" i="1"/>
  <c r="V741" i="1"/>
  <c r="AB741" i="1"/>
  <c r="V740" i="1"/>
  <c r="AB740" i="1"/>
  <c r="AB739" i="1"/>
  <c r="AB738" i="1"/>
  <c r="AB737" i="1"/>
  <c r="AB736" i="1"/>
  <c r="AB735" i="1"/>
  <c r="AB734" i="1"/>
  <c r="AB732" i="1"/>
  <c r="AB731" i="1"/>
  <c r="AB730" i="1"/>
  <c r="AB729" i="1"/>
  <c r="AC726" i="1"/>
  <c r="AD726" i="1" s="1"/>
  <c r="U726" i="1"/>
  <c r="AC722" i="1"/>
  <c r="AD722" i="1"/>
  <c r="U722" i="1"/>
  <c r="AC718" i="1"/>
  <c r="AD718" i="1" s="1"/>
  <c r="U718" i="1"/>
  <c r="AC710" i="1"/>
  <c r="AD710" i="1"/>
  <c r="U710" i="1"/>
  <c r="AG710" i="1" s="1"/>
  <c r="AC706" i="1"/>
  <c r="AD706" i="1"/>
  <c r="U706" i="1"/>
  <c r="AC702" i="1"/>
  <c r="AD702" i="1" s="1"/>
  <c r="U702" i="1"/>
  <c r="AC698" i="1"/>
  <c r="AD698" i="1"/>
  <c r="U698" i="1"/>
  <c r="AC694" i="1"/>
  <c r="AD694" i="1"/>
  <c r="AF694" i="1" s="1"/>
  <c r="U694" i="1"/>
  <c r="AC690" i="1"/>
  <c r="AD690" i="1"/>
  <c r="U690" i="1"/>
  <c r="AC686" i="1"/>
  <c r="AD686" i="1"/>
  <c r="U686" i="1"/>
  <c r="AC682" i="1"/>
  <c r="AD682" i="1" s="1"/>
  <c r="U682" i="1"/>
  <c r="AC678" i="1"/>
  <c r="AD678" i="1"/>
  <c r="U678" i="1"/>
  <c r="AC674" i="1"/>
  <c r="AD674" i="1"/>
  <c r="U674" i="1"/>
  <c r="AC670" i="1"/>
  <c r="AD670" i="1" s="1"/>
  <c r="U670" i="1"/>
  <c r="AD666" i="1"/>
  <c r="U666" i="1"/>
  <c r="T593" i="1"/>
  <c r="AC787" i="1"/>
  <c r="AD787" i="1"/>
  <c r="U786" i="1"/>
  <c r="U784" i="1"/>
  <c r="U783" i="1"/>
  <c r="U782" i="1"/>
  <c r="U781" i="1"/>
  <c r="U779" i="1"/>
  <c r="AG779" i="1" s="1"/>
  <c r="AH779" i="1" s="1"/>
  <c r="U778" i="1"/>
  <c r="AG778" i="1"/>
  <c r="AH778" i="1" s="1"/>
  <c r="U777" i="1"/>
  <c r="U776" i="1"/>
  <c r="U775" i="1"/>
  <c r="U774" i="1"/>
  <c r="U773" i="1"/>
  <c r="U772" i="1"/>
  <c r="AG772" i="1" s="1"/>
  <c r="AH772" i="1" s="1"/>
  <c r="U771" i="1"/>
  <c r="U770" i="1"/>
  <c r="U768" i="1"/>
  <c r="U767" i="1"/>
  <c r="U766" i="1"/>
  <c r="U765" i="1"/>
  <c r="AG765" i="1"/>
  <c r="AH765" i="1" s="1"/>
  <c r="U764" i="1"/>
  <c r="U761" i="1"/>
  <c r="AG761" i="1" s="1"/>
  <c r="AH761" i="1" s="1"/>
  <c r="U759" i="1"/>
  <c r="U758" i="1"/>
  <c r="U757" i="1"/>
  <c r="U756" i="1"/>
  <c r="U755" i="1"/>
  <c r="AG755" i="1" s="1"/>
  <c r="AH755" i="1" s="1"/>
  <c r="U754" i="1"/>
  <c r="AG754" i="1"/>
  <c r="AH754" i="1" s="1"/>
  <c r="U753" i="1"/>
  <c r="U752" i="1"/>
  <c r="U749" i="1"/>
  <c r="U747" i="1"/>
  <c r="U746" i="1"/>
  <c r="U744" i="1"/>
  <c r="U742" i="1"/>
  <c r="U741" i="1"/>
  <c r="U740" i="1"/>
  <c r="U739" i="1"/>
  <c r="U738" i="1"/>
  <c r="U737" i="1"/>
  <c r="U736" i="1"/>
  <c r="U734" i="1"/>
  <c r="U733" i="1"/>
  <c r="AG733" i="1" s="1"/>
  <c r="AH733" i="1" s="1"/>
  <c r="U732" i="1"/>
  <c r="U731" i="1"/>
  <c r="U729" i="1"/>
  <c r="AB726" i="1"/>
  <c r="AC725" i="1"/>
  <c r="AD725" i="1"/>
  <c r="U725" i="1"/>
  <c r="AB722" i="1"/>
  <c r="AC721" i="1"/>
  <c r="AD721" i="1" s="1"/>
  <c r="U721" i="1"/>
  <c r="AC717" i="1"/>
  <c r="AD717" i="1" s="1"/>
  <c r="U717" i="1"/>
  <c r="AB714" i="1"/>
  <c r="AC713" i="1"/>
  <c r="AD713" i="1" s="1"/>
  <c r="U713" i="1"/>
  <c r="AB710" i="1"/>
  <c r="AC709" i="1"/>
  <c r="AD709" i="1"/>
  <c r="U709" i="1"/>
  <c r="AB706" i="1"/>
  <c r="AB702" i="1"/>
  <c r="AC701" i="1"/>
  <c r="AD701" i="1" s="1"/>
  <c r="U701" i="1"/>
  <c r="AB698" i="1"/>
  <c r="AC697" i="1"/>
  <c r="AD697" i="1" s="1"/>
  <c r="AF697" i="1" s="1"/>
  <c r="U697" i="1"/>
  <c r="AB694" i="1"/>
  <c r="AB690" i="1"/>
  <c r="AC689" i="1"/>
  <c r="AD689" i="1" s="1"/>
  <c r="U689" i="1"/>
  <c r="AB686" i="1"/>
  <c r="AC685" i="1"/>
  <c r="AD685" i="1"/>
  <c r="U685" i="1"/>
  <c r="AB682" i="1"/>
  <c r="AC681" i="1"/>
  <c r="AD681" i="1" s="1"/>
  <c r="U681" i="1"/>
  <c r="AB678" i="1"/>
  <c r="AC677" i="1"/>
  <c r="AD677" i="1"/>
  <c r="U677" i="1"/>
  <c r="AB674" i="1"/>
  <c r="AC673" i="1"/>
  <c r="AD673" i="1" s="1"/>
  <c r="U673" i="1"/>
  <c r="AB670" i="1"/>
  <c r="U669" i="1"/>
  <c r="AB666" i="1"/>
  <c r="T665" i="1"/>
  <c r="AB665" i="1" s="1"/>
  <c r="T657" i="1"/>
  <c r="U657" i="1" s="1"/>
  <c r="AB653" i="1"/>
  <c r="T649" i="1"/>
  <c r="AB649" i="1"/>
  <c r="AB645" i="1"/>
  <c r="T641" i="1"/>
  <c r="AB637" i="1"/>
  <c r="T633" i="1"/>
  <c r="AB633" i="1"/>
  <c r="AB629" i="1"/>
  <c r="T625" i="1"/>
  <c r="T617" i="1"/>
  <c r="AB617" i="1" s="1"/>
  <c r="T609" i="1"/>
  <c r="AC609" i="1" s="1"/>
  <c r="AD609" i="1" s="1"/>
  <c r="AB605" i="1"/>
  <c r="T601" i="1"/>
  <c r="AB597" i="1"/>
  <c r="T589" i="1"/>
  <c r="AG660" i="1"/>
  <c r="AH660" i="1"/>
  <c r="T590" i="1"/>
  <c r="AB590" i="1"/>
  <c r="T582" i="1"/>
  <c r="U582" i="1"/>
  <c r="AC662" i="1"/>
  <c r="AD662" i="1"/>
  <c r="AC658" i="1"/>
  <c r="AD658" i="1" s="1"/>
  <c r="AF658" i="1" s="1"/>
  <c r="AC650" i="1"/>
  <c r="AD650" i="1"/>
  <c r="AF650" i="1" s="1"/>
  <c r="AC634" i="1"/>
  <c r="AD634" i="1"/>
  <c r="AC622" i="1"/>
  <c r="AD622" i="1" s="1"/>
  <c r="AF622" i="1" s="1"/>
  <c r="AG622" i="1" s="1"/>
  <c r="AH622" i="1" s="1"/>
  <c r="AC618" i="1"/>
  <c r="AD618" i="1"/>
  <c r="AG618" i="1" s="1"/>
  <c r="AH618" i="1" s="1"/>
  <c r="AD610" i="1"/>
  <c r="AF610" i="1" s="1"/>
  <c r="AC606" i="1"/>
  <c r="AD606" i="1"/>
  <c r="AC602" i="1"/>
  <c r="AD602" i="1" s="1"/>
  <c r="AF602" i="1" s="1"/>
  <c r="AC598" i="1"/>
  <c r="AD598" i="1"/>
  <c r="AB592" i="1"/>
  <c r="T591" i="1"/>
  <c r="AB591" i="1"/>
  <c r="T587" i="1"/>
  <c r="AC587" i="1" s="1"/>
  <c r="AD587" i="1" s="1"/>
  <c r="AB587" i="1"/>
  <c r="T579" i="1"/>
  <c r="AC579" i="1" s="1"/>
  <c r="AD579" i="1" s="1"/>
  <c r="AF579" i="1" s="1"/>
  <c r="AA547" i="1"/>
  <c r="AG612" i="1"/>
  <c r="AH612" i="1" s="1"/>
  <c r="AC640" i="1"/>
  <c r="AD640" i="1"/>
  <c r="AC594" i="1"/>
  <c r="AD594" i="1" s="1"/>
  <c r="AC626" i="1"/>
  <c r="AD626" i="1" s="1"/>
  <c r="AC642" i="1"/>
  <c r="AD642" i="1" s="1"/>
  <c r="AC568" i="1"/>
  <c r="AD568" i="1" s="1"/>
  <c r="U608" i="1"/>
  <c r="AG608" i="1"/>
  <c r="AH608" i="1" s="1"/>
  <c r="U640" i="1"/>
  <c r="AC604" i="1"/>
  <c r="AD604" i="1" s="1"/>
  <c r="AB631" i="1"/>
  <c r="AB646" i="1"/>
  <c r="AB600" i="1"/>
  <c r="AC614" i="1"/>
  <c r="AD614" i="1"/>
  <c r="AF614" i="1" s="1"/>
  <c r="AC630" i="1"/>
  <c r="AD630" i="1"/>
  <c r="AC646" i="1"/>
  <c r="AD646" i="1" s="1"/>
  <c r="AB612" i="1"/>
  <c r="AB642" i="1"/>
  <c r="AG774" i="1"/>
  <c r="AH774" i="1" s="1"/>
  <c r="AG776" i="1"/>
  <c r="AH776" i="1" s="1"/>
  <c r="AG782" i="1"/>
  <c r="AH782" i="1" s="1"/>
  <c r="AF628" i="1"/>
  <c r="AG628" i="1"/>
  <c r="AH628" i="1" s="1"/>
  <c r="AB628" i="1"/>
  <c r="AB620" i="1"/>
  <c r="AD627" i="1"/>
  <c r="U620" i="1"/>
  <c r="AB610" i="1"/>
  <c r="AB606" i="1"/>
  <c r="AB658" i="1"/>
  <c r="AB654" i="1"/>
  <c r="U962" i="1"/>
  <c r="AC962" i="1"/>
  <c r="AD962" i="1"/>
  <c r="AG756" i="1"/>
  <c r="AH756" i="1" s="1"/>
  <c r="AG600" i="1"/>
  <c r="AH600" i="1" s="1"/>
  <c r="AG746" i="1"/>
  <c r="AH746" i="1" s="1"/>
  <c r="AG786" i="1"/>
  <c r="AH786" i="1"/>
  <c r="U627" i="1"/>
  <c r="U595" i="1"/>
  <c r="AG595" i="1" s="1"/>
  <c r="AH595" i="1" s="1"/>
  <c r="AB595" i="1"/>
  <c r="AB650" i="1"/>
  <c r="AB662" i="1"/>
  <c r="AG639" i="1"/>
  <c r="AH639" i="1"/>
  <c r="AG624" i="1"/>
  <c r="AH624" i="1"/>
  <c r="U656" i="1"/>
  <c r="AC656" i="1"/>
  <c r="AD656" i="1" s="1"/>
  <c r="U664" i="1"/>
  <c r="AC664" i="1"/>
  <c r="AD664" i="1"/>
  <c r="U663" i="1"/>
  <c r="AG764" i="1"/>
  <c r="AH764" i="1"/>
  <c r="AG747" i="1"/>
  <c r="AH747" i="1"/>
  <c r="U638" i="1"/>
  <c r="AB638" i="1"/>
  <c r="AB664" i="1"/>
  <c r="U550" i="1"/>
  <c r="U592" i="1"/>
  <c r="AG592" i="1" s="1"/>
  <c r="AC592" i="1"/>
  <c r="AD592" i="1" s="1"/>
  <c r="AF592" i="1" s="1"/>
  <c r="AC607" i="1"/>
  <c r="AD607" i="1" s="1"/>
  <c r="AF618" i="1"/>
  <c r="AF598" i="1"/>
  <c r="AG598" i="1"/>
  <c r="AH598" i="1" s="1"/>
  <c r="AF630" i="1"/>
  <c r="AG630" i="1" s="1"/>
  <c r="AH630" i="1" s="1"/>
  <c r="U589" i="1"/>
  <c r="AF787" i="1"/>
  <c r="AG787" i="1"/>
  <c r="AH787" i="1" s="1"/>
  <c r="AF674" i="1"/>
  <c r="AF690" i="1"/>
  <c r="AG690" i="1"/>
  <c r="AH690" i="1"/>
  <c r="AF698" i="1"/>
  <c r="AG698" i="1" s="1"/>
  <c r="AH698" i="1" s="1"/>
  <c r="AF722" i="1"/>
  <c r="AG722" i="1" s="1"/>
  <c r="AH722" i="1" s="1"/>
  <c r="AG645" i="1"/>
  <c r="AH645" i="1"/>
  <c r="AF675" i="1"/>
  <c r="AC792" i="1"/>
  <c r="AD792" i="1" s="1"/>
  <c r="AF792" i="1" s="1"/>
  <c r="U792" i="1"/>
  <c r="U808" i="1"/>
  <c r="AC816" i="1"/>
  <c r="AD816" i="1"/>
  <c r="U816" i="1"/>
  <c r="AC795" i="1"/>
  <c r="AD795" i="1"/>
  <c r="U795" i="1"/>
  <c r="AC803" i="1"/>
  <c r="AD803" i="1"/>
  <c r="U803" i="1"/>
  <c r="AC811" i="1"/>
  <c r="AD811" i="1" s="1"/>
  <c r="U811" i="1"/>
  <c r="AC819" i="1"/>
  <c r="AD819" i="1"/>
  <c r="U819" i="1"/>
  <c r="AC824" i="1"/>
  <c r="AD824" i="1"/>
  <c r="U824" i="1"/>
  <c r="AC826" i="1"/>
  <c r="AD826" i="1" s="1"/>
  <c r="U826" i="1"/>
  <c r="U828" i="1"/>
  <c r="AC830" i="1"/>
  <c r="AD830" i="1" s="1"/>
  <c r="AC834" i="1"/>
  <c r="AD834" i="1" s="1"/>
  <c r="U834" i="1"/>
  <c r="AC838" i="1"/>
  <c r="AD838" i="1"/>
  <c r="U838" i="1"/>
  <c r="AC840" i="1"/>
  <c r="AD840" i="1"/>
  <c r="U840" i="1"/>
  <c r="AC844" i="1"/>
  <c r="AD844" i="1"/>
  <c r="U844" i="1"/>
  <c r="AC846" i="1"/>
  <c r="AD846" i="1"/>
  <c r="AC848" i="1"/>
  <c r="AD848" i="1"/>
  <c r="U848" i="1"/>
  <c r="AC850" i="1"/>
  <c r="AD850" i="1" s="1"/>
  <c r="U850" i="1"/>
  <c r="AC852" i="1"/>
  <c r="AD852" i="1" s="1"/>
  <c r="U852" i="1"/>
  <c r="AC854" i="1"/>
  <c r="AD854" i="1"/>
  <c r="U854" i="1"/>
  <c r="AC856" i="1"/>
  <c r="AD856" i="1" s="1"/>
  <c r="U856" i="1"/>
  <c r="AC860" i="1"/>
  <c r="AD860" i="1"/>
  <c r="AF860" i="1" s="1"/>
  <c r="U860" i="1"/>
  <c r="AC862" i="1"/>
  <c r="AD862" i="1" s="1"/>
  <c r="AC864" i="1"/>
  <c r="AD864" i="1"/>
  <c r="U864" i="1"/>
  <c r="AC866" i="1"/>
  <c r="AD866" i="1"/>
  <c r="U866" i="1"/>
  <c r="AC870" i="1"/>
  <c r="AD870" i="1"/>
  <c r="U870" i="1"/>
  <c r="AC872" i="1"/>
  <c r="AD872" i="1"/>
  <c r="U872" i="1"/>
  <c r="AC874" i="1"/>
  <c r="AD874" i="1" s="1"/>
  <c r="U874" i="1"/>
  <c r="U876" i="1"/>
  <c r="AC878" i="1"/>
  <c r="AD878" i="1"/>
  <c r="U878" i="1"/>
  <c r="AC896" i="1"/>
  <c r="AD896" i="1" s="1"/>
  <c r="AC794" i="1"/>
  <c r="AD794" i="1" s="1"/>
  <c r="U794" i="1"/>
  <c r="AC814" i="1"/>
  <c r="AD814" i="1"/>
  <c r="AF814" i="1" s="1"/>
  <c r="U814" i="1"/>
  <c r="AC822" i="1"/>
  <c r="AD822" i="1"/>
  <c r="U822" i="1"/>
  <c r="AF980" i="1"/>
  <c r="AG980" i="1" s="1"/>
  <c r="AH980" i="1"/>
  <c r="AG650" i="1"/>
  <c r="AH650" i="1"/>
  <c r="U609" i="1"/>
  <c r="AC625" i="1"/>
  <c r="AD625" i="1"/>
  <c r="U641" i="1"/>
  <c r="AC641" i="1"/>
  <c r="AD641" i="1" s="1"/>
  <c r="AC657" i="1"/>
  <c r="AD657" i="1"/>
  <c r="AF673" i="1"/>
  <c r="AG673" i="1" s="1"/>
  <c r="AH673" i="1" s="1"/>
  <c r="AF689" i="1"/>
  <c r="AF637" i="1"/>
  <c r="AG637" i="1"/>
  <c r="AH637" i="1" s="1"/>
  <c r="AB657" i="1"/>
  <c r="AF671" i="1"/>
  <c r="AG671" i="1" s="1"/>
  <c r="AH671" i="1" s="1"/>
  <c r="AF687" i="1"/>
  <c r="AG687" i="1"/>
  <c r="AH687" i="1"/>
  <c r="AF703" i="1"/>
  <c r="AG703" i="1"/>
  <c r="AH703" i="1" s="1"/>
  <c r="AF719" i="1"/>
  <c r="AG719" i="1"/>
  <c r="AH719" i="1"/>
  <c r="AC793" i="1"/>
  <c r="AD793" i="1" s="1"/>
  <c r="U793" i="1"/>
  <c r="AC801" i="1"/>
  <c r="AD801" i="1" s="1"/>
  <c r="AC817" i="1"/>
  <c r="AD817" i="1"/>
  <c r="U817" i="1"/>
  <c r="AC886" i="1"/>
  <c r="AD886" i="1" s="1"/>
  <c r="U886" i="1"/>
  <c r="AD897" i="1"/>
  <c r="U897" i="1"/>
  <c r="AC909" i="1"/>
  <c r="AD909" i="1"/>
  <c r="U909" i="1"/>
  <c r="AD912" i="1"/>
  <c r="U912" i="1"/>
  <c r="AC922" i="1"/>
  <c r="AD922" i="1" s="1"/>
  <c r="AF922" i="1" s="1"/>
  <c r="U922" i="1"/>
  <c r="U932" i="1"/>
  <c r="AC947" i="1"/>
  <c r="AD947" i="1"/>
  <c r="U947" i="1"/>
  <c r="AG947" i="1" s="1"/>
  <c r="AC959" i="1"/>
  <c r="AD959" i="1"/>
  <c r="U959" i="1"/>
  <c r="AF696" i="1"/>
  <c r="AG696" i="1" s="1"/>
  <c r="AH696" i="1" s="1"/>
  <c r="AF712" i="1"/>
  <c r="AG712" i="1" s="1"/>
  <c r="AH712" i="1" s="1"/>
  <c r="AB897" i="1"/>
  <c r="AB909" i="1"/>
  <c r="AC888" i="1"/>
  <c r="AD888" i="1" s="1"/>
  <c r="U888" i="1"/>
  <c r="AC891" i="1"/>
  <c r="AD891" i="1" s="1"/>
  <c r="U891" i="1"/>
  <c r="U893" i="1"/>
  <c r="AC899" i="1"/>
  <c r="AD899" i="1"/>
  <c r="U899" i="1"/>
  <c r="AC906" i="1"/>
  <c r="AD906" i="1" s="1"/>
  <c r="AF906" i="1" s="1"/>
  <c r="U906" i="1"/>
  <c r="AC914" i="1"/>
  <c r="AD914" i="1"/>
  <c r="U914" i="1"/>
  <c r="AC919" i="1"/>
  <c r="AD919" i="1" s="1"/>
  <c r="U919" i="1"/>
  <c r="AC921" i="1"/>
  <c r="AD921" i="1" s="1"/>
  <c r="AC935" i="1"/>
  <c r="AD935" i="1"/>
  <c r="U935" i="1"/>
  <c r="AC948" i="1"/>
  <c r="AD948" i="1"/>
  <c r="U948" i="1"/>
  <c r="AC951" i="1"/>
  <c r="AD951" i="1"/>
  <c r="U951" i="1"/>
  <c r="AC953" i="1"/>
  <c r="AD953" i="1"/>
  <c r="U953" i="1"/>
  <c r="AC955" i="1"/>
  <c r="AD955" i="1"/>
  <c r="U955" i="1"/>
  <c r="AC957" i="1"/>
  <c r="AD957" i="1" s="1"/>
  <c r="U957" i="1"/>
  <c r="AC802" i="1"/>
  <c r="AD802" i="1"/>
  <c r="U802" i="1"/>
  <c r="AF676" i="1"/>
  <c r="AG676" i="1"/>
  <c r="AH676" i="1" s="1"/>
  <c r="AF692" i="1"/>
  <c r="AF991" i="1"/>
  <c r="AG991" i="1"/>
  <c r="AH991" i="1"/>
  <c r="AF701" i="1"/>
  <c r="AF678" i="1"/>
  <c r="AG678" i="1"/>
  <c r="AH678" i="1" s="1"/>
  <c r="AG694" i="1"/>
  <c r="AH694" i="1" s="1"/>
  <c r="AF710" i="1"/>
  <c r="AH710" i="1"/>
  <c r="AF597" i="1"/>
  <c r="AG597" i="1"/>
  <c r="AH597" i="1"/>
  <c r="AG629" i="1"/>
  <c r="AH629" i="1" s="1"/>
  <c r="AF667" i="1"/>
  <c r="AG667" i="1"/>
  <c r="AH667" i="1" s="1"/>
  <c r="AF683" i="1"/>
  <c r="AB817" i="1"/>
  <c r="AB790" i="1"/>
  <c r="AF979" i="1"/>
  <c r="AG979" i="1" s="1"/>
  <c r="AH979" i="1" s="1"/>
  <c r="AC788" i="1"/>
  <c r="AD788" i="1"/>
  <c r="AF788" i="1" s="1"/>
  <c r="U788" i="1"/>
  <c r="AC796" i="1"/>
  <c r="AD796" i="1"/>
  <c r="U796" i="1"/>
  <c r="AC812" i="1"/>
  <c r="AD812" i="1" s="1"/>
  <c r="U812" i="1"/>
  <c r="AC820" i="1"/>
  <c r="AD820" i="1" s="1"/>
  <c r="U820" i="1"/>
  <c r="AB886" i="1"/>
  <c r="AB906" i="1"/>
  <c r="AB910" i="1"/>
  <c r="AB914" i="1"/>
  <c r="AB922" i="1"/>
  <c r="AB926" i="1"/>
  <c r="AB802" i="1"/>
  <c r="AC791" i="1"/>
  <c r="AD791" i="1"/>
  <c r="U791" i="1"/>
  <c r="AG791" i="1" s="1"/>
  <c r="AH791" i="1" s="1"/>
  <c r="AC799" i="1"/>
  <c r="AD799" i="1"/>
  <c r="U799" i="1"/>
  <c r="AC815" i="1"/>
  <c r="AD815" i="1"/>
  <c r="U815" i="1"/>
  <c r="AC823" i="1"/>
  <c r="AD823" i="1"/>
  <c r="AC825" i="1"/>
  <c r="AD825" i="1"/>
  <c r="U825" i="1"/>
  <c r="AC827" i="1"/>
  <c r="AD827" i="1"/>
  <c r="U827" i="1"/>
  <c r="AC829" i="1"/>
  <c r="AD829" i="1" s="1"/>
  <c r="U829" i="1"/>
  <c r="U831" i="1"/>
  <c r="AC833" i="1"/>
  <c r="AD833" i="1"/>
  <c r="AF833" i="1" s="1"/>
  <c r="U833" i="1"/>
  <c r="AC837" i="1"/>
  <c r="AD837" i="1"/>
  <c r="U837" i="1"/>
  <c r="AC839" i="1"/>
  <c r="AD839" i="1" s="1"/>
  <c r="AC841" i="1"/>
  <c r="AD841" i="1"/>
  <c r="U841" i="1"/>
  <c r="AC843" i="1"/>
  <c r="AD843" i="1"/>
  <c r="AC845" i="1"/>
  <c r="AD845" i="1" s="1"/>
  <c r="U845" i="1"/>
  <c r="AC847" i="1"/>
  <c r="AD847" i="1"/>
  <c r="AF847" i="1" s="1"/>
  <c r="U847" i="1"/>
  <c r="AC849" i="1"/>
  <c r="AD849" i="1"/>
  <c r="U849" i="1"/>
  <c r="AC853" i="1"/>
  <c r="AD853" i="1"/>
  <c r="U853" i="1"/>
  <c r="AC855" i="1"/>
  <c r="AD855" i="1"/>
  <c r="U855" i="1"/>
  <c r="AC859" i="1"/>
  <c r="AD859" i="1" s="1"/>
  <c r="AF859" i="1" s="1"/>
  <c r="U859" i="1"/>
  <c r="AG859" i="1" s="1"/>
  <c r="AH859" i="1" s="1"/>
  <c r="AC861" i="1"/>
  <c r="AD861" i="1" s="1"/>
  <c r="AF861" i="1" s="1"/>
  <c r="AC863" i="1"/>
  <c r="AD863" i="1"/>
  <c r="U863" i="1"/>
  <c r="AC865" i="1"/>
  <c r="AD865" i="1"/>
  <c r="U865" i="1"/>
  <c r="AC867" i="1"/>
  <c r="AD867" i="1" s="1"/>
  <c r="U867" i="1"/>
  <c r="AD869" i="1"/>
  <c r="AC871" i="1"/>
  <c r="AD871" i="1"/>
  <c r="AF871" i="1" s="1"/>
  <c r="U871" i="1"/>
  <c r="AC875" i="1"/>
  <c r="AD875" i="1"/>
  <c r="U875" i="1"/>
  <c r="AG875" i="1" s="1"/>
  <c r="AH875" i="1" s="1"/>
  <c r="AC877" i="1"/>
  <c r="AD877" i="1" s="1"/>
  <c r="U877" i="1"/>
  <c r="AC879" i="1"/>
  <c r="AD879" i="1"/>
  <c r="U879" i="1"/>
  <c r="AG879" i="1" s="1"/>
  <c r="AC882" i="1"/>
  <c r="AD882" i="1"/>
  <c r="U882" i="1"/>
  <c r="AC898" i="1"/>
  <c r="AD898" i="1"/>
  <c r="U898" i="1"/>
  <c r="AC798" i="1"/>
  <c r="AD798" i="1"/>
  <c r="U798" i="1"/>
  <c r="AC818" i="1"/>
  <c r="AD818" i="1" s="1"/>
  <c r="U818" i="1"/>
  <c r="AF963" i="1"/>
  <c r="AG963" i="1" s="1"/>
  <c r="AH963" i="1" s="1"/>
  <c r="AG602" i="1"/>
  <c r="AH602" i="1" s="1"/>
  <c r="U579" i="1"/>
  <c r="U587" i="1"/>
  <c r="AG610" i="1"/>
  <c r="AH610" i="1"/>
  <c r="AG658" i="1"/>
  <c r="AH658" i="1"/>
  <c r="U590" i="1"/>
  <c r="AC590" i="1"/>
  <c r="AD590" i="1" s="1"/>
  <c r="U617" i="1"/>
  <c r="AC617" i="1"/>
  <c r="AD617" i="1"/>
  <c r="U633" i="1"/>
  <c r="AC633" i="1"/>
  <c r="AD633" i="1" s="1"/>
  <c r="U665" i="1"/>
  <c r="AC665" i="1"/>
  <c r="AD665" i="1"/>
  <c r="AF665" i="1" s="1"/>
  <c r="AG697" i="1"/>
  <c r="AH697" i="1"/>
  <c r="AF713" i="1"/>
  <c r="AG713" i="1" s="1"/>
  <c r="AH713" i="1" s="1"/>
  <c r="AB609" i="1"/>
  <c r="AB641" i="1"/>
  <c r="AF695" i="1"/>
  <c r="AG695" i="1" s="1"/>
  <c r="AH695" i="1" s="1"/>
  <c r="AF711" i="1"/>
  <c r="AG711" i="1"/>
  <c r="AH711" i="1"/>
  <c r="AF727" i="1"/>
  <c r="AG727" i="1"/>
  <c r="AH727" i="1"/>
  <c r="AC789" i="1"/>
  <c r="AD789" i="1" s="1"/>
  <c r="U789" i="1"/>
  <c r="AC797" i="1"/>
  <c r="AD797" i="1"/>
  <c r="AF797" i="1" s="1"/>
  <c r="U797" i="1"/>
  <c r="AC805" i="1"/>
  <c r="AD805" i="1"/>
  <c r="AF805" i="1" s="1"/>
  <c r="AC813" i="1"/>
  <c r="AD813" i="1"/>
  <c r="U813" i="1"/>
  <c r="AC821" i="1"/>
  <c r="AD821" i="1" s="1"/>
  <c r="AF821" i="1" s="1"/>
  <c r="U821" i="1"/>
  <c r="AC884" i="1"/>
  <c r="AD884" i="1" s="1"/>
  <c r="U884" i="1"/>
  <c r="U894" i="1"/>
  <c r="AC900" i="1"/>
  <c r="AD900" i="1"/>
  <c r="AF900" i="1" s="1"/>
  <c r="U900" i="1"/>
  <c r="AG900" i="1" s="1"/>
  <c r="AH900" i="1" s="1"/>
  <c r="AC911" i="1"/>
  <c r="AD911" i="1"/>
  <c r="U911" i="1"/>
  <c r="AC915" i="1"/>
  <c r="AD915" i="1"/>
  <c r="AF915" i="1" s="1"/>
  <c r="U915" i="1"/>
  <c r="AC927" i="1"/>
  <c r="AD927" i="1"/>
  <c r="U927" i="1"/>
  <c r="AC929" i="1"/>
  <c r="AD929" i="1" s="1"/>
  <c r="AC931" i="1"/>
  <c r="AD931" i="1"/>
  <c r="AF931" i="1" s="1"/>
  <c r="U931" i="1"/>
  <c r="AC933" i="1"/>
  <c r="AD933" i="1"/>
  <c r="U933" i="1"/>
  <c r="AC937" i="1"/>
  <c r="AD937" i="1" s="1"/>
  <c r="U937" i="1"/>
  <c r="AD940" i="1"/>
  <c r="U940" i="1"/>
  <c r="AC942" i="1"/>
  <c r="AD942" i="1" s="1"/>
  <c r="U942" i="1"/>
  <c r="AC949" i="1"/>
  <c r="AD949" i="1" s="1"/>
  <c r="AF949" i="1" s="1"/>
  <c r="U949" i="1"/>
  <c r="AG672" i="1"/>
  <c r="AH672" i="1"/>
  <c r="AF688" i="1"/>
  <c r="AG688" i="1" s="1"/>
  <c r="AH688" i="1" s="1"/>
  <c r="AF720" i="1"/>
  <c r="AG720" i="1" s="1"/>
  <c r="AH720" i="1" s="1"/>
  <c r="AB891" i="1"/>
  <c r="AB915" i="1"/>
  <c r="AB919" i="1"/>
  <c r="AB923" i="1"/>
  <c r="AB927" i="1"/>
  <c r="AB951" i="1"/>
  <c r="AB959" i="1"/>
  <c r="AC880" i="1"/>
  <c r="AD880" i="1"/>
  <c r="AF880" i="1" s="1"/>
  <c r="U880" i="1"/>
  <c r="AC887" i="1"/>
  <c r="AD887" i="1"/>
  <c r="U887" i="1"/>
  <c r="U889" i="1"/>
  <c r="AC892" i="1"/>
  <c r="AD892" i="1" s="1"/>
  <c r="AC895" i="1"/>
  <c r="AD895" i="1"/>
  <c r="U895" i="1"/>
  <c r="AC907" i="1"/>
  <c r="AD907" i="1" s="1"/>
  <c r="U907" i="1"/>
  <c r="AD913" i="1"/>
  <c r="AF913" i="1" s="1"/>
  <c r="U913" i="1"/>
  <c r="AC918" i="1"/>
  <c r="AD918" i="1"/>
  <c r="U918" i="1"/>
  <c r="AC920" i="1"/>
  <c r="AD920" i="1" s="1"/>
  <c r="AC934" i="1"/>
  <c r="AD934" i="1"/>
  <c r="U934" i="1"/>
  <c r="AC939" i="1"/>
  <c r="AD939" i="1" s="1"/>
  <c r="U939" i="1"/>
  <c r="AC950" i="1"/>
  <c r="AD950" i="1"/>
  <c r="U950" i="1"/>
  <c r="AC952" i="1"/>
  <c r="AD952" i="1"/>
  <c r="U952" i="1"/>
  <c r="AC956" i="1"/>
  <c r="AD956" i="1" s="1"/>
  <c r="U956" i="1"/>
  <c r="AC958" i="1"/>
  <c r="AD958" i="1" s="1"/>
  <c r="U958" i="1"/>
  <c r="AC806" i="1"/>
  <c r="AD806" i="1"/>
  <c r="U806" i="1"/>
  <c r="AF964" i="1"/>
  <c r="AF668" i="1"/>
  <c r="AG668" i="1" s="1"/>
  <c r="AH668" i="1" s="1"/>
  <c r="AF700" i="1"/>
  <c r="AG700" i="1"/>
  <c r="AH700" i="1"/>
  <c r="AF716" i="1"/>
  <c r="AF640" i="1"/>
  <c r="AG640" i="1"/>
  <c r="AH640" i="1" s="1"/>
  <c r="AH592" i="1"/>
  <c r="AF664" i="1"/>
  <c r="AG664" i="1" s="1"/>
  <c r="AH664" i="1"/>
  <c r="AF798" i="1"/>
  <c r="AG798" i="1"/>
  <c r="AH798" i="1" s="1"/>
  <c r="AF879" i="1"/>
  <c r="AH879" i="1"/>
  <c r="AG871" i="1"/>
  <c r="AH871" i="1"/>
  <c r="AF855" i="1"/>
  <c r="AG855" i="1" s="1"/>
  <c r="AH855" i="1" s="1"/>
  <c r="AF820" i="1"/>
  <c r="AG820" i="1"/>
  <c r="AH820" i="1" s="1"/>
  <c r="AF958" i="1"/>
  <c r="AG958" i="1"/>
  <c r="AH958" i="1"/>
  <c r="AG918" i="1"/>
  <c r="AH918" i="1" s="1"/>
  <c r="AG913" i="1"/>
  <c r="AH913" i="1" s="1"/>
  <c r="AF892" i="1"/>
  <c r="AF887" i="1"/>
  <c r="AG887" i="1" s="1"/>
  <c r="AH887" i="1" s="1"/>
  <c r="AF641" i="1"/>
  <c r="AG641" i="1" s="1"/>
  <c r="AH641" i="1" s="1"/>
  <c r="AG814" i="1"/>
  <c r="AH814" i="1" s="1"/>
  <c r="AG860" i="1"/>
  <c r="AH860" i="1" s="1"/>
  <c r="AF848" i="1"/>
  <c r="AG848" i="1" s="1"/>
  <c r="AH848" i="1"/>
  <c r="AF844" i="1"/>
  <c r="AF795" i="1"/>
  <c r="AG795" i="1" s="1"/>
  <c r="AH795" i="1" s="1"/>
  <c r="AF940" i="1"/>
  <c r="AG940" i="1"/>
  <c r="AH940" i="1"/>
  <c r="AF813" i="1"/>
  <c r="AG813" i="1"/>
  <c r="AH813" i="1" s="1"/>
  <c r="AF898" i="1"/>
  <c r="AG898" i="1" s="1"/>
  <c r="AH898" i="1" s="1"/>
  <c r="AG833" i="1"/>
  <c r="AH833" i="1"/>
  <c r="AF815" i="1"/>
  <c r="AF899" i="1"/>
  <c r="AG899" i="1"/>
  <c r="AH899" i="1" s="1"/>
  <c r="AF909" i="1"/>
  <c r="AG909" i="1"/>
  <c r="AH909" i="1"/>
  <c r="AF929" i="1"/>
  <c r="AG929" i="1" s="1"/>
  <c r="AH929" i="1" s="1"/>
  <c r="AF590" i="1"/>
  <c r="AG590" i="1" s="1"/>
  <c r="AH590" i="1" s="1"/>
  <c r="AF841" i="1"/>
  <c r="AG841" i="1" s="1"/>
  <c r="AH841" i="1" s="1"/>
  <c r="AF829" i="1"/>
  <c r="AF948" i="1"/>
  <c r="AG948" i="1"/>
  <c r="AH948" i="1"/>
  <c r="AF817" i="1"/>
  <c r="AG817" i="1"/>
  <c r="AH817" i="1" s="1"/>
  <c r="AF806" i="1"/>
  <c r="AG806" i="1" s="1"/>
  <c r="AH806" i="1" s="1"/>
  <c r="AF952" i="1"/>
  <c r="AF934" i="1"/>
  <c r="AG934" i="1" s="1"/>
  <c r="AH934" i="1"/>
  <c r="AF895" i="1"/>
  <c r="AG895" i="1" s="1"/>
  <c r="AH895" i="1" s="1"/>
  <c r="AG579" i="1"/>
  <c r="AH579" i="1"/>
  <c r="AF657" i="1"/>
  <c r="AG657" i="1" s="1"/>
  <c r="AH657" i="1" s="1"/>
  <c r="AF822" i="1"/>
  <c r="AF794" i="1"/>
  <c r="AG794" i="1"/>
  <c r="AH794" i="1" s="1"/>
  <c r="AF878" i="1"/>
  <c r="AF874" i="1"/>
  <c r="AG874" i="1"/>
  <c r="AH874" i="1"/>
  <c r="AF870" i="1"/>
  <c r="AG870" i="1"/>
  <c r="AH870" i="1"/>
  <c r="AF862" i="1"/>
  <c r="AG862" i="1"/>
  <c r="AH862" i="1" s="1"/>
  <c r="AF854" i="1"/>
  <c r="AG854" i="1"/>
  <c r="AH854" i="1" s="1"/>
  <c r="AF850" i="1"/>
  <c r="AG850" i="1" s="1"/>
  <c r="AH850" i="1" s="1"/>
  <c r="AF846" i="1"/>
  <c r="AF838" i="1"/>
  <c r="AG838" i="1"/>
  <c r="AH838" i="1"/>
  <c r="AF826" i="1"/>
  <c r="AG826" i="1" s="1"/>
  <c r="AH826" i="1" s="1"/>
  <c r="AF819" i="1"/>
  <c r="AG819" i="1"/>
  <c r="AH819" i="1"/>
  <c r="AF803" i="1"/>
  <c r="AG792" i="1"/>
  <c r="AH792" i="1"/>
  <c r="AG797" i="1"/>
  <c r="AH797" i="1"/>
  <c r="AF617" i="1"/>
  <c r="AG617" i="1"/>
  <c r="AH617" i="1" s="1"/>
  <c r="AF818" i="1"/>
  <c r="AG818" i="1" s="1"/>
  <c r="AH818" i="1" s="1"/>
  <c r="AF882" i="1"/>
  <c r="AF865" i="1"/>
  <c r="AG865" i="1"/>
  <c r="AH865" i="1"/>
  <c r="AF825" i="1"/>
  <c r="AG825" i="1" s="1"/>
  <c r="AH825" i="1" s="1"/>
  <c r="AF799" i="1"/>
  <c r="AG799" i="1" s="1"/>
  <c r="AH799" i="1" s="1"/>
  <c r="AF953" i="1"/>
  <c r="AG953" i="1" s="1"/>
  <c r="AH953" i="1" s="1"/>
  <c r="AF921" i="1"/>
  <c r="AG921" i="1"/>
  <c r="AH921" i="1"/>
  <c r="AF891" i="1"/>
  <c r="AG891" i="1"/>
  <c r="AH891" i="1"/>
  <c r="AF959" i="1"/>
  <c r="AG959" i="1" s="1"/>
  <c r="AH959" i="1" s="1"/>
  <c r="AG915" i="1"/>
  <c r="AH915" i="1"/>
  <c r="AG805" i="1"/>
  <c r="AH805" i="1" s="1"/>
  <c r="AF875" i="1"/>
  <c r="AF863" i="1"/>
  <c r="AG863" i="1"/>
  <c r="AH863" i="1"/>
  <c r="AG788" i="1"/>
  <c r="AH788" i="1"/>
  <c r="AF802" i="1"/>
  <c r="AG802" i="1"/>
  <c r="AH802" i="1" s="1"/>
  <c r="AF955" i="1"/>
  <c r="AG955" i="1"/>
  <c r="AH955" i="1" s="1"/>
  <c r="AF951" i="1"/>
  <c r="AG951" i="1"/>
  <c r="AH951" i="1"/>
  <c r="AF919" i="1"/>
  <c r="AG919" i="1"/>
  <c r="AH919" i="1"/>
  <c r="AF914" i="1"/>
  <c r="AG914" i="1" s="1"/>
  <c r="AH914" i="1" s="1"/>
  <c r="AG906" i="1"/>
  <c r="AH906" i="1"/>
  <c r="AF893" i="1"/>
  <c r="AG893" i="1"/>
  <c r="AH893" i="1"/>
  <c r="AF888" i="1"/>
  <c r="AG888" i="1" s="1"/>
  <c r="AH888" i="1" s="1"/>
  <c r="AF947" i="1"/>
  <c r="AH947" i="1"/>
  <c r="AF912" i="1"/>
  <c r="AF886" i="1"/>
  <c r="AG886" i="1" s="1"/>
  <c r="AH886" i="1" s="1"/>
  <c r="R458" i="1"/>
  <c r="S458" i="1" s="1"/>
  <c r="R507" i="1"/>
  <c r="S507" i="1" s="1"/>
  <c r="V532" i="1"/>
  <c r="V460" i="1"/>
  <c r="AC571" i="1"/>
  <c r="AD571" i="1"/>
  <c r="AF571" i="1" s="1"/>
  <c r="U561" i="1"/>
  <c r="T569" i="1"/>
  <c r="AB561" i="1"/>
  <c r="V543" i="1"/>
  <c r="V540" i="1"/>
  <c r="AB585" i="1"/>
  <c r="U585" i="1"/>
  <c r="T577" i="1"/>
  <c r="AB577" i="1" s="1"/>
  <c r="AB562" i="1"/>
  <c r="U565" i="1"/>
  <c r="AC565" i="1"/>
  <c r="AD565" i="1" s="1"/>
  <c r="AC555" i="1"/>
  <c r="AD555" i="1"/>
  <c r="AF555" i="1"/>
  <c r="U555" i="1"/>
  <c r="V583" i="1"/>
  <c r="T583" i="1"/>
  <c r="V581" i="1"/>
  <c r="T581" i="1"/>
  <c r="V580" i="1"/>
  <c r="T580" i="1"/>
  <c r="AB580" i="1" s="1"/>
  <c r="V572" i="1"/>
  <c r="T572" i="1"/>
  <c r="U572" i="1" s="1"/>
  <c r="AC585" i="1"/>
  <c r="AD585" i="1"/>
  <c r="AF585" i="1" s="1"/>
  <c r="V574" i="1"/>
  <c r="T574" i="1"/>
  <c r="AB565" i="1"/>
  <c r="T586" i="1"/>
  <c r="U586" i="1" s="1"/>
  <c r="AG586" i="1" s="1"/>
  <c r="AB586" i="1"/>
  <c r="V568" i="1"/>
  <c r="AB556" i="1"/>
  <c r="V563" i="1"/>
  <c r="R586" i="1"/>
  <c r="S586" i="1" s="1"/>
  <c r="T570" i="1"/>
  <c r="AB571" i="1"/>
  <c r="V556" i="1"/>
  <c r="R585" i="1"/>
  <c r="S585" i="1" s="1"/>
  <c r="R584" i="1"/>
  <c r="S584" i="1"/>
  <c r="R582" i="1"/>
  <c r="S582" i="1"/>
  <c r="R577" i="1"/>
  <c r="S577" i="1"/>
  <c r="AB576" i="1"/>
  <c r="R567" i="1"/>
  <c r="S567" i="1" s="1"/>
  <c r="R541" i="1"/>
  <c r="S541" i="1"/>
  <c r="R574" i="1"/>
  <c r="S574" i="1"/>
  <c r="R573" i="1"/>
  <c r="S573" i="1"/>
  <c r="R571" i="1"/>
  <c r="S571" i="1" s="1"/>
  <c r="R555" i="1"/>
  <c r="S555" i="1"/>
  <c r="AA500" i="1"/>
  <c r="T578" i="1"/>
  <c r="U578" i="1" s="1"/>
  <c r="V578" i="1"/>
  <c r="V573" i="1"/>
  <c r="T573" i="1"/>
  <c r="U573" i="1" s="1"/>
  <c r="U563" i="1"/>
  <c r="AB563" i="1"/>
  <c r="AG585" i="1"/>
  <c r="AH585" i="1" s="1"/>
  <c r="AG553" i="1"/>
  <c r="AH553" i="1"/>
  <c r="AC554" i="1"/>
  <c r="AD554" i="1"/>
  <c r="AF554" i="1" s="1"/>
  <c r="U554" i="1"/>
  <c r="AB554" i="1"/>
  <c r="AF562" i="1"/>
  <c r="AG562" i="1"/>
  <c r="AH562" i="1" s="1"/>
  <c r="AB552" i="1"/>
  <c r="AC552" i="1"/>
  <c r="AD552" i="1"/>
  <c r="AG552" i="1" s="1"/>
  <c r="AH552" i="1" s="1"/>
  <c r="U552" i="1"/>
  <c r="U566" i="1"/>
  <c r="AC566" i="1"/>
  <c r="AD566" i="1"/>
  <c r="AB566" i="1"/>
  <c r="AB582" i="1"/>
  <c r="AC582" i="1"/>
  <c r="AD582" i="1" s="1"/>
  <c r="AB581" i="1"/>
  <c r="AC557" i="1"/>
  <c r="AD557" i="1"/>
  <c r="AF557" i="1" s="1"/>
  <c r="AC563" i="1"/>
  <c r="AD563" i="1" s="1"/>
  <c r="T560" i="1"/>
  <c r="AB560" i="1" s="1"/>
  <c r="V559" i="1"/>
  <c r="T559" i="1"/>
  <c r="V584" i="1"/>
  <c r="AA551" i="1"/>
  <c r="AB551" i="1"/>
  <c r="AC551" i="1"/>
  <c r="AD551" i="1" s="1"/>
  <c r="AC584" i="1"/>
  <c r="AD584" i="1" s="1"/>
  <c r="AB584" i="1"/>
  <c r="U576" i="1"/>
  <c r="AC576" i="1"/>
  <c r="AD576" i="1"/>
  <c r="U551" i="1"/>
  <c r="AA550" i="1"/>
  <c r="AB550" i="1" s="1"/>
  <c r="AD550" i="1"/>
  <c r="AF550" i="1" s="1"/>
  <c r="V497" i="1"/>
  <c r="AB555" i="1"/>
  <c r="AB579" i="1"/>
  <c r="V575" i="1"/>
  <c r="T575" i="1"/>
  <c r="R564" i="1"/>
  <c r="S564" i="1" s="1"/>
  <c r="T567" i="1"/>
  <c r="T558" i="1"/>
  <c r="R498" i="1"/>
  <c r="S498" i="1"/>
  <c r="AB570" i="1"/>
  <c r="AB574" i="1"/>
  <c r="U574" i="1"/>
  <c r="AC574" i="1"/>
  <c r="AD574" i="1"/>
  <c r="AC580" i="1"/>
  <c r="AD580" i="1"/>
  <c r="AF580" i="1" s="1"/>
  <c r="AG580" i="1" s="1"/>
  <c r="AH580" i="1" s="1"/>
  <c r="U580" i="1"/>
  <c r="AG555" i="1"/>
  <c r="AH555" i="1"/>
  <c r="AC577" i="1"/>
  <c r="AD577" i="1" s="1"/>
  <c r="AC586" i="1"/>
  <c r="AD586" i="1" s="1"/>
  <c r="AF586" i="1"/>
  <c r="AH586" i="1"/>
  <c r="AC572" i="1"/>
  <c r="AD572" i="1" s="1"/>
  <c r="U581" i="1"/>
  <c r="AC581" i="1"/>
  <c r="AD581" i="1"/>
  <c r="AF581" i="1"/>
  <c r="U558" i="1"/>
  <c r="AC558" i="1"/>
  <c r="AD558" i="1" s="1"/>
  <c r="AB558" i="1"/>
  <c r="AF584" i="1"/>
  <c r="AG584" i="1"/>
  <c r="AH584" i="1" s="1"/>
  <c r="AB559" i="1"/>
  <c r="U559" i="1"/>
  <c r="AC559" i="1"/>
  <c r="AD559" i="1"/>
  <c r="AF566" i="1"/>
  <c r="U567" i="1"/>
  <c r="AF576" i="1"/>
  <c r="AG576" i="1" s="1"/>
  <c r="AH576" i="1" s="1"/>
  <c r="AF552" i="1"/>
  <c r="AB578" i="1"/>
  <c r="AC578" i="1"/>
  <c r="AD578" i="1"/>
  <c r="AG550" i="1"/>
  <c r="AH550" i="1" s="1"/>
  <c r="U560" i="1"/>
  <c r="AC560" i="1"/>
  <c r="AD560" i="1" s="1"/>
  <c r="AC573" i="1"/>
  <c r="AD573" i="1"/>
  <c r="AF574" i="1"/>
  <c r="AG574" i="1" s="1"/>
  <c r="AH574" i="1" s="1"/>
  <c r="AF559" i="1"/>
  <c r="AG559" i="1" s="1"/>
  <c r="AH559" i="1" s="1"/>
  <c r="AF578" i="1"/>
  <c r="AG578" i="1"/>
  <c r="AH578" i="1" s="1"/>
  <c r="V349" i="1"/>
  <c r="V338" i="1"/>
  <c r="V393" i="1"/>
  <c r="V419" i="1"/>
  <c r="R398" i="1"/>
  <c r="S398" i="1"/>
  <c r="T341" i="1"/>
  <c r="V346" i="1"/>
  <c r="R328" i="1"/>
  <c r="S328" i="1"/>
  <c r="AA331" i="1"/>
  <c r="R389" i="1"/>
  <c r="S389" i="1" s="1"/>
  <c r="V323" i="1"/>
  <c r="V313" i="1"/>
  <c r="T394" i="1"/>
  <c r="V411" i="1"/>
  <c r="V415" i="1"/>
  <c r="V317" i="1"/>
  <c r="R343" i="1"/>
  <c r="S343" i="1" s="1"/>
  <c r="V388" i="1"/>
  <c r="V389" i="1"/>
  <c r="T392" i="1"/>
  <c r="V331" i="1"/>
  <c r="V418" i="1"/>
  <c r="V333" i="1"/>
  <c r="R390" i="1"/>
  <c r="S390" i="1" s="1"/>
  <c r="T369" i="1"/>
  <c r="U369" i="1"/>
  <c r="V111" i="1"/>
  <c r="T322" i="1"/>
  <c r="U322" i="1"/>
  <c r="V147" i="1"/>
  <c r="T326" i="1"/>
  <c r="V325" i="1"/>
  <c r="T321" i="1"/>
  <c r="U321" i="1"/>
  <c r="V301" i="1"/>
  <c r="V314" i="1"/>
  <c r="AA106" i="1"/>
  <c r="T375" i="1"/>
  <c r="AB375" i="1" s="1"/>
  <c r="AE122" i="1"/>
  <c r="V403" i="1"/>
  <c r="AA185" i="1"/>
  <c r="R183" i="1"/>
  <c r="S183" i="1" s="1"/>
  <c r="R155" i="1"/>
  <c r="S155" i="1"/>
  <c r="AA82" i="1"/>
  <c r="V86" i="1"/>
  <c r="V250" i="1"/>
  <c r="V215" i="1"/>
  <c r="R133" i="1"/>
  <c r="S133" i="1"/>
  <c r="V107" i="1"/>
  <c r="V95" i="1"/>
  <c r="V225" i="1"/>
  <c r="V73" i="1"/>
  <c r="V24" i="1"/>
  <c r="V116" i="1"/>
  <c r="V80" i="1"/>
  <c r="V131" i="1"/>
  <c r="T111" i="1"/>
  <c r="AC111" i="1" s="1"/>
  <c r="AD111" i="1" s="1"/>
  <c r="AF111" i="1" s="1"/>
  <c r="V127" i="1"/>
  <c r="V114" i="1"/>
  <c r="V162" i="1"/>
  <c r="T55" i="1"/>
  <c r="U55" i="1" s="1"/>
  <c r="T463" i="1"/>
  <c r="T423" i="1"/>
  <c r="AB423" i="1" s="1"/>
  <c r="U423" i="1"/>
  <c r="R422" i="1"/>
  <c r="S422" i="1" s="1"/>
  <c r="T411" i="1"/>
  <c r="U411" i="1"/>
  <c r="R405" i="1"/>
  <c r="S405" i="1"/>
  <c r="T403" i="1"/>
  <c r="U403" i="1"/>
  <c r="R397" i="1"/>
  <c r="S397" i="1" s="1"/>
  <c r="R385" i="1"/>
  <c r="S385" i="1"/>
  <c r="R377" i="1"/>
  <c r="S377" i="1"/>
  <c r="T373" i="1"/>
  <c r="U373" i="1"/>
  <c r="R371" i="1"/>
  <c r="S371" i="1" s="1"/>
  <c r="R363" i="1"/>
  <c r="S363" i="1"/>
  <c r="R355" i="1"/>
  <c r="S355" i="1"/>
  <c r="R339" i="1"/>
  <c r="S339" i="1"/>
  <c r="R331" i="1"/>
  <c r="S331" i="1" s="1"/>
  <c r="T318" i="1"/>
  <c r="T421" i="1"/>
  <c r="U421" i="1" s="1"/>
  <c r="R471" i="1"/>
  <c r="S471" i="1"/>
  <c r="T469" i="1"/>
  <c r="U469" i="1"/>
  <c r="R463" i="1"/>
  <c r="S463" i="1" s="1"/>
  <c r="R432" i="1"/>
  <c r="S432" i="1" s="1"/>
  <c r="T425" i="1"/>
  <c r="U425" i="1"/>
  <c r="T418" i="1"/>
  <c r="AC418" i="1" s="1"/>
  <c r="AD418" i="1" s="1"/>
  <c r="T409" i="1"/>
  <c r="AC409" i="1" s="1"/>
  <c r="AD409" i="1" s="1"/>
  <c r="AF409" i="1" s="1"/>
  <c r="U409" i="1"/>
  <c r="AG409" i="1" s="1"/>
  <c r="AH409" i="1" s="1"/>
  <c r="R372" i="1"/>
  <c r="S372" i="1" s="1"/>
  <c r="R368" i="1"/>
  <c r="S368" i="1"/>
  <c r="T366" i="1"/>
  <c r="U366" i="1"/>
  <c r="R344" i="1"/>
  <c r="S344" i="1"/>
  <c r="T342" i="1"/>
  <c r="U342" i="1" s="1"/>
  <c r="R340" i="1"/>
  <c r="S340" i="1"/>
  <c r="T338" i="1"/>
  <c r="U338" i="1"/>
  <c r="R336" i="1"/>
  <c r="S336" i="1"/>
  <c r="R332" i="1"/>
  <c r="S332" i="1" s="1"/>
  <c r="T330" i="1"/>
  <c r="U330" i="1"/>
  <c r="R324" i="1"/>
  <c r="S324" i="1"/>
  <c r="R304" i="1"/>
  <c r="S304" i="1"/>
  <c r="R156" i="1"/>
  <c r="S156" i="1" s="1"/>
  <c r="V456" i="1"/>
  <c r="T456" i="1"/>
  <c r="U456" i="1"/>
  <c r="AA408" i="1"/>
  <c r="V404" i="1"/>
  <c r="T404" i="1"/>
  <c r="U404" i="1" s="1"/>
  <c r="V400" i="1"/>
  <c r="T400" i="1"/>
  <c r="V329" i="1"/>
  <c r="T329" i="1"/>
  <c r="U329" i="1"/>
  <c r="AA307" i="1"/>
  <c r="AA379" i="1"/>
  <c r="T426" i="1"/>
  <c r="R424" i="1"/>
  <c r="S424" i="1"/>
  <c r="R387" i="1"/>
  <c r="S387" i="1"/>
  <c r="T385" i="1"/>
  <c r="U385" i="1"/>
  <c r="R384" i="1"/>
  <c r="S384" i="1" s="1"/>
  <c r="R375" i="1"/>
  <c r="S375" i="1"/>
  <c r="AA356" i="1"/>
  <c r="R345" i="1"/>
  <c r="S345" i="1"/>
  <c r="R342" i="1"/>
  <c r="S342" i="1"/>
  <c r="R334" i="1"/>
  <c r="S334" i="1" s="1"/>
  <c r="T331" i="1"/>
  <c r="U331" i="1" s="1"/>
  <c r="R330" i="1"/>
  <c r="S330" i="1"/>
  <c r="AA328" i="1"/>
  <c r="T327" i="1"/>
  <c r="AC327" i="1" s="1"/>
  <c r="AD327" i="1" s="1"/>
  <c r="AF327" i="1" s="1"/>
  <c r="U327" i="1"/>
  <c r="R325" i="1"/>
  <c r="S325" i="1"/>
  <c r="T323" i="1"/>
  <c r="U323" i="1"/>
  <c r="R322" i="1"/>
  <c r="S322" i="1"/>
  <c r="R302" i="1"/>
  <c r="S302" i="1"/>
  <c r="AA109" i="1"/>
  <c r="R65" i="1"/>
  <c r="S65" i="1" s="1"/>
  <c r="R52" i="1"/>
  <c r="S52" i="1"/>
  <c r="R454" i="1"/>
  <c r="S454" i="1"/>
  <c r="T444" i="1"/>
  <c r="T440" i="1"/>
  <c r="U440" i="1"/>
  <c r="T436" i="1"/>
  <c r="U436" i="1"/>
  <c r="R415" i="1"/>
  <c r="S415" i="1"/>
  <c r="T413" i="1"/>
  <c r="U413" i="1" s="1"/>
  <c r="AA360" i="1"/>
  <c r="T257" i="1"/>
  <c r="T141" i="1"/>
  <c r="U141" i="1"/>
  <c r="R139" i="1"/>
  <c r="S139" i="1"/>
  <c r="R114" i="1"/>
  <c r="S114" i="1" s="1"/>
  <c r="V296" i="1"/>
  <c r="V164" i="1"/>
  <c r="T340" i="1"/>
  <c r="U340" i="1"/>
  <c r="V495" i="1"/>
  <c r="T495" i="1"/>
  <c r="AB495" i="1" s="1"/>
  <c r="V143" i="1"/>
  <c r="V364" i="1"/>
  <c r="T364" i="1"/>
  <c r="U364" i="1"/>
  <c r="V300" i="1"/>
  <c r="T300" i="1"/>
  <c r="U300" i="1"/>
  <c r="V204" i="1"/>
  <c r="V241" i="1"/>
  <c r="AA344" i="1"/>
  <c r="V101" i="1"/>
  <c r="T22" i="1"/>
  <c r="T352" i="1"/>
  <c r="U352" i="1"/>
  <c r="T75" i="1"/>
  <c r="U75" i="1"/>
  <c r="T172" i="1"/>
  <c r="AB497" i="1"/>
  <c r="R496" i="1"/>
  <c r="S496" i="1"/>
  <c r="R492" i="1"/>
  <c r="S492" i="1"/>
  <c r="R476" i="1"/>
  <c r="S476" i="1"/>
  <c r="R447" i="1"/>
  <c r="S447" i="1" s="1"/>
  <c r="T445" i="1"/>
  <c r="U445" i="1"/>
  <c r="AG445" i="1" s="1"/>
  <c r="R443" i="1"/>
  <c r="S443" i="1"/>
  <c r="T428" i="1"/>
  <c r="R373" i="1"/>
  <c r="S373" i="1"/>
  <c r="R365" i="1"/>
  <c r="S365" i="1" s="1"/>
  <c r="AA345" i="1"/>
  <c r="R341" i="1"/>
  <c r="S341" i="1" s="1"/>
  <c r="R333" i="1"/>
  <c r="S333" i="1"/>
  <c r="R301" i="1"/>
  <c r="S301" i="1"/>
  <c r="R264" i="1"/>
  <c r="S264" i="1"/>
  <c r="AA161" i="1"/>
  <c r="R144" i="1"/>
  <c r="S144" i="1"/>
  <c r="AA104" i="1"/>
  <c r="R102" i="1"/>
  <c r="S102" i="1" s="1"/>
  <c r="AA45" i="1"/>
  <c r="AB45" i="1" s="1"/>
  <c r="AC45" i="1" s="1"/>
  <c r="AD45" i="1" s="1"/>
  <c r="AA428" i="1"/>
  <c r="T372" i="1"/>
  <c r="U372" i="1"/>
  <c r="R370" i="1"/>
  <c r="S370" i="1"/>
  <c r="R366" i="1"/>
  <c r="S366" i="1"/>
  <c r="AA283" i="1"/>
  <c r="AF515" i="1"/>
  <c r="T446" i="1"/>
  <c r="U446" i="1"/>
  <c r="R525" i="1"/>
  <c r="S525" i="1"/>
  <c r="T522" i="1"/>
  <c r="R504" i="1"/>
  <c r="S504" i="1" s="1"/>
  <c r="T471" i="1"/>
  <c r="U471" i="1" s="1"/>
  <c r="R470" i="1"/>
  <c r="S470" i="1"/>
  <c r="T467" i="1"/>
  <c r="R327" i="1"/>
  <c r="S327" i="1"/>
  <c r="T325" i="1"/>
  <c r="R323" i="1"/>
  <c r="S323" i="1"/>
  <c r="R319" i="1"/>
  <c r="S319" i="1"/>
  <c r="AA151" i="1"/>
  <c r="V339" i="1"/>
  <c r="T339" i="1"/>
  <c r="U339" i="1" s="1"/>
  <c r="AA339" i="1"/>
  <c r="V270" i="1"/>
  <c r="V254" i="1"/>
  <c r="V124" i="1"/>
  <c r="T124" i="1"/>
  <c r="U124" i="1"/>
  <c r="AA124" i="1"/>
  <c r="V96" i="1"/>
  <c r="T96" i="1"/>
  <c r="U96" i="1"/>
  <c r="V240" i="1"/>
  <c r="V427" i="1"/>
  <c r="T427" i="1"/>
  <c r="U427" i="1"/>
  <c r="AG427" i="1" s="1"/>
  <c r="AH427" i="1" s="1"/>
  <c r="AA371" i="1"/>
  <c r="V359" i="1"/>
  <c r="T359" i="1"/>
  <c r="U359" i="1"/>
  <c r="AA347" i="1"/>
  <c r="V335" i="1"/>
  <c r="T335" i="1"/>
  <c r="U335" i="1"/>
  <c r="T274" i="1"/>
  <c r="V150" i="1"/>
  <c r="V142" i="1"/>
  <c r="V134" i="1"/>
  <c r="V92" i="1"/>
  <c r="V45" i="1"/>
  <c r="T45" i="1"/>
  <c r="T41" i="1"/>
  <c r="AA462" i="1"/>
  <c r="V328" i="1"/>
  <c r="T328" i="1"/>
  <c r="U328" i="1"/>
  <c r="V324" i="1"/>
  <c r="T324" i="1"/>
  <c r="U324" i="1"/>
  <c r="V109" i="1"/>
  <c r="T402" i="1"/>
  <c r="T386" i="1"/>
  <c r="U386" i="1"/>
  <c r="R521" i="1"/>
  <c r="S521" i="1"/>
  <c r="R519" i="1"/>
  <c r="S519" i="1"/>
  <c r="R518" i="1"/>
  <c r="S518" i="1" s="1"/>
  <c r="AA155" i="1"/>
  <c r="R547" i="1"/>
  <c r="S547" i="1"/>
  <c r="R546" i="1"/>
  <c r="S546" i="1"/>
  <c r="AA478" i="1"/>
  <c r="R540" i="1"/>
  <c r="S540" i="1" s="1"/>
  <c r="R538" i="1"/>
  <c r="S538" i="1"/>
  <c r="R527" i="1"/>
  <c r="S527" i="1" s="1"/>
  <c r="R524" i="1"/>
  <c r="S524" i="1"/>
  <c r="AA470" i="1"/>
  <c r="AB470" i="1" s="1"/>
  <c r="AA386" i="1"/>
  <c r="AB386" i="1" s="1"/>
  <c r="AA308" i="1"/>
  <c r="R494" i="1"/>
  <c r="S494" i="1"/>
  <c r="R482" i="1"/>
  <c r="S482" i="1"/>
  <c r="T480" i="1"/>
  <c r="R478" i="1"/>
  <c r="S478" i="1" s="1"/>
  <c r="T473" i="1"/>
  <c r="U473" i="1"/>
  <c r="R465" i="1"/>
  <c r="S465" i="1" s="1"/>
  <c r="T462" i="1"/>
  <c r="AB462" i="1"/>
  <c r="T458" i="1"/>
  <c r="R457" i="1"/>
  <c r="S457" i="1"/>
  <c r="R453" i="1"/>
  <c r="S453" i="1" s="1"/>
  <c r="T449" i="1"/>
  <c r="R448" i="1"/>
  <c r="S448" i="1"/>
  <c r="T437" i="1"/>
  <c r="U437" i="1"/>
  <c r="T406" i="1"/>
  <c r="R383" i="1"/>
  <c r="S383" i="1" s="1"/>
  <c r="T381" i="1"/>
  <c r="AC381" i="1" s="1"/>
  <c r="AD381" i="1" s="1"/>
  <c r="R378" i="1"/>
  <c r="S378" i="1"/>
  <c r="R360" i="1"/>
  <c r="S360" i="1"/>
  <c r="R352" i="1"/>
  <c r="S352" i="1" s="1"/>
  <c r="T349" i="1"/>
  <c r="R140" i="1"/>
  <c r="S140" i="1" s="1"/>
  <c r="R76" i="1"/>
  <c r="S76" i="1"/>
  <c r="R73" i="1"/>
  <c r="S73" i="1"/>
  <c r="R68" i="1"/>
  <c r="S68" i="1" s="1"/>
  <c r="AA67" i="1"/>
  <c r="T66" i="1"/>
  <c r="R59" i="1"/>
  <c r="S59" i="1"/>
  <c r="R55" i="1"/>
  <c r="S55" i="1"/>
  <c r="R43" i="1"/>
  <c r="S43" i="1" s="1"/>
  <c r="T39" i="1"/>
  <c r="R38" i="1"/>
  <c r="S38" i="1" s="1"/>
  <c r="R37" i="1"/>
  <c r="S37" i="1"/>
  <c r="R35" i="1"/>
  <c r="S35" i="1"/>
  <c r="R19" i="1"/>
  <c r="S19" i="1"/>
  <c r="R503" i="1"/>
  <c r="S503" i="1" s="1"/>
  <c r="T494" i="1"/>
  <c r="AC494" i="1"/>
  <c r="AD494" i="1"/>
  <c r="T486" i="1"/>
  <c r="U486" i="1" s="1"/>
  <c r="T482" i="1"/>
  <c r="R481" i="1"/>
  <c r="S481" i="1" s="1"/>
  <c r="T464" i="1"/>
  <c r="U464" i="1"/>
  <c r="T460" i="1"/>
  <c r="U460" i="1"/>
  <c r="AG460" i="1" s="1"/>
  <c r="T439" i="1"/>
  <c r="U439" i="1" s="1"/>
  <c r="R438" i="1"/>
  <c r="S438" i="1" s="1"/>
  <c r="R411" i="1"/>
  <c r="S411" i="1"/>
  <c r="T382" i="1"/>
  <c r="U382" i="1"/>
  <c r="R379" i="1"/>
  <c r="S379" i="1"/>
  <c r="R353" i="1"/>
  <c r="S353" i="1" s="1"/>
  <c r="R347" i="1"/>
  <c r="S347" i="1"/>
  <c r="R313" i="1"/>
  <c r="S313" i="1"/>
  <c r="R309" i="1"/>
  <c r="S309" i="1"/>
  <c r="T302" i="1"/>
  <c r="U302" i="1" s="1"/>
  <c r="AA300" i="1"/>
  <c r="AB300" i="1"/>
  <c r="AC300" i="1"/>
  <c r="AD300" i="1"/>
  <c r="AF300" i="1" s="1"/>
  <c r="T167" i="1"/>
  <c r="U167" i="1"/>
  <c r="R161" i="1"/>
  <c r="S161" i="1"/>
  <c r="T107" i="1"/>
  <c r="AB107" i="1" s="1"/>
  <c r="R104" i="1"/>
  <c r="S104" i="1"/>
  <c r="R79" i="1"/>
  <c r="S79" i="1"/>
  <c r="AA472" i="1"/>
  <c r="V451" i="1"/>
  <c r="T451" i="1"/>
  <c r="U451" i="1" s="1"/>
  <c r="V39" i="1"/>
  <c r="T36" i="1"/>
  <c r="T54" i="1"/>
  <c r="U54" i="1"/>
  <c r="T398" i="1"/>
  <c r="U398" i="1"/>
  <c r="U544" i="1"/>
  <c r="T548" i="1"/>
  <c r="R548" i="1"/>
  <c r="S548" i="1"/>
  <c r="T539" i="1"/>
  <c r="AC539" i="1" s="1"/>
  <c r="AD539" i="1" s="1"/>
  <c r="R517" i="1"/>
  <c r="S517" i="1"/>
  <c r="R512" i="1"/>
  <c r="S512" i="1"/>
  <c r="R506" i="1"/>
  <c r="S506" i="1" s="1"/>
  <c r="AA467" i="1"/>
  <c r="AB467" i="1" s="1"/>
  <c r="T26" i="1"/>
  <c r="V519" i="1"/>
  <c r="T521" i="1"/>
  <c r="U521" i="1"/>
  <c r="R502" i="1"/>
  <c r="S502" i="1" s="1"/>
  <c r="AA466" i="1"/>
  <c r="AB466" i="1" s="1"/>
  <c r="T46" i="1"/>
  <c r="U46" i="1" s="1"/>
  <c r="T58" i="1"/>
  <c r="T549" i="1"/>
  <c r="T532" i="1"/>
  <c r="R515" i="1"/>
  <c r="S515" i="1"/>
  <c r="R513" i="1"/>
  <c r="S513" i="1" s="1"/>
  <c r="R510" i="1"/>
  <c r="S510" i="1"/>
  <c r="R499" i="1"/>
  <c r="S499" i="1"/>
  <c r="R445" i="1"/>
  <c r="S445" i="1"/>
  <c r="T442" i="1"/>
  <c r="AA432" i="1"/>
  <c r="R433" i="1"/>
  <c r="S433" i="1"/>
  <c r="AA424" i="1"/>
  <c r="R418" i="1"/>
  <c r="S418" i="1"/>
  <c r="R413" i="1"/>
  <c r="S413" i="1"/>
  <c r="R381" i="1"/>
  <c r="S381" i="1" s="1"/>
  <c r="R380" i="1"/>
  <c r="S380" i="1"/>
  <c r="R376" i="1"/>
  <c r="S376" i="1"/>
  <c r="R320" i="1"/>
  <c r="S320" i="1"/>
  <c r="R198" i="1"/>
  <c r="S198" i="1" s="1"/>
  <c r="T98" i="1"/>
  <c r="R95" i="1"/>
  <c r="S95" i="1"/>
  <c r="T432" i="1"/>
  <c r="AC432" i="1" s="1"/>
  <c r="AD432" i="1" s="1"/>
  <c r="AF432" i="1" s="1"/>
  <c r="AA422" i="1"/>
  <c r="R395" i="1"/>
  <c r="S395" i="1"/>
  <c r="T393" i="1"/>
  <c r="U393" i="1"/>
  <c r="T388" i="1"/>
  <c r="U388" i="1"/>
  <c r="R386" i="1"/>
  <c r="S386" i="1"/>
  <c r="T384" i="1"/>
  <c r="U384" i="1"/>
  <c r="R382" i="1"/>
  <c r="S382" i="1"/>
  <c r="T379" i="1"/>
  <c r="U379" i="1"/>
  <c r="T315" i="1"/>
  <c r="U315" i="1"/>
  <c r="AA311" i="1"/>
  <c r="T306" i="1"/>
  <c r="T301" i="1"/>
  <c r="U301" i="1"/>
  <c r="R299" i="1"/>
  <c r="S299" i="1"/>
  <c r="T268" i="1"/>
  <c r="T239" i="1"/>
  <c r="AA159" i="1"/>
  <c r="AA156" i="1"/>
  <c r="AA153" i="1"/>
  <c r="R134" i="1"/>
  <c r="S134" i="1"/>
  <c r="AB544" i="1"/>
  <c r="R539" i="1"/>
  <c r="S539" i="1"/>
  <c r="R536" i="1"/>
  <c r="S536" i="1" s="1"/>
  <c r="R535" i="1"/>
  <c r="S535" i="1"/>
  <c r="R531" i="1"/>
  <c r="S531" i="1"/>
  <c r="T530" i="1"/>
  <c r="AB530" i="1" s="1"/>
  <c r="R508" i="1"/>
  <c r="S508" i="1"/>
  <c r="R505" i="1"/>
  <c r="S505" i="1"/>
  <c r="R500" i="1"/>
  <c r="S500" i="1"/>
  <c r="R497" i="1"/>
  <c r="S497" i="1" s="1"/>
  <c r="AA480" i="1"/>
  <c r="AA471" i="1"/>
  <c r="AA460" i="1"/>
  <c r="R426" i="1"/>
  <c r="S426" i="1"/>
  <c r="R425" i="1"/>
  <c r="S425" i="1"/>
  <c r="R392" i="1"/>
  <c r="S392" i="1"/>
  <c r="R374" i="1"/>
  <c r="S374" i="1" s="1"/>
  <c r="AA343" i="1"/>
  <c r="AA319" i="1"/>
  <c r="T317" i="1"/>
  <c r="U317" i="1"/>
  <c r="AA314" i="1"/>
  <c r="AB314" i="1" s="1"/>
  <c r="AC314" i="1"/>
  <c r="AD314" i="1" s="1"/>
  <c r="R314" i="1"/>
  <c r="S314" i="1"/>
  <c r="AA310" i="1"/>
  <c r="AA306" i="1"/>
  <c r="T289" i="1"/>
  <c r="U289" i="1" s="1"/>
  <c r="T160" i="1"/>
  <c r="U160" i="1" s="1"/>
  <c r="R132" i="1"/>
  <c r="S132" i="1"/>
  <c r="V517" i="1"/>
  <c r="T517" i="1"/>
  <c r="AA394" i="1"/>
  <c r="AB394" i="1" s="1"/>
  <c r="AC394" i="1"/>
  <c r="AD394" i="1" s="1"/>
  <c r="AB318" i="1"/>
  <c r="V302" i="1"/>
  <c r="V167" i="1"/>
  <c r="T303" i="1"/>
  <c r="U303" i="1" s="1"/>
  <c r="T450" i="1"/>
  <c r="T472" i="1"/>
  <c r="T518" i="1"/>
  <c r="V515" i="1"/>
  <c r="V546" i="1"/>
  <c r="T546" i="1"/>
  <c r="AB546" i="1"/>
  <c r="AB539" i="1"/>
  <c r="V523" i="1"/>
  <c r="T523" i="1"/>
  <c r="AC523" i="1"/>
  <c r="AD523" i="1"/>
  <c r="AF523" i="1"/>
  <c r="AB517" i="1"/>
  <c r="AB512" i="1"/>
  <c r="T508" i="1"/>
  <c r="U503" i="1"/>
  <c r="AC503" i="1"/>
  <c r="AD503" i="1"/>
  <c r="AF503" i="1"/>
  <c r="AG503" i="1" s="1"/>
  <c r="AH503" i="1" s="1"/>
  <c r="AA451" i="1"/>
  <c r="AB451" i="1" s="1"/>
  <c r="V448" i="1"/>
  <c r="T448" i="1"/>
  <c r="AB448" i="1" s="1"/>
  <c r="V438" i="1"/>
  <c r="T438" i="1"/>
  <c r="U438" i="1"/>
  <c r="AA433" i="1"/>
  <c r="AA429" i="1"/>
  <c r="AB429" i="1" s="1"/>
  <c r="T407" i="1"/>
  <c r="U407" i="1" s="1"/>
  <c r="V407" i="1"/>
  <c r="AA380" i="1"/>
  <c r="T103" i="1"/>
  <c r="U103" i="1"/>
  <c r="T89" i="1"/>
  <c r="V428" i="1"/>
  <c r="T378" i="1"/>
  <c r="U378" i="1" s="1"/>
  <c r="T376" i="1"/>
  <c r="U376" i="1"/>
  <c r="V442" i="1"/>
  <c r="V445" i="1"/>
  <c r="U539" i="1"/>
  <c r="U497" i="1"/>
  <c r="V539" i="1"/>
  <c r="V473" i="1"/>
  <c r="T538" i="1"/>
  <c r="AB538" i="1"/>
  <c r="AC522" i="1"/>
  <c r="AD522" i="1"/>
  <c r="AF522" i="1"/>
  <c r="AG522" i="1"/>
  <c r="AH522" i="1"/>
  <c r="AB522" i="1"/>
  <c r="AA489" i="1"/>
  <c r="U512" i="1"/>
  <c r="AC512" i="1"/>
  <c r="AD512" i="1"/>
  <c r="AF512" i="1"/>
  <c r="T433" i="1"/>
  <c r="U433" i="1"/>
  <c r="V433" i="1"/>
  <c r="U318" i="1"/>
  <c r="T236" i="1"/>
  <c r="T429" i="1"/>
  <c r="T447" i="1"/>
  <c r="AB447" i="1" s="1"/>
  <c r="U447" i="1"/>
  <c r="V512" i="1"/>
  <c r="T511" i="1"/>
  <c r="V511" i="1"/>
  <c r="V498" i="1"/>
  <c r="T498" i="1"/>
  <c r="T547" i="1"/>
  <c r="AC547" i="1" s="1"/>
  <c r="AD547" i="1" s="1"/>
  <c r="R545" i="1"/>
  <c r="S545" i="1"/>
  <c r="T543" i="1"/>
  <c r="R543" i="1"/>
  <c r="S543" i="1"/>
  <c r="T535" i="1"/>
  <c r="R534" i="1"/>
  <c r="S534" i="1" s="1"/>
  <c r="R533" i="1"/>
  <c r="S533" i="1"/>
  <c r="T524" i="1"/>
  <c r="R522" i="1"/>
  <c r="S522" i="1"/>
  <c r="AB503" i="1"/>
  <c r="T493" i="1"/>
  <c r="T542" i="1"/>
  <c r="AB542" i="1" s="1"/>
  <c r="T540" i="1"/>
  <c r="R526" i="1"/>
  <c r="S526" i="1" s="1"/>
  <c r="T520" i="1"/>
  <c r="AB520" i="1"/>
  <c r="R520" i="1"/>
  <c r="S520" i="1"/>
  <c r="R516" i="1"/>
  <c r="S516" i="1" s="1"/>
  <c r="R514" i="1"/>
  <c r="S514" i="1" s="1"/>
  <c r="T509" i="1"/>
  <c r="R509" i="1"/>
  <c r="S509" i="1"/>
  <c r="T507" i="1"/>
  <c r="AB507" i="1"/>
  <c r="T505" i="1"/>
  <c r="R501" i="1"/>
  <c r="S501" i="1" s="1"/>
  <c r="R495" i="1"/>
  <c r="S495" i="1"/>
  <c r="R493" i="1"/>
  <c r="S493" i="1"/>
  <c r="AA367" i="1"/>
  <c r="R479" i="1"/>
  <c r="S479" i="1" s="1"/>
  <c r="AA464" i="1"/>
  <c r="AA463" i="1"/>
  <c r="AB463" i="1"/>
  <c r="AC463" i="1"/>
  <c r="AD463" i="1"/>
  <c r="R461" i="1"/>
  <c r="S461" i="1"/>
  <c r="R456" i="1"/>
  <c r="S456" i="1" s="1"/>
  <c r="R439" i="1"/>
  <c r="S439" i="1"/>
  <c r="R408" i="1"/>
  <c r="S408" i="1"/>
  <c r="R359" i="1"/>
  <c r="S359" i="1" s="1"/>
  <c r="T357" i="1"/>
  <c r="T353" i="1"/>
  <c r="U353" i="1"/>
  <c r="R351" i="1"/>
  <c r="S351" i="1"/>
  <c r="T347" i="1"/>
  <c r="T245" i="1"/>
  <c r="U245" i="1" s="1"/>
  <c r="R69" i="1"/>
  <c r="S69" i="1"/>
  <c r="AA487" i="1"/>
  <c r="R487" i="1"/>
  <c r="S487" i="1"/>
  <c r="AA486" i="1"/>
  <c r="R486" i="1"/>
  <c r="S486" i="1" s="1"/>
  <c r="T485" i="1"/>
  <c r="R484" i="1"/>
  <c r="S484" i="1"/>
  <c r="R483" i="1"/>
  <c r="S483" i="1"/>
  <c r="R480" i="1"/>
  <c r="S480" i="1"/>
  <c r="R477" i="1"/>
  <c r="S477" i="1" s="1"/>
  <c r="R467" i="1"/>
  <c r="S467" i="1"/>
  <c r="T461" i="1"/>
  <c r="AA459" i="1"/>
  <c r="AA455" i="1"/>
  <c r="R449" i="1"/>
  <c r="S449" i="1"/>
  <c r="T435" i="1"/>
  <c r="U435" i="1"/>
  <c r="R428" i="1"/>
  <c r="S428" i="1"/>
  <c r="R427" i="1"/>
  <c r="S427" i="1"/>
  <c r="AA418" i="1"/>
  <c r="AB418" i="1"/>
  <c r="AA417" i="1"/>
  <c r="R417" i="1"/>
  <c r="S417" i="1"/>
  <c r="AA412" i="1"/>
  <c r="R410" i="1"/>
  <c r="S410" i="1"/>
  <c r="R401" i="1"/>
  <c r="S401" i="1"/>
  <c r="R394" i="1"/>
  <c r="S394" i="1"/>
  <c r="R391" i="1"/>
  <c r="S391" i="1" s="1"/>
  <c r="T390" i="1"/>
  <c r="U390" i="1"/>
  <c r="T389" i="1"/>
  <c r="U389" i="1"/>
  <c r="R369" i="1"/>
  <c r="S369" i="1"/>
  <c r="AA368" i="1"/>
  <c r="T367" i="1"/>
  <c r="T337" i="1"/>
  <c r="AC337" i="1" s="1"/>
  <c r="AD337" i="1" s="1"/>
  <c r="U337" i="1"/>
  <c r="AA336" i="1"/>
  <c r="AA315" i="1"/>
  <c r="T311" i="1"/>
  <c r="U311" i="1"/>
  <c r="T307" i="1"/>
  <c r="AB307" i="1" s="1"/>
  <c r="R305" i="1"/>
  <c r="S305" i="1" s="1"/>
  <c r="T176" i="1"/>
  <c r="U176" i="1" s="1"/>
  <c r="AA164" i="1"/>
  <c r="T145" i="1"/>
  <c r="U145" i="1"/>
  <c r="T120" i="1"/>
  <c r="T363" i="1"/>
  <c r="U363" i="1" s="1"/>
  <c r="AA362" i="1"/>
  <c r="R362" i="1"/>
  <c r="S362" i="1"/>
  <c r="T360" i="1"/>
  <c r="U360" i="1"/>
  <c r="T355" i="1"/>
  <c r="U355" i="1" s="1"/>
  <c r="R354" i="1"/>
  <c r="S354" i="1" s="1"/>
  <c r="R350" i="1"/>
  <c r="S350" i="1"/>
  <c r="R349" i="1"/>
  <c r="S349" i="1"/>
  <c r="T346" i="1"/>
  <c r="T344" i="1"/>
  <c r="R338" i="1"/>
  <c r="S338" i="1"/>
  <c r="AA335" i="1"/>
  <c r="R326" i="1"/>
  <c r="S326" i="1"/>
  <c r="AA324" i="1"/>
  <c r="AB324" i="1" s="1"/>
  <c r="T319" i="1"/>
  <c r="R317" i="1"/>
  <c r="S317" i="1" s="1"/>
  <c r="T313" i="1"/>
  <c r="U313" i="1"/>
  <c r="R308" i="1"/>
  <c r="S308" i="1"/>
  <c r="R265" i="1"/>
  <c r="S265" i="1"/>
  <c r="R263" i="1"/>
  <c r="S263" i="1" s="1"/>
  <c r="R259" i="1"/>
  <c r="S259" i="1"/>
  <c r="R179" i="1"/>
  <c r="S179" i="1"/>
  <c r="AA175" i="1"/>
  <c r="AA158" i="1"/>
  <c r="AA139" i="1"/>
  <c r="R121" i="1"/>
  <c r="S121" i="1"/>
  <c r="T100" i="1"/>
  <c r="U100" i="1"/>
  <c r="R97" i="1"/>
  <c r="S97" i="1"/>
  <c r="AA341" i="1"/>
  <c r="AB341" i="1" s="1"/>
  <c r="AC341" i="1"/>
  <c r="AD341" i="1"/>
  <c r="R329" i="1"/>
  <c r="S329" i="1"/>
  <c r="AA313" i="1"/>
  <c r="AA149" i="1"/>
  <c r="AC519" i="1"/>
  <c r="AD519" i="1" s="1"/>
  <c r="AB519" i="1"/>
  <c r="U534" i="1"/>
  <c r="AB534" i="1"/>
  <c r="U538" i="1"/>
  <c r="V527" i="1"/>
  <c r="T527" i="1"/>
  <c r="T500" i="1"/>
  <c r="V374" i="1"/>
  <c r="T374" i="1"/>
  <c r="AB374" i="1" s="1"/>
  <c r="AA373" i="1"/>
  <c r="V345" i="1"/>
  <c r="T345" i="1"/>
  <c r="AB345" i="1" s="1"/>
  <c r="V320" i="1"/>
  <c r="T320" i="1"/>
  <c r="U320" i="1"/>
  <c r="AA111" i="1"/>
  <c r="AB111" i="1" s="1"/>
  <c r="T133" i="1"/>
  <c r="AB133" i="1" s="1"/>
  <c r="T304" i="1"/>
  <c r="T310" i="1"/>
  <c r="U310" i="1"/>
  <c r="T308" i="1"/>
  <c r="AB308" i="1" s="1"/>
  <c r="U308" i="1"/>
  <c r="V373" i="1"/>
  <c r="U515" i="1"/>
  <c r="AG515" i="1"/>
  <c r="AH515" i="1" s="1"/>
  <c r="AC497" i="1"/>
  <c r="AD497" i="1"/>
  <c r="AC534" i="1"/>
  <c r="AD534" i="1"/>
  <c r="AG544" i="1"/>
  <c r="AH544" i="1"/>
  <c r="V522" i="1"/>
  <c r="T531" i="1"/>
  <c r="T529" i="1"/>
  <c r="V529" i="1"/>
  <c r="AC520" i="1"/>
  <c r="AD520" i="1"/>
  <c r="T496" i="1"/>
  <c r="AB496" i="1"/>
  <c r="AA482" i="1"/>
  <c r="AA481" i="1"/>
  <c r="V459" i="1"/>
  <c r="T459" i="1"/>
  <c r="U472" i="1"/>
  <c r="T541" i="1"/>
  <c r="V541" i="1"/>
  <c r="V526" i="1"/>
  <c r="T526" i="1"/>
  <c r="V514" i="1"/>
  <c r="T514" i="1"/>
  <c r="T502" i="1"/>
  <c r="AA374" i="1"/>
  <c r="V362" i="1"/>
  <c r="T362" i="1"/>
  <c r="U362" i="1"/>
  <c r="AA352" i="1"/>
  <c r="AB352" i="1"/>
  <c r="AC352" i="1"/>
  <c r="AD352" i="1"/>
  <c r="AF352" i="1"/>
  <c r="AG352" i="1" s="1"/>
  <c r="AH352" i="1" s="1"/>
  <c r="V350" i="1"/>
  <c r="T350" i="1"/>
  <c r="AC350" i="1" s="1"/>
  <c r="AD350" i="1" s="1"/>
  <c r="AF350" i="1" s="1"/>
  <c r="U350" i="1"/>
  <c r="AG350" i="1" s="1"/>
  <c r="AH350" i="1" s="1"/>
  <c r="V348" i="1"/>
  <c r="T348" i="1"/>
  <c r="U348" i="1"/>
  <c r="V343" i="1"/>
  <c r="T343" i="1"/>
  <c r="T119" i="1"/>
  <c r="T209" i="1"/>
  <c r="T218" i="1"/>
  <c r="T312" i="1"/>
  <c r="U312" i="1"/>
  <c r="T383" i="1"/>
  <c r="V381" i="1"/>
  <c r="U519" i="1"/>
  <c r="U522" i="1"/>
  <c r="AC495" i="1"/>
  <c r="AD495" i="1"/>
  <c r="U495" i="1"/>
  <c r="AG495" i="1" s="1"/>
  <c r="T510" i="1"/>
  <c r="T533" i="1"/>
  <c r="AB533" i="1" s="1"/>
  <c r="T528" i="1"/>
  <c r="V525" i="1"/>
  <c r="T525" i="1"/>
  <c r="AB515" i="1"/>
  <c r="V513" i="1"/>
  <c r="T513" i="1"/>
  <c r="U513" i="1" s="1"/>
  <c r="V499" i="1"/>
  <c r="T499" i="1"/>
  <c r="AB499" i="1" s="1"/>
  <c r="U485" i="1"/>
  <c r="V481" i="1"/>
  <c r="T481" i="1"/>
  <c r="U481" i="1"/>
  <c r="AC518" i="1"/>
  <c r="AD518" i="1" s="1"/>
  <c r="V545" i="1"/>
  <c r="T545" i="1"/>
  <c r="V506" i="1"/>
  <c r="T506" i="1"/>
  <c r="V504" i="1"/>
  <c r="T504" i="1"/>
  <c r="AC504" i="1" s="1"/>
  <c r="AD504" i="1" s="1"/>
  <c r="T501" i="1"/>
  <c r="AC501" i="1" s="1"/>
  <c r="AA473" i="1"/>
  <c r="AA468" i="1"/>
  <c r="AA465" i="1"/>
  <c r="AA447" i="1"/>
  <c r="AA442" i="1"/>
  <c r="AA421" i="1"/>
  <c r="AB421" i="1"/>
  <c r="AC421" i="1"/>
  <c r="AD421" i="1" s="1"/>
  <c r="AB547" i="1"/>
  <c r="V536" i="1"/>
  <c r="T536" i="1"/>
  <c r="V516" i="1"/>
  <c r="T516" i="1"/>
  <c r="V492" i="1"/>
  <c r="T492" i="1"/>
  <c r="R489" i="1"/>
  <c r="S489" i="1"/>
  <c r="AA485" i="1"/>
  <c r="AB485" i="1"/>
  <c r="AC485" i="1"/>
  <c r="AD485" i="1"/>
  <c r="AF485" i="1"/>
  <c r="AG485" i="1" s="1"/>
  <c r="AH485" i="1" s="1"/>
  <c r="AA484" i="1"/>
  <c r="AA483" i="1"/>
  <c r="AA477" i="1"/>
  <c r="AA476" i="1"/>
  <c r="AA475" i="1"/>
  <c r="AA474" i="1"/>
  <c r="AA440" i="1"/>
  <c r="AB440" i="1"/>
  <c r="AC440" i="1"/>
  <c r="AD440" i="1" s="1"/>
  <c r="AA431" i="1"/>
  <c r="AA427" i="1"/>
  <c r="AA425" i="1"/>
  <c r="AB425" i="1"/>
  <c r="AC425" i="1"/>
  <c r="AD425" i="1"/>
  <c r="AA393" i="1"/>
  <c r="AB393" i="1" s="1"/>
  <c r="AA369" i="1"/>
  <c r="AB369" i="1"/>
  <c r="AC369" i="1"/>
  <c r="AD369" i="1"/>
  <c r="AA491" i="1"/>
  <c r="AA450" i="1"/>
  <c r="AA401" i="1"/>
  <c r="R321" i="1"/>
  <c r="S321" i="1" s="1"/>
  <c r="AA469" i="1"/>
  <c r="R466" i="1"/>
  <c r="S466" i="1" s="1"/>
  <c r="R464" i="1"/>
  <c r="S464" i="1"/>
  <c r="AA461" i="1"/>
  <c r="AA458" i="1"/>
  <c r="AB458" i="1"/>
  <c r="AC458" i="1"/>
  <c r="AD458" i="1"/>
  <c r="R450" i="1"/>
  <c r="S450" i="1" s="1"/>
  <c r="AA446" i="1"/>
  <c r="R446" i="1"/>
  <c r="S446" i="1"/>
  <c r="AA445" i="1"/>
  <c r="R444" i="1"/>
  <c r="S444" i="1"/>
  <c r="R442" i="1"/>
  <c r="S442" i="1" s="1"/>
  <c r="R441" i="1"/>
  <c r="S441" i="1"/>
  <c r="AA426" i="1"/>
  <c r="R423" i="1"/>
  <c r="S423" i="1"/>
  <c r="R421" i="1"/>
  <c r="S421" i="1"/>
  <c r="AA414" i="1"/>
  <c r="R414" i="1"/>
  <c r="S414" i="1"/>
  <c r="AA410" i="1"/>
  <c r="R399" i="1"/>
  <c r="S399" i="1"/>
  <c r="R393" i="1"/>
  <c r="S393" i="1"/>
  <c r="AA370" i="1"/>
  <c r="T368" i="1"/>
  <c r="AC368" i="1" s="1"/>
  <c r="AD368" i="1" s="1"/>
  <c r="AF368" i="1" s="1"/>
  <c r="AA361" i="1"/>
  <c r="R357" i="1"/>
  <c r="S357" i="1"/>
  <c r="R356" i="1"/>
  <c r="S356" i="1" s="1"/>
  <c r="R169" i="1"/>
  <c r="S169" i="1" s="1"/>
  <c r="AA114" i="1"/>
  <c r="R61" i="1"/>
  <c r="S61" i="1"/>
  <c r="T468" i="1"/>
  <c r="T455" i="1"/>
  <c r="R437" i="1"/>
  <c r="S437" i="1" s="1"/>
  <c r="R435" i="1"/>
  <c r="S435" i="1"/>
  <c r="R434" i="1"/>
  <c r="S434" i="1"/>
  <c r="R430" i="1"/>
  <c r="S430" i="1" s="1"/>
  <c r="R409" i="1"/>
  <c r="S409" i="1" s="1"/>
  <c r="R402" i="1"/>
  <c r="S402" i="1"/>
  <c r="T371" i="1"/>
  <c r="R364" i="1"/>
  <c r="S364" i="1"/>
  <c r="R346" i="1"/>
  <c r="S346" i="1" s="1"/>
  <c r="AA157" i="1"/>
  <c r="R124" i="1"/>
  <c r="S124" i="1"/>
  <c r="V122" i="1"/>
  <c r="T122" i="1"/>
  <c r="V112" i="1"/>
  <c r="T112" i="1"/>
  <c r="AA141" i="1"/>
  <c r="AA103" i="1"/>
  <c r="R93" i="1"/>
  <c r="S93" i="1"/>
  <c r="T230" i="1"/>
  <c r="U230" i="1" s="1"/>
  <c r="AA140" i="1"/>
  <c r="AB140" i="1" s="1"/>
  <c r="AA112" i="1"/>
  <c r="R58" i="1"/>
  <c r="S58" i="1"/>
  <c r="R34" i="1"/>
  <c r="S34" i="1"/>
  <c r="AB331" i="1"/>
  <c r="AC331" i="1"/>
  <c r="AD331" i="1" s="1"/>
  <c r="AA357" i="1"/>
  <c r="T475" i="1"/>
  <c r="U475" i="1" s="1"/>
  <c r="V351" i="1"/>
  <c r="T351" i="1"/>
  <c r="AA351" i="1"/>
  <c r="V441" i="1"/>
  <c r="T441" i="1"/>
  <c r="U441" i="1"/>
  <c r="AA148" i="1"/>
  <c r="T399" i="1"/>
  <c r="U399" i="1"/>
  <c r="AA398" i="1"/>
  <c r="AE366" i="1"/>
  <c r="AA366" i="1"/>
  <c r="AB366" i="1"/>
  <c r="AC366" i="1"/>
  <c r="AD366" i="1" s="1"/>
  <c r="U341" i="1"/>
  <c r="T361" i="1"/>
  <c r="U361" i="1" s="1"/>
  <c r="V332" i="1"/>
  <c r="T332" i="1"/>
  <c r="U332" i="1"/>
  <c r="AA332" i="1"/>
  <c r="AA452" i="1"/>
  <c r="AA388" i="1"/>
  <c r="AA381" i="1"/>
  <c r="AB381" i="1" s="1"/>
  <c r="AA355" i="1"/>
  <c r="V309" i="1"/>
  <c r="T309" i="1"/>
  <c r="U309" i="1" s="1"/>
  <c r="AA303" i="1"/>
  <c r="R475" i="1"/>
  <c r="S475" i="1" s="1"/>
  <c r="R469" i="1"/>
  <c r="S469" i="1"/>
  <c r="R455" i="1"/>
  <c r="S455" i="1"/>
  <c r="AA453" i="1"/>
  <c r="AB453" i="1" s="1"/>
  <c r="R436" i="1"/>
  <c r="S436" i="1" s="1"/>
  <c r="AA420" i="1"/>
  <c r="AA413" i="1"/>
  <c r="AA411" i="1"/>
  <c r="AB411" i="1"/>
  <c r="AC411" i="1"/>
  <c r="AD411" i="1" s="1"/>
  <c r="AA407" i="1"/>
  <c r="AA403" i="1"/>
  <c r="R403" i="1"/>
  <c r="S403" i="1" s="1"/>
  <c r="AA402" i="1"/>
  <c r="R400" i="1"/>
  <c r="S400" i="1"/>
  <c r="AA392" i="1"/>
  <c r="AB392" i="1"/>
  <c r="AC392" i="1"/>
  <c r="AD392" i="1"/>
  <c r="AA385" i="1"/>
  <c r="AB385" i="1"/>
  <c r="AC385" i="1"/>
  <c r="AD385" i="1"/>
  <c r="AA384" i="1"/>
  <c r="AA346" i="1"/>
  <c r="AA297" i="1"/>
  <c r="R485" i="1"/>
  <c r="S485" i="1"/>
  <c r="AA454" i="1"/>
  <c r="R452" i="1"/>
  <c r="S452" i="1"/>
  <c r="T443" i="1"/>
  <c r="AB443" i="1" s="1"/>
  <c r="R440" i="1"/>
  <c r="S440" i="1" s="1"/>
  <c r="AA406" i="1"/>
  <c r="AA400" i="1"/>
  <c r="AA396" i="1"/>
  <c r="AB396" i="1" s="1"/>
  <c r="AA376" i="1"/>
  <c r="AB376" i="1" s="1"/>
  <c r="T490" i="1"/>
  <c r="R490" i="1"/>
  <c r="S490" i="1"/>
  <c r="R488" i="1"/>
  <c r="S488" i="1"/>
  <c r="T484" i="1"/>
  <c r="AC484" i="1" s="1"/>
  <c r="AD484" i="1" s="1"/>
  <c r="R474" i="1"/>
  <c r="S474" i="1"/>
  <c r="R473" i="1"/>
  <c r="S473" i="1"/>
  <c r="R468" i="1"/>
  <c r="S468" i="1"/>
  <c r="R462" i="1"/>
  <c r="S462" i="1" s="1"/>
  <c r="R460" i="1"/>
  <c r="S460" i="1"/>
  <c r="R451" i="1"/>
  <c r="S451" i="1"/>
  <c r="AB446" i="1"/>
  <c r="AC446" i="1"/>
  <c r="AD446" i="1"/>
  <c r="AF446" i="1" s="1"/>
  <c r="R431" i="1"/>
  <c r="S431" i="1"/>
  <c r="T420" i="1"/>
  <c r="U420" i="1"/>
  <c r="T415" i="1"/>
  <c r="R406" i="1"/>
  <c r="S406" i="1"/>
  <c r="R396" i="1"/>
  <c r="S396" i="1"/>
  <c r="AA391" i="1"/>
  <c r="AB391" i="1" s="1"/>
  <c r="R388" i="1"/>
  <c r="S388" i="1"/>
  <c r="T387" i="1"/>
  <c r="U387" i="1" s="1"/>
  <c r="AA375" i="1"/>
  <c r="R361" i="1"/>
  <c r="S361" i="1" s="1"/>
  <c r="AA337" i="1"/>
  <c r="T334" i="1"/>
  <c r="U334" i="1" s="1"/>
  <c r="AA333" i="1"/>
  <c r="AA326" i="1"/>
  <c r="T282" i="1"/>
  <c r="V228" i="1"/>
  <c r="AA134" i="1"/>
  <c r="AB134" i="1" s="1"/>
  <c r="AA389" i="1"/>
  <c r="T365" i="1"/>
  <c r="U365" i="1" s="1"/>
  <c r="AG365" i="1" s="1"/>
  <c r="AH365" i="1" s="1"/>
  <c r="AB365" i="1"/>
  <c r="R358" i="1"/>
  <c r="S358" i="1" s="1"/>
  <c r="T356" i="1"/>
  <c r="AC356" i="1" s="1"/>
  <c r="AD356" i="1" s="1"/>
  <c r="U356" i="1"/>
  <c r="AA353" i="1"/>
  <c r="AB353" i="1"/>
  <c r="AC353" i="1"/>
  <c r="AD353" i="1"/>
  <c r="AA350" i="1"/>
  <c r="AB350" i="1" s="1"/>
  <c r="AA349" i="1"/>
  <c r="AB349" i="1" s="1"/>
  <c r="AC349" i="1"/>
  <c r="AD349" i="1" s="1"/>
  <c r="AA342" i="1"/>
  <c r="AA327" i="1"/>
  <c r="AB327" i="1"/>
  <c r="R306" i="1"/>
  <c r="S306" i="1"/>
  <c r="R303" i="1"/>
  <c r="S303" i="1" s="1"/>
  <c r="AA387" i="1"/>
  <c r="AA382" i="1"/>
  <c r="AB382" i="1" s="1"/>
  <c r="AA378" i="1"/>
  <c r="AA363" i="1"/>
  <c r="AA320" i="1"/>
  <c r="AA309" i="1"/>
  <c r="R300" i="1"/>
  <c r="S300" i="1" s="1"/>
  <c r="AA144" i="1"/>
  <c r="AA334" i="1"/>
  <c r="T333" i="1"/>
  <c r="AC333" i="1" s="1"/>
  <c r="AD333" i="1" s="1"/>
  <c r="AA322" i="1"/>
  <c r="AB322" i="1"/>
  <c r="AC322" i="1"/>
  <c r="AD322" i="1"/>
  <c r="R318" i="1"/>
  <c r="S318" i="1"/>
  <c r="R316" i="1"/>
  <c r="S316" i="1"/>
  <c r="R307" i="1"/>
  <c r="S307" i="1"/>
  <c r="AA304" i="1"/>
  <c r="R14" i="1"/>
  <c r="S14" i="1" s="1"/>
  <c r="AA162" i="1"/>
  <c r="AA127" i="1"/>
  <c r="V38" i="1"/>
  <c r="T199" i="1"/>
  <c r="U199" i="1"/>
  <c r="T97" i="1"/>
  <c r="AA101" i="1"/>
  <c r="R98" i="1"/>
  <c r="S98" i="1"/>
  <c r="R48" i="1"/>
  <c r="S48" i="1"/>
  <c r="R39" i="1"/>
  <c r="S39" i="1"/>
  <c r="T78" i="1"/>
  <c r="R67" i="1"/>
  <c r="S67" i="1"/>
  <c r="T416" i="1"/>
  <c r="V416" i="1"/>
  <c r="T410" i="1"/>
  <c r="T408" i="1"/>
  <c r="AB408" i="1"/>
  <c r="V200" i="1"/>
  <c r="T125" i="1"/>
  <c r="AB125" i="1" s="1"/>
  <c r="AC125" i="1"/>
  <c r="AD125" i="1"/>
  <c r="AF125" i="1"/>
  <c r="AG125" i="1"/>
  <c r="AH125" i="1" s="1"/>
  <c r="V115" i="1"/>
  <c r="T115" i="1"/>
  <c r="U115" i="1" s="1"/>
  <c r="T15" i="1"/>
  <c r="U394" i="1"/>
  <c r="U432" i="1"/>
  <c r="U463" i="1"/>
  <c r="V470" i="1"/>
  <c r="T470" i="1"/>
  <c r="T452" i="1"/>
  <c r="V452" i="1"/>
  <c r="U428" i="1"/>
  <c r="U458" i="1"/>
  <c r="AC375" i="1"/>
  <c r="AD375" i="1" s="1"/>
  <c r="U375" i="1"/>
  <c r="U392" i="1"/>
  <c r="U418" i="1"/>
  <c r="AB379" i="1"/>
  <c r="AC379" i="1"/>
  <c r="AD379" i="1"/>
  <c r="U349" i="1"/>
  <c r="T489" i="1"/>
  <c r="T487" i="1"/>
  <c r="V487" i="1"/>
  <c r="V478" i="1"/>
  <c r="T478" i="1"/>
  <c r="V477" i="1"/>
  <c r="T477" i="1"/>
  <c r="U477" i="1" s="1"/>
  <c r="V466" i="1"/>
  <c r="T466" i="1"/>
  <c r="V457" i="1"/>
  <c r="T457" i="1"/>
  <c r="AA457" i="1"/>
  <c r="AA456" i="1"/>
  <c r="AB456" i="1" s="1"/>
  <c r="AC456" i="1"/>
  <c r="AD456" i="1"/>
  <c r="AA449" i="1"/>
  <c r="AA441" i="1"/>
  <c r="AB441" i="1" s="1"/>
  <c r="V434" i="1"/>
  <c r="T434" i="1"/>
  <c r="U434" i="1" s="1"/>
  <c r="V422" i="1"/>
  <c r="T422" i="1"/>
  <c r="T397" i="1"/>
  <c r="V397" i="1"/>
  <c r="V377" i="1"/>
  <c r="T377" i="1"/>
  <c r="AA377" i="1"/>
  <c r="AB377" i="1" s="1"/>
  <c r="AE372" i="1"/>
  <c r="AA372" i="1"/>
  <c r="V358" i="1"/>
  <c r="T358" i="1"/>
  <c r="AA329" i="1"/>
  <c r="AB329" i="1"/>
  <c r="AC329" i="1"/>
  <c r="AD329" i="1"/>
  <c r="V316" i="1"/>
  <c r="T316" i="1"/>
  <c r="AC316" i="1" s="1"/>
  <c r="AD316" i="1" s="1"/>
  <c r="T405" i="1"/>
  <c r="AA399" i="1"/>
  <c r="T395" i="1"/>
  <c r="T391" i="1"/>
  <c r="AC386" i="1"/>
  <c r="AD386" i="1"/>
  <c r="U381" i="1"/>
  <c r="U367" i="1"/>
  <c r="AA359" i="1"/>
  <c r="AB359" i="1"/>
  <c r="AC359" i="1"/>
  <c r="AD359" i="1"/>
  <c r="AC318" i="1"/>
  <c r="AD318" i="1"/>
  <c r="AA444" i="1"/>
  <c r="AA439" i="1"/>
  <c r="AA438" i="1"/>
  <c r="AA437" i="1"/>
  <c r="AB437" i="1" s="1"/>
  <c r="AA436" i="1"/>
  <c r="AB436" i="1" s="1"/>
  <c r="AC436" i="1"/>
  <c r="AD436" i="1"/>
  <c r="AA435" i="1"/>
  <c r="V431" i="1"/>
  <c r="T431" i="1"/>
  <c r="V424" i="1"/>
  <c r="T424" i="1"/>
  <c r="U424" i="1" s="1"/>
  <c r="AA423" i="1"/>
  <c r="V417" i="1"/>
  <c r="T417" i="1"/>
  <c r="AA416" i="1"/>
  <c r="V414" i="1"/>
  <c r="T414" i="1"/>
  <c r="AA409" i="1"/>
  <c r="AB409" i="1"/>
  <c r="AA397" i="1"/>
  <c r="T380" i="1"/>
  <c r="V380" i="1"/>
  <c r="AA348" i="1"/>
  <c r="AB348" i="1" s="1"/>
  <c r="AA340" i="1"/>
  <c r="AB340" i="1" s="1"/>
  <c r="AA338" i="1"/>
  <c r="AB338" i="1" s="1"/>
  <c r="AC338" i="1"/>
  <c r="AD338" i="1"/>
  <c r="AG338" i="1" s="1"/>
  <c r="AH338" i="1" s="1"/>
  <c r="T336" i="1"/>
  <c r="AC336" i="1" s="1"/>
  <c r="AD336" i="1" s="1"/>
  <c r="AF336" i="1" s="1"/>
  <c r="AA330" i="1"/>
  <c r="AB330" i="1" s="1"/>
  <c r="AC330" i="1"/>
  <c r="AD330" i="1"/>
  <c r="V285" i="1"/>
  <c r="AA135" i="1"/>
  <c r="V491" i="1"/>
  <c r="T491" i="1"/>
  <c r="T488" i="1"/>
  <c r="U488" i="1" s="1"/>
  <c r="T483" i="1"/>
  <c r="V483" i="1"/>
  <c r="T465" i="1"/>
  <c r="V465" i="1"/>
  <c r="V454" i="1"/>
  <c r="T454" i="1"/>
  <c r="AA448" i="1"/>
  <c r="AA434" i="1"/>
  <c r="T419" i="1"/>
  <c r="T412" i="1"/>
  <c r="AB412" i="1" s="1"/>
  <c r="V412" i="1"/>
  <c r="AA404" i="1"/>
  <c r="AB404" i="1" s="1"/>
  <c r="AC404" i="1"/>
  <c r="AD404" i="1" s="1"/>
  <c r="T396" i="1"/>
  <c r="T370" i="1"/>
  <c r="AA316" i="1"/>
  <c r="AA299" i="1"/>
  <c r="T479" i="1"/>
  <c r="V476" i="1"/>
  <c r="T476" i="1"/>
  <c r="T474" i="1"/>
  <c r="U467" i="1"/>
  <c r="AA443" i="1"/>
  <c r="AA430" i="1"/>
  <c r="AA419" i="1"/>
  <c r="AB419" i="1" s="1"/>
  <c r="R419" i="1"/>
  <c r="S419" i="1" s="1"/>
  <c r="T401" i="1"/>
  <c r="AB401" i="1" s="1"/>
  <c r="AA395" i="1"/>
  <c r="R367" i="1"/>
  <c r="S367" i="1"/>
  <c r="AA325" i="1"/>
  <c r="AA323" i="1"/>
  <c r="AB323" i="1"/>
  <c r="AC323" i="1"/>
  <c r="AD323" i="1"/>
  <c r="R459" i="1"/>
  <c r="S459" i="1"/>
  <c r="V453" i="1"/>
  <c r="T453" i="1"/>
  <c r="V430" i="1"/>
  <c r="T430" i="1"/>
  <c r="AC430" i="1" s="1"/>
  <c r="AD430" i="1" s="1"/>
  <c r="R429" i="1"/>
  <c r="S429" i="1"/>
  <c r="AA405" i="1"/>
  <c r="R404" i="1"/>
  <c r="S404" i="1"/>
  <c r="AA390" i="1"/>
  <c r="AA321" i="1"/>
  <c r="AB321" i="1"/>
  <c r="AC321" i="1"/>
  <c r="AD321" i="1"/>
  <c r="AA364" i="1"/>
  <c r="AB364" i="1" s="1"/>
  <c r="R348" i="1"/>
  <c r="S348" i="1"/>
  <c r="R337" i="1"/>
  <c r="S337" i="1"/>
  <c r="R310" i="1"/>
  <c r="S310" i="1" s="1"/>
  <c r="V305" i="1"/>
  <c r="T305" i="1"/>
  <c r="AC305" i="1" s="1"/>
  <c r="AD305" i="1" s="1"/>
  <c r="T299" i="1"/>
  <c r="T354" i="1"/>
  <c r="AA312" i="1"/>
  <c r="R312" i="1"/>
  <c r="S312" i="1"/>
  <c r="R311" i="1"/>
  <c r="S311" i="1"/>
  <c r="S294" i="1"/>
  <c r="AA131" i="1"/>
  <c r="AA128" i="1"/>
  <c r="AB128" i="1" s="1"/>
  <c r="V17" i="1"/>
  <c r="AA154" i="1"/>
  <c r="AA130" i="1"/>
  <c r="AA145" i="1"/>
  <c r="AB145" i="1"/>
  <c r="T57" i="1"/>
  <c r="V57" i="1"/>
  <c r="V72" i="1"/>
  <c r="T91" i="1"/>
  <c r="U91" i="1" s="1"/>
  <c r="R24" i="1"/>
  <c r="S24" i="1"/>
  <c r="AC423" i="1"/>
  <c r="AD423" i="1" s="1"/>
  <c r="AC382" i="1"/>
  <c r="AD382" i="1" s="1"/>
  <c r="AF382" i="1" s="1"/>
  <c r="AB368" i="1"/>
  <c r="AC324" i="1"/>
  <c r="AD324" i="1" s="1"/>
  <c r="AC467" i="1"/>
  <c r="AD467" i="1"/>
  <c r="AB428" i="1"/>
  <c r="AC428" i="1"/>
  <c r="AD428" i="1" s="1"/>
  <c r="AB328" i="1"/>
  <c r="AC328" i="1"/>
  <c r="AD328" i="1"/>
  <c r="AF328" i="1"/>
  <c r="AB360" i="1"/>
  <c r="AC360" i="1"/>
  <c r="AD360" i="1"/>
  <c r="AB468" i="1"/>
  <c r="AC437" i="1"/>
  <c r="AD437" i="1"/>
  <c r="AF437" i="1"/>
  <c r="AG437" i="1"/>
  <c r="AH437" i="1"/>
  <c r="AB450" i="1"/>
  <c r="AB473" i="1"/>
  <c r="AC473" i="1"/>
  <c r="AD473" i="1"/>
  <c r="AC307" i="1"/>
  <c r="AD307" i="1"/>
  <c r="AB312" i="1"/>
  <c r="AC312" i="1"/>
  <c r="AD312" i="1" s="1"/>
  <c r="AC340" i="1"/>
  <c r="AD340" i="1"/>
  <c r="AF340" i="1"/>
  <c r="AG340" i="1"/>
  <c r="AH340" i="1" s="1"/>
  <c r="AB372" i="1"/>
  <c r="AC372" i="1"/>
  <c r="AD372" i="1"/>
  <c r="AB332" i="1"/>
  <c r="AC332" i="1"/>
  <c r="AD332" i="1" s="1"/>
  <c r="AF332" i="1" s="1"/>
  <c r="AG332" i="1"/>
  <c r="AH332" i="1" s="1"/>
  <c r="AB445" i="1"/>
  <c r="AC445" i="1"/>
  <c r="AD445" i="1"/>
  <c r="AF445" i="1"/>
  <c r="AH445" i="1"/>
  <c r="AC451" i="1"/>
  <c r="AD451" i="1"/>
  <c r="AC343" i="1"/>
  <c r="AD343" i="1"/>
  <c r="AF343" i="1" s="1"/>
  <c r="AC364" i="1"/>
  <c r="AD364" i="1"/>
  <c r="AF364" i="1"/>
  <c r="AG364" i="1"/>
  <c r="AH364" i="1" s="1"/>
  <c r="U307" i="1"/>
  <c r="AC447" i="1"/>
  <c r="AD447" i="1"/>
  <c r="AG447" i="1" s="1"/>
  <c r="AH447" i="1" s="1"/>
  <c r="AF447" i="1"/>
  <c r="U494" i="1"/>
  <c r="AC376" i="1"/>
  <c r="AD376" i="1"/>
  <c r="AF376" i="1"/>
  <c r="AG376" i="1" s="1"/>
  <c r="AH376" i="1" s="1"/>
  <c r="AB464" i="1"/>
  <c r="AC464" i="1"/>
  <c r="AD464" i="1"/>
  <c r="AF464" i="1"/>
  <c r="AG464" i="1"/>
  <c r="AH464" i="1" s="1"/>
  <c r="AB384" i="1"/>
  <c r="AC384" i="1"/>
  <c r="AD384" i="1" s="1"/>
  <c r="AB494" i="1"/>
  <c r="AB471" i="1"/>
  <c r="AC471" i="1"/>
  <c r="AD471" i="1" s="1"/>
  <c r="AB370" i="1"/>
  <c r="AC393" i="1"/>
  <c r="AD393" i="1"/>
  <c r="AC449" i="1"/>
  <c r="AD449" i="1"/>
  <c r="AF449" i="1" s="1"/>
  <c r="AB460" i="1"/>
  <c r="AC460" i="1"/>
  <c r="AD460" i="1"/>
  <c r="AF460" i="1"/>
  <c r="AH460" i="1"/>
  <c r="AB427" i="1"/>
  <c r="AC427" i="1"/>
  <c r="AD427" i="1"/>
  <c r="AC481" i="1"/>
  <c r="AD481" i="1"/>
  <c r="AF481" i="1"/>
  <c r="AG481" i="1"/>
  <c r="AH481" i="1" s="1"/>
  <c r="AG512" i="1"/>
  <c r="AH512" i="1" s="1"/>
  <c r="AB367" i="1"/>
  <c r="AC367" i="1"/>
  <c r="AD367" i="1" s="1"/>
  <c r="AB521" i="1"/>
  <c r="AB432" i="1"/>
  <c r="AG432" i="1"/>
  <c r="AH432" i="1"/>
  <c r="AB317" i="1"/>
  <c r="AC317" i="1"/>
  <c r="AD317" i="1"/>
  <c r="AF317" i="1"/>
  <c r="AG317" i="1" s="1"/>
  <c r="AH317" i="1" s="1"/>
  <c r="AB472" i="1"/>
  <c r="AC472" i="1"/>
  <c r="AD472" i="1" s="1"/>
  <c r="AF472" i="1" s="1"/>
  <c r="AB474" i="1"/>
  <c r="AB438" i="1"/>
  <c r="AC438" i="1"/>
  <c r="AD438" i="1" s="1"/>
  <c r="AC357" i="1"/>
  <c r="AD357" i="1"/>
  <c r="AC538" i="1"/>
  <c r="AD538" i="1"/>
  <c r="AB335" i="1"/>
  <c r="AC335" i="1"/>
  <c r="AD335" i="1" s="1"/>
  <c r="AF335" i="1" s="1"/>
  <c r="AB339" i="1"/>
  <c r="AC339" i="1"/>
  <c r="AD339" i="1" s="1"/>
  <c r="AB301" i="1"/>
  <c r="AC301" i="1"/>
  <c r="AD301" i="1"/>
  <c r="AF301" i="1" s="1"/>
  <c r="AF366" i="1"/>
  <c r="U520" i="1"/>
  <c r="AC549" i="1"/>
  <c r="AD549" i="1"/>
  <c r="AF549" i="1" s="1"/>
  <c r="U549" i="1"/>
  <c r="AB549" i="1"/>
  <c r="AB388" i="1"/>
  <c r="AC388" i="1"/>
  <c r="AD388" i="1"/>
  <c r="AC521" i="1"/>
  <c r="AD521" i="1"/>
  <c r="U530" i="1"/>
  <c r="AC530" i="1"/>
  <c r="AD530" i="1"/>
  <c r="AB306" i="1"/>
  <c r="AC548" i="1"/>
  <c r="AD548" i="1" s="1"/>
  <c r="U548" i="1"/>
  <c r="AB548" i="1"/>
  <c r="AB420" i="1"/>
  <c r="AC420" i="1"/>
  <c r="AD420" i="1"/>
  <c r="AF420" i="1"/>
  <c r="AG420" i="1"/>
  <c r="AH420" i="1" s="1"/>
  <c r="AC391" i="1"/>
  <c r="AD391" i="1" s="1"/>
  <c r="AC441" i="1"/>
  <c r="AD441" i="1"/>
  <c r="AB398" i="1"/>
  <c r="AC398" i="1"/>
  <c r="AD398" i="1" s="1"/>
  <c r="AC459" i="1"/>
  <c r="AD459" i="1"/>
  <c r="AB390" i="1"/>
  <c r="AC390" i="1"/>
  <c r="AD390" i="1" s="1"/>
  <c r="AC532" i="1"/>
  <c r="AD532" i="1" s="1"/>
  <c r="AF532" i="1" s="1"/>
  <c r="U532" i="1"/>
  <c r="AB532" i="1"/>
  <c r="U524" i="1"/>
  <c r="AB524" i="1"/>
  <c r="AC524" i="1"/>
  <c r="AD524" i="1"/>
  <c r="AF524" i="1" s="1"/>
  <c r="U461" i="1"/>
  <c r="AB461" i="1"/>
  <c r="AC461" i="1"/>
  <c r="AD461" i="1" s="1"/>
  <c r="AF461" i="1" s="1"/>
  <c r="AC347" i="1"/>
  <c r="AD347" i="1"/>
  <c r="AF347" i="1" s="1"/>
  <c r="AB518" i="1"/>
  <c r="U518" i="1"/>
  <c r="AB389" i="1"/>
  <c r="AC389" i="1"/>
  <c r="AD389" i="1"/>
  <c r="U498" i="1"/>
  <c r="AB498" i="1"/>
  <c r="AC498" i="1"/>
  <c r="AD498" i="1" s="1"/>
  <c r="AF498" i="1" s="1"/>
  <c r="U429" i="1"/>
  <c r="AC429" i="1"/>
  <c r="AD429" i="1"/>
  <c r="AF429" i="1" s="1"/>
  <c r="AG429" i="1" s="1"/>
  <c r="AH429" i="1" s="1"/>
  <c r="U455" i="1"/>
  <c r="AB455" i="1"/>
  <c r="AC455" i="1"/>
  <c r="AD455" i="1" s="1"/>
  <c r="AF455" i="1" s="1"/>
  <c r="U383" i="1"/>
  <c r="AB383" i="1"/>
  <c r="AC383" i="1"/>
  <c r="AD383" i="1" s="1"/>
  <c r="U505" i="1"/>
  <c r="U493" i="1"/>
  <c r="AB493" i="1"/>
  <c r="AC493" i="1"/>
  <c r="AD493" i="1"/>
  <c r="AF493" i="1"/>
  <c r="AG493" i="1" s="1"/>
  <c r="AH493" i="1" s="1"/>
  <c r="AB484" i="1"/>
  <c r="AB475" i="1"/>
  <c r="U543" i="1"/>
  <c r="AB543" i="1"/>
  <c r="AC543" i="1"/>
  <c r="AD543" i="1" s="1"/>
  <c r="AB435" i="1"/>
  <c r="AC435" i="1"/>
  <c r="AD435" i="1" s="1"/>
  <c r="AB313" i="1"/>
  <c r="AC313" i="1"/>
  <c r="AD313" i="1"/>
  <c r="AF313" i="1" s="1"/>
  <c r="AG313" i="1" s="1"/>
  <c r="AH313" i="1" s="1"/>
  <c r="AB337" i="1"/>
  <c r="AF337" i="1"/>
  <c r="AG337" i="1"/>
  <c r="AH337" i="1"/>
  <c r="AG446" i="1"/>
  <c r="AH446" i="1"/>
  <c r="AB346" i="1"/>
  <c r="AB355" i="1"/>
  <c r="AC355" i="1"/>
  <c r="AD355" i="1" s="1"/>
  <c r="AF355" i="1" s="1"/>
  <c r="AB523" i="1"/>
  <c r="U542" i="1"/>
  <c r="AC542" i="1"/>
  <c r="AD542" i="1" s="1"/>
  <c r="U540" i="1"/>
  <c r="AB540" i="1"/>
  <c r="AC540" i="1"/>
  <c r="AD540" i="1" s="1"/>
  <c r="AC348" i="1"/>
  <c r="AD348" i="1"/>
  <c r="AB311" i="1"/>
  <c r="AC311" i="1"/>
  <c r="AD311" i="1" s="1"/>
  <c r="U523" i="1"/>
  <c r="AG523" i="1"/>
  <c r="AH523" i="1"/>
  <c r="U509" i="1"/>
  <c r="AB509" i="1"/>
  <c r="AC509" i="1"/>
  <c r="AD509" i="1"/>
  <c r="AF509" i="1"/>
  <c r="U535" i="1"/>
  <c r="AC535" i="1"/>
  <c r="AD535" i="1"/>
  <c r="AF535" i="1"/>
  <c r="U547" i="1"/>
  <c r="AG547" i="1" s="1"/>
  <c r="AB535" i="1"/>
  <c r="AF427" i="1"/>
  <c r="AC536" i="1"/>
  <c r="AD536" i="1" s="1"/>
  <c r="AB536" i="1"/>
  <c r="U536" i="1"/>
  <c r="AB504" i="1"/>
  <c r="U504" i="1"/>
  <c r="AB545" i="1"/>
  <c r="U545" i="1"/>
  <c r="AC545" i="1"/>
  <c r="AD545" i="1" s="1"/>
  <c r="AF520" i="1"/>
  <c r="AG520" i="1" s="1"/>
  <c r="AH520" i="1" s="1"/>
  <c r="U531" i="1"/>
  <c r="AC531" i="1"/>
  <c r="AD531" i="1" s="1"/>
  <c r="AG531" i="1" s="1"/>
  <c r="AH531" i="1" s="1"/>
  <c r="AF534" i="1"/>
  <c r="AG534" i="1" s="1"/>
  <c r="AH534" i="1" s="1"/>
  <c r="AF494" i="1"/>
  <c r="AG494" i="1" s="1"/>
  <c r="AH494" i="1" s="1"/>
  <c r="AF519" i="1"/>
  <c r="AG519" i="1" s="1"/>
  <c r="AH519" i="1" s="1"/>
  <c r="AB399" i="1"/>
  <c r="AC399" i="1"/>
  <c r="AD399" i="1" s="1"/>
  <c r="AG328" i="1"/>
  <c r="AH328" i="1"/>
  <c r="AC528" i="1"/>
  <c r="AD528" i="1" s="1"/>
  <c r="AB528" i="1"/>
  <c r="U528" i="1"/>
  <c r="AB514" i="1"/>
  <c r="AC514" i="1"/>
  <c r="AD514" i="1"/>
  <c r="AF514" i="1" s="1"/>
  <c r="U514" i="1"/>
  <c r="AF539" i="1"/>
  <c r="AG539" i="1" s="1"/>
  <c r="AH539" i="1" s="1"/>
  <c r="AB395" i="1"/>
  <c r="AC395" i="1"/>
  <c r="AD395" i="1"/>
  <c r="AB310" i="1"/>
  <c r="AC310" i="1"/>
  <c r="AD310" i="1" s="1"/>
  <c r="AC365" i="1"/>
  <c r="AD365" i="1"/>
  <c r="AF365" i="1"/>
  <c r="U484" i="1"/>
  <c r="AG484" i="1" s="1"/>
  <c r="AH484" i="1" s="1"/>
  <c r="AB410" i="1"/>
  <c r="U371" i="1"/>
  <c r="AB371" i="1"/>
  <c r="AC371" i="1"/>
  <c r="AD371" i="1" s="1"/>
  <c r="U516" i="1"/>
  <c r="AC516" i="1"/>
  <c r="AD516" i="1" s="1"/>
  <c r="AB516" i="1"/>
  <c r="U506" i="1"/>
  <c r="AC506" i="1"/>
  <c r="AD506" i="1" s="1"/>
  <c r="AB506" i="1"/>
  <c r="U499" i="1"/>
  <c r="AC499" i="1"/>
  <c r="AD499" i="1" s="1"/>
  <c r="U533" i="1"/>
  <c r="AC533" i="1"/>
  <c r="AD533" i="1"/>
  <c r="AB541" i="1"/>
  <c r="AC541" i="1"/>
  <c r="AD541" i="1"/>
  <c r="AF541" i="1" s="1"/>
  <c r="U541" i="1"/>
  <c r="AF521" i="1"/>
  <c r="AG521" i="1" s="1"/>
  <c r="AH521" i="1" s="1"/>
  <c r="AB529" i="1"/>
  <c r="U529" i="1"/>
  <c r="AC529" i="1"/>
  <c r="AD529" i="1"/>
  <c r="AC133" i="1"/>
  <c r="AD133" i="1" s="1"/>
  <c r="AC374" i="1"/>
  <c r="AD374" i="1" s="1"/>
  <c r="AF374" i="1" s="1"/>
  <c r="U374" i="1"/>
  <c r="AF538" i="1"/>
  <c r="AG538" i="1"/>
  <c r="AH538" i="1"/>
  <c r="AC502" i="1"/>
  <c r="AD502" i="1"/>
  <c r="U502" i="1"/>
  <c r="AB362" i="1"/>
  <c r="AC362" i="1"/>
  <c r="AD362" i="1" s="1"/>
  <c r="AC527" i="1"/>
  <c r="AD527" i="1"/>
  <c r="U527" i="1"/>
  <c r="AB527" i="1"/>
  <c r="AB320" i="1"/>
  <c r="AC320" i="1"/>
  <c r="AD320" i="1" s="1"/>
  <c r="AF320" i="1" s="1"/>
  <c r="AF495" i="1"/>
  <c r="AH495" i="1"/>
  <c r="AF484" i="1"/>
  <c r="AD501" i="1"/>
  <c r="AF501" i="1" s="1"/>
  <c r="AG501" i="1" s="1"/>
  <c r="AH501" i="1" s="1"/>
  <c r="U501" i="1"/>
  <c r="U525" i="1"/>
  <c r="AB525" i="1"/>
  <c r="AC525" i="1"/>
  <c r="AD525" i="1"/>
  <c r="AB502" i="1"/>
  <c r="U526" i="1"/>
  <c r="AB531" i="1"/>
  <c r="AF497" i="1"/>
  <c r="AG497" i="1" s="1"/>
  <c r="AH497" i="1" s="1"/>
  <c r="U500" i="1"/>
  <c r="AC500" i="1"/>
  <c r="AD500" i="1" s="1"/>
  <c r="AF385" i="1"/>
  <c r="AG385" i="1"/>
  <c r="AH385" i="1"/>
  <c r="AF388" i="1"/>
  <c r="AG388" i="1" s="1"/>
  <c r="AH388" i="1" s="1"/>
  <c r="AF322" i="1"/>
  <c r="AF341" i="1"/>
  <c r="AG341" i="1"/>
  <c r="AH341" i="1"/>
  <c r="U333" i="1"/>
  <c r="AB333" i="1"/>
  <c r="AF333" i="1"/>
  <c r="U415" i="1"/>
  <c r="AB415" i="1"/>
  <c r="AC415" i="1"/>
  <c r="AD415" i="1"/>
  <c r="AB356" i="1"/>
  <c r="AF356" i="1"/>
  <c r="AG356" i="1"/>
  <c r="AH356" i="1"/>
  <c r="AB361" i="1"/>
  <c r="AC361" i="1"/>
  <c r="AD361" i="1" s="1"/>
  <c r="AC443" i="1"/>
  <c r="AD443" i="1"/>
  <c r="AF443" i="1"/>
  <c r="U351" i="1"/>
  <c r="AB351" i="1"/>
  <c r="AC351" i="1"/>
  <c r="AD351" i="1"/>
  <c r="AG382" i="1"/>
  <c r="AH382" i="1"/>
  <c r="AB387" i="1"/>
  <c r="AC387" i="1"/>
  <c r="AD387" i="1" s="1"/>
  <c r="U490" i="1"/>
  <c r="AB490" i="1"/>
  <c r="AC490" i="1"/>
  <c r="AD490" i="1"/>
  <c r="AF490" i="1" s="1"/>
  <c r="AC475" i="1"/>
  <c r="AD475" i="1"/>
  <c r="AF314" i="1"/>
  <c r="AG314" i="1" s="1"/>
  <c r="AH314" i="1" s="1"/>
  <c r="AF359" i="1"/>
  <c r="AG359" i="1"/>
  <c r="AH359" i="1"/>
  <c r="AF386" i="1"/>
  <c r="AG386" i="1"/>
  <c r="AH386" i="1" s="1"/>
  <c r="U305" i="1"/>
  <c r="AB305" i="1"/>
  <c r="U401" i="1"/>
  <c r="U419" i="1"/>
  <c r="AB414" i="1"/>
  <c r="AC414" i="1"/>
  <c r="AD414" i="1" s="1"/>
  <c r="AF414" i="1" s="1"/>
  <c r="AG414" i="1" s="1"/>
  <c r="AH414" i="1" s="1"/>
  <c r="U414" i="1"/>
  <c r="U431" i="1"/>
  <c r="U354" i="1"/>
  <c r="AB354" i="1"/>
  <c r="AC354" i="1"/>
  <c r="AD354" i="1" s="1"/>
  <c r="U412" i="1"/>
  <c r="AC412" i="1"/>
  <c r="AD412" i="1"/>
  <c r="U483" i="1"/>
  <c r="AB483" i="1"/>
  <c r="AC483" i="1"/>
  <c r="AD483" i="1"/>
  <c r="U405" i="1"/>
  <c r="U316" i="1"/>
  <c r="AB316" i="1"/>
  <c r="AB477" i="1"/>
  <c r="AC477" i="1"/>
  <c r="AD477" i="1" s="1"/>
  <c r="AF384" i="1"/>
  <c r="U416" i="1"/>
  <c r="AB416" i="1"/>
  <c r="AC416" i="1"/>
  <c r="AD416" i="1"/>
  <c r="U299" i="1"/>
  <c r="AF467" i="1"/>
  <c r="AG467" i="1"/>
  <c r="AH467" i="1"/>
  <c r="AC396" i="1"/>
  <c r="AD396" i="1" s="1"/>
  <c r="AF396" i="1" s="1"/>
  <c r="U396" i="1"/>
  <c r="AC419" i="1"/>
  <c r="AD419" i="1"/>
  <c r="AC488" i="1"/>
  <c r="AD488" i="1"/>
  <c r="AF425" i="1"/>
  <c r="U336" i="1"/>
  <c r="AB417" i="1"/>
  <c r="AC417" i="1"/>
  <c r="AD417" i="1" s="1"/>
  <c r="U417" i="1"/>
  <c r="AF436" i="1"/>
  <c r="AG436" i="1" s="1"/>
  <c r="AH436" i="1" s="1"/>
  <c r="U397" i="1"/>
  <c r="AB397" i="1"/>
  <c r="AC397" i="1"/>
  <c r="AD397" i="1" s="1"/>
  <c r="AF397" i="1" s="1"/>
  <c r="AG397" i="1" s="1"/>
  <c r="AH397" i="1" s="1"/>
  <c r="AB487" i="1"/>
  <c r="AC487" i="1"/>
  <c r="AD487" i="1"/>
  <c r="AF487" i="1" s="1"/>
  <c r="U487" i="1"/>
  <c r="AG487" i="1" s="1"/>
  <c r="AH487" i="1" s="1"/>
  <c r="U452" i="1"/>
  <c r="AG452" i="1" s="1"/>
  <c r="AH452" i="1" s="1"/>
  <c r="AB452" i="1"/>
  <c r="AC452" i="1"/>
  <c r="AD452" i="1"/>
  <c r="AF452" i="1" s="1"/>
  <c r="AF321" i="1"/>
  <c r="AG321" i="1"/>
  <c r="AH321" i="1"/>
  <c r="U479" i="1"/>
  <c r="AC370" i="1"/>
  <c r="AD370" i="1" s="1"/>
  <c r="U370" i="1"/>
  <c r="AF338" i="1"/>
  <c r="AF318" i="1"/>
  <c r="AG318" i="1"/>
  <c r="AH318" i="1" s="1"/>
  <c r="U391" i="1"/>
  <c r="AC401" i="1"/>
  <c r="AD401" i="1"/>
  <c r="AF421" i="1"/>
  <c r="AF329" i="1"/>
  <c r="U377" i="1"/>
  <c r="AC377" i="1"/>
  <c r="AD377" i="1" s="1"/>
  <c r="AF377" i="1" s="1"/>
  <c r="AG377" i="1" s="1"/>
  <c r="AH377" i="1" s="1"/>
  <c r="U422" i="1"/>
  <c r="AC422" i="1"/>
  <c r="AD422" i="1"/>
  <c r="AB434" i="1"/>
  <c r="AC434" i="1"/>
  <c r="AD434" i="1" s="1"/>
  <c r="AF434" i="1" s="1"/>
  <c r="AF456" i="1"/>
  <c r="AG456" i="1"/>
  <c r="AH456" i="1" s="1"/>
  <c r="AC466" i="1"/>
  <c r="AD466" i="1"/>
  <c r="AF466" i="1" s="1"/>
  <c r="U466" i="1"/>
  <c r="U478" i="1"/>
  <c r="AC489" i="1"/>
  <c r="AD489" i="1"/>
  <c r="AF489" i="1" s="1"/>
  <c r="U489" i="1"/>
  <c r="AG489" i="1" s="1"/>
  <c r="AH489" i="1" s="1"/>
  <c r="AF349" i="1"/>
  <c r="AG349" i="1"/>
  <c r="AH349" i="1"/>
  <c r="AF418" i="1"/>
  <c r="AG418" i="1"/>
  <c r="AH418" i="1" s="1"/>
  <c r="U470" i="1"/>
  <c r="AC470" i="1"/>
  <c r="AD470" i="1" s="1"/>
  <c r="AB430" i="1"/>
  <c r="AB478" i="1"/>
  <c r="AC478" i="1"/>
  <c r="AD478" i="1" s="1"/>
  <c r="AC454" i="1"/>
  <c r="AD454" i="1" s="1"/>
  <c r="U474" i="1"/>
  <c r="AC474" i="1"/>
  <c r="AD474" i="1" s="1"/>
  <c r="U465" i="1"/>
  <c r="AB465" i="1"/>
  <c r="AC465" i="1"/>
  <c r="AD465" i="1"/>
  <c r="AF465" i="1" s="1"/>
  <c r="U491" i="1"/>
  <c r="AF330" i="1"/>
  <c r="AG330" i="1"/>
  <c r="AH330" i="1"/>
  <c r="U380" i="1"/>
  <c r="AB380" i="1"/>
  <c r="AC380" i="1"/>
  <c r="AD380" i="1" s="1"/>
  <c r="AF380" i="1" s="1"/>
  <c r="U395" i="1"/>
  <c r="AB405" i="1"/>
  <c r="AC405" i="1"/>
  <c r="AD405" i="1"/>
  <c r="AF307" i="1"/>
  <c r="AG327" i="1"/>
  <c r="AH327" i="1"/>
  <c r="U358" i="1"/>
  <c r="AB358" i="1"/>
  <c r="AC358" i="1"/>
  <c r="AD358" i="1" s="1"/>
  <c r="AB489" i="1"/>
  <c r="AF369" i="1"/>
  <c r="AG369" i="1" s="1"/>
  <c r="AH369" i="1" s="1"/>
  <c r="U408" i="1"/>
  <c r="AC408" i="1"/>
  <c r="AD408" i="1" s="1"/>
  <c r="AG307" i="1"/>
  <c r="AH307" i="1" s="1"/>
  <c r="AG472" i="1"/>
  <c r="AH472" i="1"/>
  <c r="AG524" i="1"/>
  <c r="AH524" i="1" s="1"/>
  <c r="AG455" i="1"/>
  <c r="AH455" i="1" s="1"/>
  <c r="AG549" i="1"/>
  <c r="AH549" i="1" s="1"/>
  <c r="AG532" i="1"/>
  <c r="AH532" i="1"/>
  <c r="AF543" i="1"/>
  <c r="AG543" i="1"/>
  <c r="AH543" i="1" s="1"/>
  <c r="AF547" i="1"/>
  <c r="AH547" i="1"/>
  <c r="AF389" i="1"/>
  <c r="AG389" i="1"/>
  <c r="AH389" i="1" s="1"/>
  <c r="AG320" i="1"/>
  <c r="AH320" i="1"/>
  <c r="AG461" i="1"/>
  <c r="AH461" i="1" s="1"/>
  <c r="AF533" i="1"/>
  <c r="AG533" i="1"/>
  <c r="AH533" i="1"/>
  <c r="AF525" i="1"/>
  <c r="AG525" i="1"/>
  <c r="AH525" i="1" s="1"/>
  <c r="AF500" i="1"/>
  <c r="AG500" i="1"/>
  <c r="AH500" i="1"/>
  <c r="AG514" i="1"/>
  <c r="AH514" i="1" s="1"/>
  <c r="AF531" i="1"/>
  <c r="AF361" i="1"/>
  <c r="AG361" i="1"/>
  <c r="AH361" i="1"/>
  <c r="AF475" i="1"/>
  <c r="AF351" i="1"/>
  <c r="AF415" i="1"/>
  <c r="AG415" i="1" s="1"/>
  <c r="AH415" i="1" s="1"/>
  <c r="AF316" i="1"/>
  <c r="AG316" i="1"/>
  <c r="AH316" i="1"/>
  <c r="AG380" i="1"/>
  <c r="AH380" i="1" s="1"/>
  <c r="AF305" i="1"/>
  <c r="AF417" i="1"/>
  <c r="AG417" i="1"/>
  <c r="AH417" i="1" s="1"/>
  <c r="AF419" i="1"/>
  <c r="AG419" i="1" s="1"/>
  <c r="AH419" i="1" s="1"/>
  <c r="AF416" i="1"/>
  <c r="AG416" i="1"/>
  <c r="AH416" i="1" s="1"/>
  <c r="AF395" i="1"/>
  <c r="AF474" i="1"/>
  <c r="AG474" i="1"/>
  <c r="AH474" i="1" s="1"/>
  <c r="AG466" i="1"/>
  <c r="AH466" i="1" s="1"/>
  <c r="AF483" i="1"/>
  <c r="AG483" i="1"/>
  <c r="AH483" i="1" s="1"/>
  <c r="V278" i="1"/>
  <c r="AA267" i="1"/>
  <c r="AA93" i="1"/>
  <c r="T93" i="1"/>
  <c r="T192" i="1"/>
  <c r="T262" i="1"/>
  <c r="U262" i="1" s="1"/>
  <c r="T184" i="1"/>
  <c r="R298" i="1"/>
  <c r="S298" i="1"/>
  <c r="R296" i="1"/>
  <c r="S296" i="1"/>
  <c r="R292" i="1"/>
  <c r="S292" i="1" s="1"/>
  <c r="R289" i="1"/>
  <c r="S289" i="1" s="1"/>
  <c r="T286" i="1"/>
  <c r="U286" i="1"/>
  <c r="R202" i="1"/>
  <c r="S202" i="1"/>
  <c r="T188" i="1"/>
  <c r="AA187" i="1"/>
  <c r="R187" i="1"/>
  <c r="S187" i="1" s="1"/>
  <c r="R186" i="1"/>
  <c r="S186" i="1"/>
  <c r="AB183" i="1"/>
  <c r="R181" i="1"/>
  <c r="S181" i="1"/>
  <c r="R168" i="1"/>
  <c r="S168" i="1" s="1"/>
  <c r="T165" i="1"/>
  <c r="U165" i="1"/>
  <c r="T60" i="1"/>
  <c r="U60" i="1" s="1"/>
  <c r="AA59" i="1"/>
  <c r="R49" i="1"/>
  <c r="S49" i="1"/>
  <c r="R47" i="1"/>
  <c r="S47" i="1" s="1"/>
  <c r="AA44" i="1"/>
  <c r="R40" i="1"/>
  <c r="S40" i="1"/>
  <c r="T38" i="1"/>
  <c r="T37" i="1"/>
  <c r="U37" i="1"/>
  <c r="R36" i="1"/>
  <c r="S36" i="1" s="1"/>
  <c r="R32" i="1"/>
  <c r="S32" i="1"/>
  <c r="R31" i="1"/>
  <c r="S31" i="1" s="1"/>
  <c r="T23" i="1"/>
  <c r="AB23" i="1" s="1"/>
  <c r="R22" i="1"/>
  <c r="S22" i="1" s="1"/>
  <c r="R21" i="1"/>
  <c r="S21" i="1" s="1"/>
  <c r="R20" i="1"/>
  <c r="S20" i="1" s="1"/>
  <c r="T18" i="1"/>
  <c r="AC18" i="1" s="1"/>
  <c r="AD18" i="1" s="1"/>
  <c r="U18" i="1"/>
  <c r="T17" i="1"/>
  <c r="AB282" i="1"/>
  <c r="T217" i="1"/>
  <c r="U217" i="1" s="1"/>
  <c r="T139" i="1"/>
  <c r="U139" i="1" s="1"/>
  <c r="V157" i="1"/>
  <c r="V104" i="1"/>
  <c r="T290" i="1"/>
  <c r="AC290" i="1" s="1"/>
  <c r="AD290" i="1" s="1"/>
  <c r="AB290" i="1"/>
  <c r="R184" i="1"/>
  <c r="S184" i="1" s="1"/>
  <c r="T182" i="1"/>
  <c r="R60" i="1"/>
  <c r="S60" i="1"/>
  <c r="R56" i="1"/>
  <c r="S56" i="1"/>
  <c r="R53" i="1"/>
  <c r="S53" i="1"/>
  <c r="R46" i="1"/>
  <c r="S46" i="1" s="1"/>
  <c r="T43" i="1"/>
  <c r="U43" i="1"/>
  <c r="T35" i="1"/>
  <c r="U35" i="1"/>
  <c r="T31" i="1"/>
  <c r="R30" i="1"/>
  <c r="S30" i="1" s="1"/>
  <c r="R28" i="1"/>
  <c r="S28" i="1" s="1"/>
  <c r="T27" i="1"/>
  <c r="AB27" i="1"/>
  <c r="T25" i="1"/>
  <c r="AC25" i="1" s="1"/>
  <c r="T21" i="1"/>
  <c r="AC21" i="1" s="1"/>
  <c r="AD21" i="1" s="1"/>
  <c r="AB21" i="1"/>
  <c r="U101" i="1"/>
  <c r="AB101" i="1"/>
  <c r="AC101" i="1" s="1"/>
  <c r="AD101" i="1" s="1"/>
  <c r="AF101" i="1" s="1"/>
  <c r="U38" i="1"/>
  <c r="U168" i="1"/>
  <c r="AC168" i="1"/>
  <c r="AD168" i="1" s="1"/>
  <c r="T154" i="1"/>
  <c r="V154" i="1"/>
  <c r="AA89" i="1"/>
  <c r="T156" i="1"/>
  <c r="T235" i="1"/>
  <c r="U235" i="1"/>
  <c r="T74" i="1"/>
  <c r="U74" i="1" s="1"/>
  <c r="T64" i="1"/>
  <c r="AB64" i="1" s="1"/>
  <c r="U64" i="1"/>
  <c r="AC145" i="1"/>
  <c r="AD145" i="1" s="1"/>
  <c r="AF145" i="1" s="1"/>
  <c r="AC124" i="1"/>
  <c r="AD124" i="1"/>
  <c r="AF124" i="1"/>
  <c r="T28" i="1"/>
  <c r="U28" i="1"/>
  <c r="U157" i="1"/>
  <c r="AB157" i="1"/>
  <c r="T140" i="1"/>
  <c r="T287" i="1"/>
  <c r="U287" i="1"/>
  <c r="T34" i="1"/>
  <c r="AC34" i="1" s="1"/>
  <c r="AD34" i="1" s="1"/>
  <c r="AF34" i="1" s="1"/>
  <c r="V18" i="1"/>
  <c r="T105" i="1"/>
  <c r="T129" i="1"/>
  <c r="T130" i="1"/>
  <c r="V152" i="1"/>
  <c r="T152" i="1"/>
  <c r="V146" i="1"/>
  <c r="T146" i="1"/>
  <c r="V132" i="1"/>
  <c r="T132" i="1"/>
  <c r="AC132" i="1"/>
  <c r="AD132" i="1" s="1"/>
  <c r="AF132" i="1"/>
  <c r="AA94" i="1"/>
  <c r="T90" i="1"/>
  <c r="U90" i="1" s="1"/>
  <c r="V90" i="1"/>
  <c r="AA85" i="1"/>
  <c r="AA83" i="1"/>
  <c r="V106" i="1"/>
  <c r="T106" i="1"/>
  <c r="U106" i="1" s="1"/>
  <c r="AC106" i="1"/>
  <c r="AD106" i="1"/>
  <c r="V102" i="1"/>
  <c r="T102" i="1"/>
  <c r="T161" i="1"/>
  <c r="AB161" i="1" s="1"/>
  <c r="T159" i="1"/>
  <c r="U133" i="1"/>
  <c r="AB103" i="1"/>
  <c r="T77" i="1"/>
  <c r="U77" i="1" s="1"/>
  <c r="AC164" i="1"/>
  <c r="AD164" i="1"/>
  <c r="AF164" i="1"/>
  <c r="T155" i="1"/>
  <c r="AA204" i="1"/>
  <c r="AB204" i="1" s="1"/>
  <c r="AC204" i="1" s="1"/>
  <c r="T201" i="1"/>
  <c r="U201" i="1"/>
  <c r="V201" i="1"/>
  <c r="T197" i="1"/>
  <c r="U197" i="1"/>
  <c r="V197" i="1"/>
  <c r="AA46" i="1"/>
  <c r="T250" i="1"/>
  <c r="U250" i="1"/>
  <c r="R243" i="1"/>
  <c r="S243" i="1" s="1"/>
  <c r="T237" i="1"/>
  <c r="U237" i="1"/>
  <c r="R234" i="1"/>
  <c r="S234" i="1"/>
  <c r="T231" i="1"/>
  <c r="R230" i="1"/>
  <c r="S230" i="1"/>
  <c r="T229" i="1"/>
  <c r="U229" i="1" s="1"/>
  <c r="R228" i="1"/>
  <c r="S228" i="1" s="1"/>
  <c r="T225" i="1"/>
  <c r="U225" i="1"/>
  <c r="R225" i="1"/>
  <c r="S225" i="1"/>
  <c r="R224" i="1"/>
  <c r="S224" i="1" s="1"/>
  <c r="R221" i="1"/>
  <c r="S221" i="1" s="1"/>
  <c r="R220" i="1"/>
  <c r="S220" i="1"/>
  <c r="R218" i="1"/>
  <c r="S218" i="1" s="1"/>
  <c r="R217" i="1"/>
  <c r="S217" i="1" s="1"/>
  <c r="R216" i="1"/>
  <c r="S216" i="1" s="1"/>
  <c r="R215" i="1"/>
  <c r="S215" i="1" s="1"/>
  <c r="R214" i="1"/>
  <c r="S214" i="1"/>
  <c r="R209" i="1"/>
  <c r="S209" i="1" s="1"/>
  <c r="R208" i="1"/>
  <c r="S208" i="1" s="1"/>
  <c r="R207" i="1"/>
  <c r="S207" i="1" s="1"/>
  <c r="T204" i="1"/>
  <c r="U204" i="1"/>
  <c r="R190" i="1"/>
  <c r="S190" i="1" s="1"/>
  <c r="R177" i="1"/>
  <c r="S177" i="1"/>
  <c r="T175" i="1"/>
  <c r="R172" i="1"/>
  <c r="S172" i="1"/>
  <c r="R171" i="1"/>
  <c r="S171" i="1"/>
  <c r="R165" i="1"/>
  <c r="S165" i="1"/>
  <c r="R164" i="1"/>
  <c r="S164" i="1" s="1"/>
  <c r="T144" i="1"/>
  <c r="AC144" i="1"/>
  <c r="AD144" i="1" s="1"/>
  <c r="AF144" i="1"/>
  <c r="R143" i="1"/>
  <c r="S143" i="1"/>
  <c r="R138" i="1"/>
  <c r="S138" i="1" s="1"/>
  <c r="T136" i="1"/>
  <c r="U136" i="1" s="1"/>
  <c r="T128" i="1"/>
  <c r="U128" i="1"/>
  <c r="R125" i="1"/>
  <c r="S125" i="1"/>
  <c r="R117" i="1"/>
  <c r="S117" i="1" s="1"/>
  <c r="R116" i="1"/>
  <c r="S116" i="1" s="1"/>
  <c r="T114" i="1"/>
  <c r="T113" i="1"/>
  <c r="AC113" i="1" s="1"/>
  <c r="AD113" i="1" s="1"/>
  <c r="AF113" i="1" s="1"/>
  <c r="AG113" i="1" s="1"/>
  <c r="AH113" i="1" s="1"/>
  <c r="AB113" i="1"/>
  <c r="AA84" i="1"/>
  <c r="AB84" i="1" s="1"/>
  <c r="AC84" i="1" s="1"/>
  <c r="AD84" i="1" s="1"/>
  <c r="R82" i="1"/>
  <c r="S82" i="1" s="1"/>
  <c r="T79" i="1"/>
  <c r="U79" i="1"/>
  <c r="AA60" i="1"/>
  <c r="AB60" i="1"/>
  <c r="AC60" i="1"/>
  <c r="AD60" i="1" s="1"/>
  <c r="T242" i="1"/>
  <c r="U242" i="1"/>
  <c r="R238" i="1"/>
  <c r="S238" i="1"/>
  <c r="T233" i="1"/>
  <c r="R232" i="1"/>
  <c r="S232" i="1" s="1"/>
  <c r="T228" i="1"/>
  <c r="T227" i="1"/>
  <c r="AB227" i="1" s="1"/>
  <c r="R226" i="1"/>
  <c r="S226" i="1"/>
  <c r="T189" i="1"/>
  <c r="R178" i="1"/>
  <c r="S178" i="1" s="1"/>
  <c r="R176" i="1"/>
  <c r="S176" i="1"/>
  <c r="T171" i="1"/>
  <c r="AC171" i="1" s="1"/>
  <c r="AD171" i="1" s="1"/>
  <c r="R170" i="1"/>
  <c r="S170" i="1"/>
  <c r="AB168" i="1"/>
  <c r="T150" i="1"/>
  <c r="U150" i="1" s="1"/>
  <c r="AC150" i="1"/>
  <c r="AD150" i="1"/>
  <c r="R148" i="1"/>
  <c r="S148" i="1" s="1"/>
  <c r="T142" i="1"/>
  <c r="AC142" i="1"/>
  <c r="AD142" i="1"/>
  <c r="AF142" i="1"/>
  <c r="T137" i="1"/>
  <c r="R129" i="1"/>
  <c r="S129" i="1" s="1"/>
  <c r="R16" i="1"/>
  <c r="S16" i="1"/>
  <c r="V291" i="1"/>
  <c r="T291" i="1"/>
  <c r="U291" i="1" s="1"/>
  <c r="AB291" i="1"/>
  <c r="V222" i="1"/>
  <c r="T222" i="1"/>
  <c r="U222" i="1" s="1"/>
  <c r="V216" i="1"/>
  <c r="T216" i="1"/>
  <c r="U216" i="1" s="1"/>
  <c r="T177" i="1"/>
  <c r="AB177" i="1"/>
  <c r="V177" i="1"/>
  <c r="AA96" i="1"/>
  <c r="AB96" i="1" s="1"/>
  <c r="AC96" i="1" s="1"/>
  <c r="AD96" i="1"/>
  <c r="AF96" i="1" s="1"/>
  <c r="AA56" i="1"/>
  <c r="AA55" i="1"/>
  <c r="AB55" i="1" s="1"/>
  <c r="AC55" i="1" s="1"/>
  <c r="AD55" i="1" s="1"/>
  <c r="AB46" i="1"/>
  <c r="AC46" i="1"/>
  <c r="AD46" i="1"/>
  <c r="T40" i="1"/>
  <c r="U40" i="1" s="1"/>
  <c r="V40" i="1"/>
  <c r="AA36" i="1"/>
  <c r="U278" i="1"/>
  <c r="AC161" i="1"/>
  <c r="AD161" i="1"/>
  <c r="AC103" i="1"/>
  <c r="AD103" i="1"/>
  <c r="AF103" i="1"/>
  <c r="AG103" i="1" s="1"/>
  <c r="AH103" i="1" s="1"/>
  <c r="AB130" i="1"/>
  <c r="V43" i="1"/>
  <c r="V99" i="1"/>
  <c r="T226" i="1"/>
  <c r="U226" i="1" s="1"/>
  <c r="T263" i="1"/>
  <c r="U263" i="1"/>
  <c r="AC165" i="1"/>
  <c r="AD165" i="1"/>
  <c r="AF165" i="1" s="1"/>
  <c r="T174" i="1"/>
  <c r="U174" i="1" s="1"/>
  <c r="T265" i="1"/>
  <c r="U265" i="1" s="1"/>
  <c r="AB156" i="1"/>
  <c r="T166" i="1"/>
  <c r="AB166" i="1"/>
  <c r="T258" i="1"/>
  <c r="T49" i="1"/>
  <c r="T14" i="1"/>
  <c r="T42" i="1"/>
  <c r="T53" i="1"/>
  <c r="U53" i="1"/>
  <c r="R231" i="1"/>
  <c r="S231" i="1"/>
  <c r="AA200" i="1"/>
  <c r="AA80" i="1"/>
  <c r="T266" i="1"/>
  <c r="V266" i="1"/>
  <c r="AA222" i="1"/>
  <c r="AB222" i="1"/>
  <c r="AC222" i="1" s="1"/>
  <c r="AD222" i="1" s="1"/>
  <c r="AA218" i="1"/>
  <c r="AA215" i="1"/>
  <c r="AB165" i="1"/>
  <c r="V94" i="1"/>
  <c r="T94" i="1"/>
  <c r="U94" i="1" s="1"/>
  <c r="V51" i="1"/>
  <c r="T51" i="1"/>
  <c r="U51" i="1" s="1"/>
  <c r="T48" i="1"/>
  <c r="U48" i="1"/>
  <c r="V48" i="1"/>
  <c r="V20" i="1"/>
  <c r="T20" i="1"/>
  <c r="AC115" i="1"/>
  <c r="AD115" i="1" s="1"/>
  <c r="AC28" i="1"/>
  <c r="AD28" i="1" s="1"/>
  <c r="AB105" i="1"/>
  <c r="T260" i="1"/>
  <c r="U260" i="1"/>
  <c r="T170" i="1"/>
  <c r="U170" i="1"/>
  <c r="AB139" i="1"/>
  <c r="T149" i="1"/>
  <c r="T293" i="1"/>
  <c r="AB293" i="1" s="1"/>
  <c r="AB124" i="1"/>
  <c r="T207" i="1"/>
  <c r="U207" i="1" s="1"/>
  <c r="V136" i="1"/>
  <c r="T296" i="1"/>
  <c r="AB296" i="1" s="1"/>
  <c r="R295" i="1"/>
  <c r="S295" i="1"/>
  <c r="T285" i="1"/>
  <c r="AB285" i="1" s="1"/>
  <c r="T280" i="1"/>
  <c r="AB280" i="1" s="1"/>
  <c r="AA263" i="1"/>
  <c r="T261" i="1"/>
  <c r="U261" i="1" s="1"/>
  <c r="AB249" i="1"/>
  <c r="AC249" i="1"/>
  <c r="AD249" i="1" s="1"/>
  <c r="R249" i="1"/>
  <c r="S249" i="1" s="1"/>
  <c r="T247" i="1"/>
  <c r="U247" i="1"/>
  <c r="R242" i="1"/>
  <c r="S242" i="1" s="1"/>
  <c r="T240" i="1"/>
  <c r="U240" i="1" s="1"/>
  <c r="R213" i="1"/>
  <c r="S213" i="1" s="1"/>
  <c r="T212" i="1"/>
  <c r="U212" i="1"/>
  <c r="AA211" i="1"/>
  <c r="AB211" i="1" s="1"/>
  <c r="AC211" i="1" s="1"/>
  <c r="AD211" i="1" s="1"/>
  <c r="T210" i="1"/>
  <c r="AB210" i="1" s="1"/>
  <c r="U210" i="1"/>
  <c r="R206" i="1"/>
  <c r="S206" i="1" s="1"/>
  <c r="R203" i="1"/>
  <c r="S203" i="1"/>
  <c r="R200" i="1"/>
  <c r="S200" i="1"/>
  <c r="R199" i="1"/>
  <c r="S199" i="1"/>
  <c r="R195" i="1"/>
  <c r="S195" i="1" s="1"/>
  <c r="AA193" i="1"/>
  <c r="AA65" i="1"/>
  <c r="AB65" i="1"/>
  <c r="AC65" i="1"/>
  <c r="AD65" i="1"/>
  <c r="AF65" i="1"/>
  <c r="AA63" i="1"/>
  <c r="R293" i="1"/>
  <c r="S293" i="1" s="1"/>
  <c r="T292" i="1"/>
  <c r="U292" i="1"/>
  <c r="R285" i="1"/>
  <c r="S285" i="1"/>
  <c r="R280" i="1"/>
  <c r="S280" i="1" s="1"/>
  <c r="R279" i="1"/>
  <c r="S279" i="1" s="1"/>
  <c r="R278" i="1"/>
  <c r="S278" i="1"/>
  <c r="R272" i="1"/>
  <c r="S272" i="1" s="1"/>
  <c r="R271" i="1"/>
  <c r="S271" i="1" s="1"/>
  <c r="T248" i="1"/>
  <c r="R247" i="1"/>
  <c r="S247" i="1"/>
  <c r="R240" i="1"/>
  <c r="S240" i="1"/>
  <c r="R236" i="1"/>
  <c r="S236" i="1" s="1"/>
  <c r="R233" i="1"/>
  <c r="S233" i="1" s="1"/>
  <c r="AB232" i="1"/>
  <c r="AC232" i="1"/>
  <c r="AD232" i="1"/>
  <c r="AG232" i="1" s="1"/>
  <c r="AH232" i="1" s="1"/>
  <c r="AA231" i="1"/>
  <c r="T215" i="1"/>
  <c r="U215" i="1" s="1"/>
  <c r="R212" i="1"/>
  <c r="S212" i="1" s="1"/>
  <c r="R210" i="1"/>
  <c r="S210" i="1"/>
  <c r="T202" i="1"/>
  <c r="U202" i="1"/>
  <c r="T200" i="1"/>
  <c r="R196" i="1"/>
  <c r="S196" i="1" s="1"/>
  <c r="R192" i="1"/>
  <c r="S192" i="1"/>
  <c r="R191" i="1"/>
  <c r="S191" i="1"/>
  <c r="T187" i="1"/>
  <c r="U187" i="1" s="1"/>
  <c r="R185" i="1"/>
  <c r="S185" i="1" s="1"/>
  <c r="R149" i="1"/>
  <c r="S149" i="1"/>
  <c r="T147" i="1"/>
  <c r="AC147" i="1"/>
  <c r="AD147" i="1"/>
  <c r="AF147" i="1" s="1"/>
  <c r="T126" i="1"/>
  <c r="U126" i="1" s="1"/>
  <c r="T116" i="1"/>
  <c r="R111" i="1"/>
  <c r="S111" i="1"/>
  <c r="R86" i="1"/>
  <c r="S86" i="1" s="1"/>
  <c r="R75" i="1"/>
  <c r="S75" i="1" s="1"/>
  <c r="R71" i="1"/>
  <c r="S71" i="1" s="1"/>
  <c r="AA70" i="1"/>
  <c r="T56" i="1"/>
  <c r="U56" i="1"/>
  <c r="R51" i="1"/>
  <c r="S51" i="1" s="1"/>
  <c r="R29" i="1"/>
  <c r="S29" i="1" s="1"/>
  <c r="R27" i="1"/>
  <c r="S27" i="1"/>
  <c r="R23" i="1"/>
  <c r="S23" i="1"/>
  <c r="R189" i="1"/>
  <c r="S189" i="1"/>
  <c r="T185" i="1"/>
  <c r="AB185" i="1" s="1"/>
  <c r="R182" i="1"/>
  <c r="S182" i="1"/>
  <c r="R175" i="1"/>
  <c r="S175" i="1"/>
  <c r="T158" i="1"/>
  <c r="U158" i="1" s="1"/>
  <c r="R153" i="1"/>
  <c r="S153" i="1" s="1"/>
  <c r="R152" i="1"/>
  <c r="S152" i="1" s="1"/>
  <c r="R151" i="1"/>
  <c r="S151" i="1"/>
  <c r="R150" i="1"/>
  <c r="S150" i="1"/>
  <c r="R147" i="1"/>
  <c r="S147" i="1" s="1"/>
  <c r="R127" i="1"/>
  <c r="S127" i="1" s="1"/>
  <c r="R113" i="1"/>
  <c r="S113" i="1"/>
  <c r="AA79" i="1"/>
  <c r="AB79" i="1" s="1"/>
  <c r="AC79" i="1" s="1"/>
  <c r="AD79" i="1" s="1"/>
  <c r="AA78" i="1"/>
  <c r="T76" i="1"/>
  <c r="U76" i="1"/>
  <c r="T72" i="1"/>
  <c r="U72" i="1"/>
  <c r="R70" i="1"/>
  <c r="S70" i="1" s="1"/>
  <c r="R54" i="1"/>
  <c r="S54" i="1" s="1"/>
  <c r="AA52" i="1"/>
  <c r="R41" i="1"/>
  <c r="S41" i="1"/>
  <c r="R25" i="1"/>
  <c r="S25" i="1"/>
  <c r="U67" i="1"/>
  <c r="AG67" i="1" s="1"/>
  <c r="AH67" i="1" s="1"/>
  <c r="U134" i="1"/>
  <c r="AC134" i="1"/>
  <c r="AD134" i="1" s="1"/>
  <c r="U172" i="1"/>
  <c r="AC172" i="1"/>
  <c r="AD172" i="1"/>
  <c r="AF172" i="1"/>
  <c r="AG172" i="1" s="1"/>
  <c r="AH172" i="1" s="1"/>
  <c r="U127" i="1"/>
  <c r="AB127" i="1"/>
  <c r="AC291" i="1"/>
  <c r="AD291" i="1" s="1"/>
  <c r="AF291" i="1" s="1"/>
  <c r="U205" i="1"/>
  <c r="V251" i="1"/>
  <c r="T251" i="1"/>
  <c r="U251" i="1"/>
  <c r="V246" i="1"/>
  <c r="T246" i="1"/>
  <c r="AB246" i="1" s="1"/>
  <c r="U246" i="1"/>
  <c r="V211" i="1"/>
  <c r="T211" i="1"/>
  <c r="T169" i="1"/>
  <c r="AB169" i="1"/>
  <c r="V169" i="1"/>
  <c r="AC289" i="1"/>
  <c r="AD289" i="1" s="1"/>
  <c r="AB15" i="1"/>
  <c r="U15" i="1"/>
  <c r="AF168" i="1"/>
  <c r="AG168" i="1" s="1"/>
  <c r="AH168" i="1" s="1"/>
  <c r="U282" i="1"/>
  <c r="AC282" i="1"/>
  <c r="AD282" i="1"/>
  <c r="AF282" i="1" s="1"/>
  <c r="AB172" i="1"/>
  <c r="AC286" i="1"/>
  <c r="AD286" i="1" s="1"/>
  <c r="AB286" i="1"/>
  <c r="U144" i="1"/>
  <c r="AC26" i="1"/>
  <c r="AD26" i="1"/>
  <c r="AF26" i="1" s="1"/>
  <c r="U26" i="1"/>
  <c r="U62" i="1"/>
  <c r="AB22" i="1"/>
  <c r="T277" i="1"/>
  <c r="AB277" i="1"/>
  <c r="V277" i="1"/>
  <c r="V223" i="1"/>
  <c r="T223" i="1"/>
  <c r="U223" i="1"/>
  <c r="V110" i="1"/>
  <c r="T110" i="1"/>
  <c r="U110" i="1" s="1"/>
  <c r="AE66" i="1"/>
  <c r="AA66" i="1"/>
  <c r="AB66" i="1" s="1"/>
  <c r="AC66" i="1" s="1"/>
  <c r="AD66" i="1" s="1"/>
  <c r="AF66" i="1" s="1"/>
  <c r="V63" i="1"/>
  <c r="T63" i="1"/>
  <c r="U84" i="1"/>
  <c r="AC127" i="1"/>
  <c r="AD127" i="1" s="1"/>
  <c r="AB162" i="1"/>
  <c r="AG164" i="1"/>
  <c r="AH164" i="1"/>
  <c r="U162" i="1"/>
  <c r="AC107" i="1"/>
  <c r="AD107" i="1" s="1"/>
  <c r="U107" i="1"/>
  <c r="U45" i="1"/>
  <c r="AA212" i="1"/>
  <c r="AB212" i="1" s="1"/>
  <c r="AC212" i="1" s="1"/>
  <c r="V203" i="1"/>
  <c r="T203" i="1"/>
  <c r="AA203" i="1"/>
  <c r="V195" i="1"/>
  <c r="T195" i="1"/>
  <c r="U195" i="1"/>
  <c r="V194" i="1"/>
  <c r="T194" i="1"/>
  <c r="AA194" i="1"/>
  <c r="T186" i="1"/>
  <c r="U186" i="1" s="1"/>
  <c r="AA176" i="1"/>
  <c r="AB176" i="1" s="1"/>
  <c r="AC176" i="1" s="1"/>
  <c r="AD176" i="1" s="1"/>
  <c r="AF176" i="1" s="1"/>
  <c r="U21" i="1"/>
  <c r="AC15" i="1"/>
  <c r="AD15" i="1" s="1"/>
  <c r="U125" i="1"/>
  <c r="U57" i="1"/>
  <c r="AB159" i="1"/>
  <c r="AB289" i="1"/>
  <c r="AC141" i="1"/>
  <c r="AD141" i="1" s="1"/>
  <c r="AF143" i="1"/>
  <c r="AB67" i="1"/>
  <c r="AC67" i="1" s="1"/>
  <c r="AD67" i="1" s="1"/>
  <c r="AF67" i="1"/>
  <c r="AB206" i="1"/>
  <c r="AC206" i="1"/>
  <c r="AD206" i="1"/>
  <c r="U16" i="1"/>
  <c r="AC16" i="1"/>
  <c r="AD16" i="1"/>
  <c r="AF16" i="1"/>
  <c r="AB141" i="1"/>
  <c r="AB119" i="1"/>
  <c r="U89" i="1"/>
  <c r="U98" i="1"/>
  <c r="U25" i="1"/>
  <c r="U66" i="1"/>
  <c r="V212" i="1"/>
  <c r="U109" i="1"/>
  <c r="AC109" i="1"/>
  <c r="AD109" i="1"/>
  <c r="AG109" i="1" s="1"/>
  <c r="AH109" i="1" s="1"/>
  <c r="AF109" i="1"/>
  <c r="U143" i="1"/>
  <c r="AG143" i="1" s="1"/>
  <c r="AH143" i="1" s="1"/>
  <c r="AB143" i="1"/>
  <c r="V247" i="1"/>
  <c r="T294" i="1"/>
  <c r="AB294" i="1" s="1"/>
  <c r="AB278" i="1"/>
  <c r="V221" i="1"/>
  <c r="T221" i="1"/>
  <c r="AC221" i="1" s="1"/>
  <c r="AD221" i="1" s="1"/>
  <c r="U221" i="1"/>
  <c r="AA220" i="1"/>
  <c r="AB220" i="1" s="1"/>
  <c r="AC220" i="1" s="1"/>
  <c r="AD220" i="1" s="1"/>
  <c r="AB86" i="1"/>
  <c r="AC86" i="1" s="1"/>
  <c r="AD86" i="1" s="1"/>
  <c r="T83" i="1"/>
  <c r="AB83" i="1" s="1"/>
  <c r="V83" i="1"/>
  <c r="AA62" i="1"/>
  <c r="AB62" i="1"/>
  <c r="AC62" i="1" s="1"/>
  <c r="AD62" i="1" s="1"/>
  <c r="AF62" i="1" s="1"/>
  <c r="V19" i="1"/>
  <c r="T19" i="1"/>
  <c r="AC19" i="1" s="1"/>
  <c r="AD19" i="1" s="1"/>
  <c r="AB16" i="1"/>
  <c r="AB164" i="1"/>
  <c r="T47" i="1"/>
  <c r="T13" i="1"/>
  <c r="T29" i="1"/>
  <c r="AB29" i="1"/>
  <c r="T297" i="1"/>
  <c r="U297" i="1" s="1"/>
  <c r="V297" i="1"/>
  <c r="AA238" i="1"/>
  <c r="AB238" i="1" s="1"/>
  <c r="AC238" i="1" s="1"/>
  <c r="AD238" i="1"/>
  <c r="AA230" i="1"/>
  <c r="AB230" i="1"/>
  <c r="AC230" i="1" s="1"/>
  <c r="AD230" i="1" s="1"/>
  <c r="AA198" i="1"/>
  <c r="AB198" i="1" s="1"/>
  <c r="AC198" i="1" s="1"/>
  <c r="AD198" i="1"/>
  <c r="AF198" i="1"/>
  <c r="AA197" i="1"/>
  <c r="AA192" i="1"/>
  <c r="V123" i="1"/>
  <c r="T123" i="1"/>
  <c r="V108" i="1"/>
  <c r="T108" i="1"/>
  <c r="AB92" i="1"/>
  <c r="AC92" i="1" s="1"/>
  <c r="AD92" i="1" s="1"/>
  <c r="U92" i="1"/>
  <c r="AA268" i="1"/>
  <c r="AB268" i="1"/>
  <c r="AC268" i="1"/>
  <c r="AD268" i="1"/>
  <c r="AF268" i="1" s="1"/>
  <c r="AA262" i="1"/>
  <c r="AB262" i="1" s="1"/>
  <c r="AC262" i="1" s="1"/>
  <c r="AA244" i="1"/>
  <c r="AA234" i="1"/>
  <c r="AA209" i="1"/>
  <c r="AB209" i="1"/>
  <c r="AC209" i="1"/>
  <c r="AD209" i="1" s="1"/>
  <c r="V191" i="1"/>
  <c r="T191" i="1"/>
  <c r="U191" i="1" s="1"/>
  <c r="V190" i="1"/>
  <c r="T190" i="1"/>
  <c r="AA184" i="1"/>
  <c r="AB184" i="1"/>
  <c r="AC184" i="1" s="1"/>
  <c r="AD184" i="1" s="1"/>
  <c r="V180" i="1"/>
  <c r="T180" i="1"/>
  <c r="U180" i="1" s="1"/>
  <c r="AA160" i="1"/>
  <c r="AB160" i="1"/>
  <c r="AC160" i="1"/>
  <c r="AD160" i="1"/>
  <c r="AF160" i="1" s="1"/>
  <c r="AG160" i="1" s="1"/>
  <c r="AH160" i="1" s="1"/>
  <c r="V117" i="1"/>
  <c r="T117" i="1"/>
  <c r="V87" i="1"/>
  <c r="T87" i="1"/>
  <c r="U87" i="1" s="1"/>
  <c r="T298" i="1"/>
  <c r="AB298" i="1"/>
  <c r="R290" i="1"/>
  <c r="S290" i="1"/>
  <c r="R286" i="1"/>
  <c r="S286" i="1" s="1"/>
  <c r="R282" i="1"/>
  <c r="S282" i="1" s="1"/>
  <c r="R277" i="1"/>
  <c r="S277" i="1"/>
  <c r="R261" i="1"/>
  <c r="S261" i="1"/>
  <c r="R257" i="1"/>
  <c r="S257" i="1" s="1"/>
  <c r="T255" i="1"/>
  <c r="U255" i="1" s="1"/>
  <c r="AA248" i="1"/>
  <c r="R245" i="1"/>
  <c r="S245" i="1"/>
  <c r="R244" i="1"/>
  <c r="S244" i="1" s="1"/>
  <c r="R241" i="1"/>
  <c r="S241" i="1" s="1"/>
  <c r="T214" i="1"/>
  <c r="U214" i="1"/>
  <c r="R211" i="1"/>
  <c r="S211" i="1" s="1"/>
  <c r="T95" i="1"/>
  <c r="AA68" i="1"/>
  <c r="R297" i="1"/>
  <c r="S297" i="1" s="1"/>
  <c r="R291" i="1"/>
  <c r="S291" i="1"/>
  <c r="R288" i="1"/>
  <c r="S288" i="1" s="1"/>
  <c r="R284" i="1"/>
  <c r="S284" i="1"/>
  <c r="T276" i="1"/>
  <c r="U276" i="1" s="1"/>
  <c r="R276" i="1"/>
  <c r="S276" i="1"/>
  <c r="R275" i="1"/>
  <c r="S275" i="1"/>
  <c r="T270" i="1"/>
  <c r="T269" i="1"/>
  <c r="R269" i="1"/>
  <c r="S269" i="1" s="1"/>
  <c r="T264" i="1"/>
  <c r="U264" i="1"/>
  <c r="T254" i="1"/>
  <c r="R253" i="1"/>
  <c r="S253" i="1"/>
  <c r="R251" i="1"/>
  <c r="S251" i="1" s="1"/>
  <c r="R248" i="1"/>
  <c r="S248" i="1" s="1"/>
  <c r="T244" i="1"/>
  <c r="U244" i="1"/>
  <c r="R239" i="1"/>
  <c r="S239" i="1"/>
  <c r="R235" i="1"/>
  <c r="S235" i="1" s="1"/>
  <c r="R229" i="1"/>
  <c r="S229" i="1" s="1"/>
  <c r="AA228" i="1"/>
  <c r="AB228" i="1"/>
  <c r="AC228" i="1"/>
  <c r="AD228" i="1"/>
  <c r="AG228" i="1" s="1"/>
  <c r="AH228" i="1" s="1"/>
  <c r="AA227" i="1"/>
  <c r="R223" i="1"/>
  <c r="S223" i="1"/>
  <c r="R219" i="1"/>
  <c r="S219" i="1" s="1"/>
  <c r="AA213" i="1"/>
  <c r="AA210" i="1"/>
  <c r="AA205" i="1"/>
  <c r="AB205" i="1"/>
  <c r="AC205" i="1"/>
  <c r="AD205" i="1"/>
  <c r="AG205" i="1" s="1"/>
  <c r="AH205" i="1" s="1"/>
  <c r="T193" i="1"/>
  <c r="AB193" i="1" s="1"/>
  <c r="T131" i="1"/>
  <c r="AA77" i="1"/>
  <c r="R174" i="1"/>
  <c r="S174" i="1" s="1"/>
  <c r="R173" i="1"/>
  <c r="S173" i="1"/>
  <c r="R163" i="1"/>
  <c r="S163" i="1"/>
  <c r="AB150" i="1"/>
  <c r="R141" i="1"/>
  <c r="S141" i="1" s="1"/>
  <c r="T135" i="1"/>
  <c r="AB135" i="1" s="1"/>
  <c r="R135" i="1"/>
  <c r="S135" i="1"/>
  <c r="AB115" i="1"/>
  <c r="R92" i="1"/>
  <c r="S92" i="1"/>
  <c r="AA76" i="1"/>
  <c r="AA72" i="1"/>
  <c r="AA43" i="1"/>
  <c r="AB43" i="1"/>
  <c r="AC43" i="1"/>
  <c r="AD43" i="1"/>
  <c r="AF43" i="1"/>
  <c r="AA95" i="1"/>
  <c r="AA75" i="1"/>
  <c r="AB75" i="1" s="1"/>
  <c r="AC75" i="1" s="1"/>
  <c r="AD75" i="1" s="1"/>
  <c r="T73" i="1"/>
  <c r="AC73" i="1" s="1"/>
  <c r="AD73" i="1" s="1"/>
  <c r="U73" i="1"/>
  <c r="AA71" i="1"/>
  <c r="AB71" i="1" s="1"/>
  <c r="AC71" i="1" s="1"/>
  <c r="AD71" i="1" s="1"/>
  <c r="AF71" i="1" s="1"/>
  <c r="R66" i="1"/>
  <c r="S66" i="1"/>
  <c r="T52" i="1"/>
  <c r="AB52" i="1" s="1"/>
  <c r="U52" i="1"/>
  <c r="T32" i="1"/>
  <c r="AB26" i="1"/>
  <c r="R101" i="1"/>
  <c r="S101" i="1"/>
  <c r="AA90" i="1"/>
  <c r="AB90" i="1"/>
  <c r="AC90" i="1"/>
  <c r="AD90" i="1"/>
  <c r="AF90" i="1" s="1"/>
  <c r="AA69" i="1"/>
  <c r="AA64" i="1"/>
  <c r="AC64" i="1"/>
  <c r="AD64" i="1"/>
  <c r="T61" i="1"/>
  <c r="U61" i="1"/>
  <c r="R57" i="1"/>
  <c r="S57" i="1" s="1"/>
  <c r="T50" i="1"/>
  <c r="R42" i="1"/>
  <c r="S42" i="1"/>
  <c r="R33" i="1"/>
  <c r="S33" i="1"/>
  <c r="R17" i="1"/>
  <c r="S17" i="1" s="1"/>
  <c r="T59" i="1"/>
  <c r="U59" i="1" s="1"/>
  <c r="R50" i="1"/>
  <c r="S50" i="1"/>
  <c r="R45" i="1"/>
  <c r="S45" i="1"/>
  <c r="R26" i="1"/>
  <c r="S26" i="1" s="1"/>
  <c r="T24" i="1"/>
  <c r="AF162" i="1"/>
  <c r="AG162" i="1"/>
  <c r="AF45" i="1"/>
  <c r="AG45" i="1" s="1"/>
  <c r="AH45" i="1" s="1"/>
  <c r="U231" i="1"/>
  <c r="U239" i="1"/>
  <c r="U88" i="1"/>
  <c r="U248" i="1"/>
  <c r="U184" i="1"/>
  <c r="U102" i="1"/>
  <c r="AB102" i="1"/>
  <c r="V273" i="1"/>
  <c r="T273" i="1"/>
  <c r="AE235" i="1"/>
  <c r="AA235" i="1"/>
  <c r="AB235" i="1"/>
  <c r="AC235" i="1" s="1"/>
  <c r="AD235" i="1" s="1"/>
  <c r="AE223" i="1"/>
  <c r="AA223" i="1"/>
  <c r="AB223" i="1"/>
  <c r="T219" i="1"/>
  <c r="AB219" i="1" s="1"/>
  <c r="V213" i="1"/>
  <c r="T213" i="1"/>
  <c r="T179" i="1"/>
  <c r="U179" i="1" s="1"/>
  <c r="T173" i="1"/>
  <c r="AB173" i="1" s="1"/>
  <c r="T163" i="1"/>
  <c r="AB163" i="1"/>
  <c r="V153" i="1"/>
  <c r="T153" i="1"/>
  <c r="T148" i="1"/>
  <c r="AB148" i="1" s="1"/>
  <c r="V148" i="1"/>
  <c r="AA88" i="1"/>
  <c r="AB88" i="1" s="1"/>
  <c r="AC88" i="1" s="1"/>
  <c r="AD88" i="1" s="1"/>
  <c r="AA87" i="1"/>
  <c r="AB87" i="1" s="1"/>
  <c r="AC87" i="1" s="1"/>
  <c r="V68" i="1"/>
  <c r="T68" i="1"/>
  <c r="U68" i="1" s="1"/>
  <c r="AE41" i="1"/>
  <c r="AA41" i="1"/>
  <c r="V33" i="1"/>
  <c r="T33" i="1"/>
  <c r="AC27" i="1"/>
  <c r="AD27" i="1" s="1"/>
  <c r="AB28" i="1"/>
  <c r="AC276" i="1"/>
  <c r="AD276" i="1"/>
  <c r="AC102" i="1"/>
  <c r="AD102" i="1"/>
  <c r="U228" i="1"/>
  <c r="AC292" i="1"/>
  <c r="AD292" i="1" s="1"/>
  <c r="AB112" i="1"/>
  <c r="U119" i="1"/>
  <c r="AG119" i="1" s="1"/>
  <c r="AH119" i="1" s="1"/>
  <c r="AC119" i="1"/>
  <c r="AD119" i="1" s="1"/>
  <c r="AF119" i="1" s="1"/>
  <c r="U140" i="1"/>
  <c r="AC140" i="1"/>
  <c r="AD140" i="1"/>
  <c r="U268" i="1"/>
  <c r="U58" i="1"/>
  <c r="U274" i="1"/>
  <c r="AC274" i="1"/>
  <c r="AD274" i="1"/>
  <c r="AF274" i="1" s="1"/>
  <c r="AB274" i="1"/>
  <c r="T279" i="1"/>
  <c r="T281" i="1"/>
  <c r="AB281" i="1"/>
  <c r="U220" i="1"/>
  <c r="U209" i="1"/>
  <c r="U249" i="1"/>
  <c r="AG249" i="1" s="1"/>
  <c r="AH249" i="1" s="1"/>
  <c r="U36" i="1"/>
  <c r="AB36" i="1"/>
  <c r="AC36" i="1" s="1"/>
  <c r="AD36" i="1" s="1"/>
  <c r="AA241" i="1"/>
  <c r="AB241" i="1"/>
  <c r="AC241" i="1"/>
  <c r="AD241" i="1"/>
  <c r="AB231" i="1"/>
  <c r="AC231" i="1"/>
  <c r="AD231" i="1"/>
  <c r="AF231" i="1" s="1"/>
  <c r="AB260" i="1"/>
  <c r="AC260" i="1"/>
  <c r="AD260" i="1"/>
  <c r="AB247" i="1"/>
  <c r="AC247" i="1"/>
  <c r="AD247" i="1"/>
  <c r="U135" i="1"/>
  <c r="AB138" i="1"/>
  <c r="U138" i="1"/>
  <c r="U183" i="1"/>
  <c r="AC183" i="1"/>
  <c r="AD183" i="1"/>
  <c r="AF183" i="1" s="1"/>
  <c r="T70" i="1"/>
  <c r="V295" i="1"/>
  <c r="T295" i="1"/>
  <c r="V288" i="1"/>
  <c r="T288" i="1"/>
  <c r="AB287" i="1"/>
  <c r="V284" i="1"/>
  <c r="T284" i="1"/>
  <c r="T283" i="1"/>
  <c r="AB283" i="1" s="1"/>
  <c r="T267" i="1"/>
  <c r="V267" i="1"/>
  <c r="T252" i="1"/>
  <c r="U252" i="1" s="1"/>
  <c r="AA251" i="1"/>
  <c r="AB251" i="1"/>
  <c r="AC251" i="1" s="1"/>
  <c r="AD251" i="1" s="1"/>
  <c r="AF251" i="1" s="1"/>
  <c r="AC120" i="1"/>
  <c r="AD120" i="1"/>
  <c r="AB18" i="1"/>
  <c r="AB104" i="1"/>
  <c r="AC104" i="1"/>
  <c r="AD104" i="1"/>
  <c r="U132" i="1"/>
  <c r="AG132" i="1"/>
  <c r="AH132" i="1"/>
  <c r="AB132" i="1"/>
  <c r="T275" i="1"/>
  <c r="V275" i="1"/>
  <c r="T272" i="1"/>
  <c r="V272" i="1"/>
  <c r="V256" i="1"/>
  <c r="T256" i="1"/>
  <c r="AB256" i="1" s="1"/>
  <c r="AA255" i="1"/>
  <c r="AB255" i="1" s="1"/>
  <c r="AC255" i="1" s="1"/>
  <c r="AD255" i="1" s="1"/>
  <c r="AG255" i="1" s="1"/>
  <c r="AH255" i="1" s="1"/>
  <c r="T253" i="1"/>
  <c r="U253" i="1" s="1"/>
  <c r="AA252" i="1"/>
  <c r="AA239" i="1"/>
  <c r="AA237" i="1"/>
  <c r="AB237" i="1"/>
  <c r="AC237" i="1"/>
  <c r="AD237" i="1" s="1"/>
  <c r="AG237" i="1" s="1"/>
  <c r="AH237" i="1" s="1"/>
  <c r="AA236" i="1"/>
  <c r="AB236" i="1" s="1"/>
  <c r="AC236" i="1" s="1"/>
  <c r="AD236" i="1"/>
  <c r="AA233" i="1"/>
  <c r="AA225" i="1"/>
  <c r="AB225" i="1"/>
  <c r="AC225" i="1" s="1"/>
  <c r="AD225" i="1" s="1"/>
  <c r="AF225" i="1" s="1"/>
  <c r="AA224" i="1"/>
  <c r="AB224" i="1"/>
  <c r="AC224" i="1"/>
  <c r="AD224" i="1"/>
  <c r="AG224" i="1" s="1"/>
  <c r="AH224" i="1" s="1"/>
  <c r="AF224" i="1"/>
  <c r="AE191" i="1"/>
  <c r="AA191" i="1"/>
  <c r="AA189" i="1"/>
  <c r="AB189" i="1" s="1"/>
  <c r="AC189" i="1" s="1"/>
  <c r="AD189" i="1" s="1"/>
  <c r="AE180" i="1"/>
  <c r="AA180" i="1"/>
  <c r="AB180" i="1" s="1"/>
  <c r="AC180" i="1" s="1"/>
  <c r="U236" i="1"/>
  <c r="AD262" i="1"/>
  <c r="AB31" i="1"/>
  <c r="U31" i="1"/>
  <c r="AC31" i="1"/>
  <c r="AD31" i="1" s="1"/>
  <c r="AF31" i="1" s="1"/>
  <c r="V243" i="1"/>
  <c r="T243" i="1"/>
  <c r="T208" i="1"/>
  <c r="AB208" i="1" s="1"/>
  <c r="AE199" i="1"/>
  <c r="AA199" i="1"/>
  <c r="AA195" i="1"/>
  <c r="AB195" i="1" s="1"/>
  <c r="U189" i="1"/>
  <c r="AA264" i="1"/>
  <c r="AB264" i="1" s="1"/>
  <c r="AC264" i="1" s="1"/>
  <c r="AD264" i="1" s="1"/>
  <c r="V259" i="1"/>
  <c r="T259" i="1"/>
  <c r="AA257" i="1"/>
  <c r="AA253" i="1"/>
  <c r="AA242" i="1"/>
  <c r="AB242" i="1" s="1"/>
  <c r="AC242" i="1" s="1"/>
  <c r="AD242" i="1" s="1"/>
  <c r="AF242" i="1" s="1"/>
  <c r="AG242" i="1" s="1"/>
  <c r="AH242" i="1" s="1"/>
  <c r="AA240" i="1"/>
  <c r="AB240" i="1"/>
  <c r="AA229" i="1"/>
  <c r="AB229" i="1"/>
  <c r="AC229" i="1" s="1"/>
  <c r="AD229" i="1" s="1"/>
  <c r="V118" i="1"/>
  <c r="T118" i="1"/>
  <c r="T69" i="1"/>
  <c r="V69" i="1"/>
  <c r="T271" i="1"/>
  <c r="AA265" i="1"/>
  <c r="AB265" i="1" s="1"/>
  <c r="AC265" i="1" s="1"/>
  <c r="AD265" i="1" s="1"/>
  <c r="AA261" i="1"/>
  <c r="AA258" i="1"/>
  <c r="AA256" i="1"/>
  <c r="AA250" i="1"/>
  <c r="AA243" i="1"/>
  <c r="AA207" i="1"/>
  <c r="AB207" i="1" s="1"/>
  <c r="AC207" i="1" s="1"/>
  <c r="AD207" i="1" s="1"/>
  <c r="AA221" i="1"/>
  <c r="AA217" i="1"/>
  <c r="AB217" i="1"/>
  <c r="AC217" i="1" s="1"/>
  <c r="AD217" i="1" s="1"/>
  <c r="AF217" i="1" s="1"/>
  <c r="AA214" i="1"/>
  <c r="AA202" i="1"/>
  <c r="AB202" i="1"/>
  <c r="AC202" i="1"/>
  <c r="AD202" i="1" s="1"/>
  <c r="AF202" i="1" s="1"/>
  <c r="T181" i="1"/>
  <c r="U181" i="1" s="1"/>
  <c r="V181" i="1"/>
  <c r="V44" i="1"/>
  <c r="T44" i="1"/>
  <c r="AA226" i="1"/>
  <c r="AA219" i="1"/>
  <c r="T85" i="1"/>
  <c r="V85" i="1"/>
  <c r="R180" i="1"/>
  <c r="S180" i="1"/>
  <c r="AA178" i="1"/>
  <c r="AB178" i="1" s="1"/>
  <c r="AC178" i="1" s="1"/>
  <c r="AD178" i="1" s="1"/>
  <c r="R167" i="1"/>
  <c r="S167" i="1"/>
  <c r="R63" i="1"/>
  <c r="S63" i="1"/>
  <c r="AA208" i="1"/>
  <c r="R194" i="1"/>
  <c r="S194" i="1" s="1"/>
  <c r="R188" i="1"/>
  <c r="S188" i="1"/>
  <c r="R154" i="1"/>
  <c r="S154" i="1"/>
  <c r="R118" i="1"/>
  <c r="S118" i="1" s="1"/>
  <c r="R109" i="1"/>
  <c r="S109" i="1" s="1"/>
  <c r="AA61" i="1"/>
  <c r="T30" i="1"/>
  <c r="AB30" i="1" s="1"/>
  <c r="V30" i="1"/>
  <c r="R120" i="1"/>
  <c r="S120" i="1"/>
  <c r="R88" i="1"/>
  <c r="S88" i="1" s="1"/>
  <c r="T81" i="1"/>
  <c r="R74" i="1"/>
  <c r="S74" i="1"/>
  <c r="AA73" i="1"/>
  <c r="AB73" i="1"/>
  <c r="AA51" i="1"/>
  <c r="AB51" i="1" s="1"/>
  <c r="AC51" i="1" s="1"/>
  <c r="AD51" i="1"/>
  <c r="AF51" i="1" s="1"/>
  <c r="AG51" i="1" s="1"/>
  <c r="AH51" i="1" s="1"/>
  <c r="AG142" i="1"/>
  <c r="AH142" i="1"/>
  <c r="AB214" i="1"/>
  <c r="AC214" i="1" s="1"/>
  <c r="AD214" i="1" s="1"/>
  <c r="AB276" i="1"/>
  <c r="U27" i="1"/>
  <c r="AB292" i="1"/>
  <c r="AD212" i="1"/>
  <c r="AF212" i="1"/>
  <c r="AG212" i="1" s="1"/>
  <c r="AH212" i="1" s="1"/>
  <c r="AC23" i="1"/>
  <c r="AD23" i="1"/>
  <c r="AF23" i="1" s="1"/>
  <c r="U142" i="1"/>
  <c r="AC139" i="1"/>
  <c r="AD139" i="1"/>
  <c r="AB182" i="1"/>
  <c r="AC182" i="1"/>
  <c r="AD182" i="1"/>
  <c r="U182" i="1"/>
  <c r="AB142" i="1"/>
  <c r="AD25" i="1"/>
  <c r="AF25" i="1"/>
  <c r="AB25" i="1"/>
  <c r="U114" i="1"/>
  <c r="AC114" i="1"/>
  <c r="AD114" i="1" s="1"/>
  <c r="AF114" i="1" s="1"/>
  <c r="AB77" i="1"/>
  <c r="AC77" i="1"/>
  <c r="AD77" i="1" s="1"/>
  <c r="U105" i="1"/>
  <c r="AC105" i="1"/>
  <c r="AD105" i="1" s="1"/>
  <c r="AD180" i="1"/>
  <c r="AF180" i="1" s="1"/>
  <c r="AB197" i="1"/>
  <c r="AC197" i="1"/>
  <c r="AD197" i="1"/>
  <c r="AC128" i="1"/>
  <c r="AD128" i="1" s="1"/>
  <c r="AG128" i="1" s="1"/>
  <c r="AH128" i="1" s="1"/>
  <c r="AC293" i="1"/>
  <c r="AD293" i="1" s="1"/>
  <c r="AF293" i="1" s="1"/>
  <c r="AG293" i="1"/>
  <c r="AH293" i="1" s="1"/>
  <c r="AH162" i="1"/>
  <c r="AC136" i="1"/>
  <c r="AD136" i="1"/>
  <c r="AF136" i="1" s="1"/>
  <c r="U161" i="1"/>
  <c r="AB114" i="1"/>
  <c r="AB187" i="1"/>
  <c r="AB106" i="1"/>
  <c r="U129" i="1"/>
  <c r="AC129" i="1"/>
  <c r="AD129" i="1"/>
  <c r="AF129" i="1" s="1"/>
  <c r="AG129" i="1" s="1"/>
  <c r="AH129" i="1" s="1"/>
  <c r="AB129" i="1"/>
  <c r="U34" i="1"/>
  <c r="AB34" i="1"/>
  <c r="AB144" i="1"/>
  <c r="AC287" i="1"/>
  <c r="AD287" i="1" s="1"/>
  <c r="AC223" i="1"/>
  <c r="AD223" i="1" s="1"/>
  <c r="AF223" i="1" s="1"/>
  <c r="U293" i="1"/>
  <c r="AB248" i="1"/>
  <c r="AC248" i="1"/>
  <c r="AD248" i="1"/>
  <c r="AG248" i="1" s="1"/>
  <c r="AH248" i="1" s="1"/>
  <c r="AF248" i="1"/>
  <c r="U113" i="1"/>
  <c r="AD204" i="1"/>
  <c r="U130" i="1"/>
  <c r="AC130" i="1"/>
  <c r="AD130" i="1"/>
  <c r="AF130" i="1" s="1"/>
  <c r="U156" i="1"/>
  <c r="AC156" i="1"/>
  <c r="AD156" i="1" s="1"/>
  <c r="U149" i="1"/>
  <c r="AB61" i="1"/>
  <c r="AD87" i="1"/>
  <c r="AF87" i="1" s="1"/>
  <c r="AC280" i="1"/>
  <c r="AD280" i="1"/>
  <c r="AF280" i="1"/>
  <c r="AB72" i="1"/>
  <c r="AC72" i="1"/>
  <c r="AD72" i="1"/>
  <c r="AB126" i="1"/>
  <c r="AC126" i="1"/>
  <c r="AD126" i="1"/>
  <c r="U266" i="1"/>
  <c r="AC174" i="1"/>
  <c r="AD174" i="1"/>
  <c r="AB174" i="1"/>
  <c r="U116" i="1"/>
  <c r="AC116" i="1"/>
  <c r="AD116" i="1" s="1"/>
  <c r="AB116" i="1"/>
  <c r="AC14" i="1"/>
  <c r="AD14" i="1" s="1"/>
  <c r="U14" i="1"/>
  <c r="U280" i="1"/>
  <c r="AC285" i="1"/>
  <c r="AD285" i="1"/>
  <c r="AF285" i="1"/>
  <c r="U285" i="1"/>
  <c r="AB226" i="1"/>
  <c r="AC226" i="1"/>
  <c r="AD226" i="1"/>
  <c r="AF226" i="1" s="1"/>
  <c r="AB221" i="1"/>
  <c r="AC240" i="1"/>
  <c r="AD240" i="1" s="1"/>
  <c r="AF255" i="1"/>
  <c r="AB76" i="1"/>
  <c r="AC76" i="1" s="1"/>
  <c r="AD76" i="1" s="1"/>
  <c r="AF76" i="1" s="1"/>
  <c r="AB59" i="1"/>
  <c r="AC59" i="1"/>
  <c r="AD59" i="1"/>
  <c r="AF59" i="1" s="1"/>
  <c r="AG59" i="1" s="1"/>
  <c r="AH59" i="1" s="1"/>
  <c r="AB216" i="1"/>
  <c r="AC216" i="1"/>
  <c r="AD216" i="1" s="1"/>
  <c r="AB263" i="1"/>
  <c r="AC263" i="1" s="1"/>
  <c r="AD263" i="1" s="1"/>
  <c r="AF263" i="1" s="1"/>
  <c r="AG263" i="1" s="1"/>
  <c r="AH263" i="1" s="1"/>
  <c r="U185" i="1"/>
  <c r="AC185" i="1"/>
  <c r="AD185" i="1" s="1"/>
  <c r="AF185" i="1" s="1"/>
  <c r="AG185" i="1"/>
  <c r="AH185" i="1"/>
  <c r="U296" i="1"/>
  <c r="AC296" i="1"/>
  <c r="AD296" i="1" s="1"/>
  <c r="AF296" i="1" s="1"/>
  <c r="U42" i="1"/>
  <c r="AC166" i="1"/>
  <c r="AD166" i="1" s="1"/>
  <c r="U166" i="1"/>
  <c r="U177" i="1"/>
  <c r="AC177" i="1"/>
  <c r="AD177" i="1"/>
  <c r="AB14" i="1"/>
  <c r="AC135" i="1"/>
  <c r="AD135" i="1"/>
  <c r="AF135" i="1"/>
  <c r="AG135" i="1"/>
  <c r="U254" i="1"/>
  <c r="AB117" i="1"/>
  <c r="AC117" i="1"/>
  <c r="AD117" i="1"/>
  <c r="U117" i="1"/>
  <c r="U13" i="1"/>
  <c r="AC13" i="1"/>
  <c r="AD13" i="1"/>
  <c r="AG13" i="1" s="1"/>
  <c r="AH13" i="1" s="1"/>
  <c r="AF13" i="1"/>
  <c r="U277" i="1"/>
  <c r="AC277" i="1"/>
  <c r="AD277" i="1"/>
  <c r="AG16" i="1"/>
  <c r="AH16" i="1"/>
  <c r="AF15" i="1"/>
  <c r="AG15" i="1" s="1"/>
  <c r="AH15" i="1" s="1"/>
  <c r="U193" i="1"/>
  <c r="U298" i="1"/>
  <c r="AC298" i="1"/>
  <c r="AD298" i="1" s="1"/>
  <c r="AB244" i="1"/>
  <c r="AC244" i="1"/>
  <c r="AD244" i="1"/>
  <c r="AF244" i="1"/>
  <c r="AG244" i="1" s="1"/>
  <c r="AH244" i="1" s="1"/>
  <c r="AC83" i="1"/>
  <c r="AD83" i="1"/>
  <c r="U83" i="1"/>
  <c r="AB131" i="1"/>
  <c r="AF126" i="1"/>
  <c r="AG126" i="1"/>
  <c r="AH126" i="1"/>
  <c r="AB13" i="1"/>
  <c r="U211" i="1"/>
  <c r="AG43" i="1"/>
  <c r="AH43" i="1" s="1"/>
  <c r="U190" i="1"/>
  <c r="AB190" i="1"/>
  <c r="AC190" i="1"/>
  <c r="AD190" i="1"/>
  <c r="AB19" i="1"/>
  <c r="AC195" i="1"/>
  <c r="AD195" i="1" s="1"/>
  <c r="AB191" i="1"/>
  <c r="AC191" i="1"/>
  <c r="AD191" i="1" s="1"/>
  <c r="AG282" i="1"/>
  <c r="AH282" i="1"/>
  <c r="AC24" i="1"/>
  <c r="AD24" i="1" s="1"/>
  <c r="AF24" i="1" s="1"/>
  <c r="U24" i="1"/>
  <c r="AB24" i="1"/>
  <c r="AB50" i="1"/>
  <c r="AC50" i="1"/>
  <c r="AD50" i="1"/>
  <c r="AF50" i="1" s="1"/>
  <c r="U50" i="1"/>
  <c r="AC32" i="1"/>
  <c r="AD32" i="1" s="1"/>
  <c r="AF32" i="1" s="1"/>
  <c r="U32" i="1"/>
  <c r="AB32" i="1"/>
  <c r="AC269" i="1"/>
  <c r="AD269" i="1" s="1"/>
  <c r="AC29" i="1"/>
  <c r="AD29" i="1"/>
  <c r="AF29" i="1"/>
  <c r="U29" i="1"/>
  <c r="AC294" i="1"/>
  <c r="AD294" i="1" s="1"/>
  <c r="AF294" i="1" s="1"/>
  <c r="U294" i="1"/>
  <c r="AC110" i="1"/>
  <c r="AD110" i="1" s="1"/>
  <c r="AG110" i="1" s="1"/>
  <c r="AH110" i="1" s="1"/>
  <c r="AG144" i="1"/>
  <c r="AH144" i="1" s="1"/>
  <c r="AC169" i="1"/>
  <c r="AD169" i="1" s="1"/>
  <c r="AF169" i="1" s="1"/>
  <c r="AG169" i="1" s="1"/>
  <c r="AH169" i="1" s="1"/>
  <c r="U169" i="1"/>
  <c r="U85" i="1"/>
  <c r="U81" i="1"/>
  <c r="AB81" i="1"/>
  <c r="AC81" i="1"/>
  <c r="AD81" i="1" s="1"/>
  <c r="AB181" i="1"/>
  <c r="U69" i="1"/>
  <c r="AB69" i="1"/>
  <c r="AC69" i="1"/>
  <c r="AD69" i="1" s="1"/>
  <c r="U259" i="1"/>
  <c r="AB259" i="1"/>
  <c r="AC259" i="1"/>
  <c r="AD259" i="1" s="1"/>
  <c r="AG31" i="1"/>
  <c r="AH31" i="1"/>
  <c r="AF237" i="1"/>
  <c r="AB284" i="1"/>
  <c r="U284" i="1"/>
  <c r="AC284" i="1"/>
  <c r="AD284" i="1" s="1"/>
  <c r="AF284" i="1" s="1"/>
  <c r="AG284" i="1"/>
  <c r="AH284" i="1"/>
  <c r="AB70" i="1"/>
  <c r="AC70" i="1"/>
  <c r="AD70" i="1" s="1"/>
  <c r="U70" i="1"/>
  <c r="AF128" i="1"/>
  <c r="U44" i="1"/>
  <c r="AB44" i="1"/>
  <c r="AC44" i="1"/>
  <c r="AD44" i="1"/>
  <c r="AG44" i="1" s="1"/>
  <c r="AH44" i="1" s="1"/>
  <c r="AB118" i="1"/>
  <c r="U118" i="1"/>
  <c r="AC118" i="1"/>
  <c r="AD118" i="1" s="1"/>
  <c r="AF118" i="1"/>
  <c r="AG118" i="1"/>
  <c r="AH118" i="1"/>
  <c r="AC272" i="1"/>
  <c r="AD272" i="1"/>
  <c r="U272" i="1"/>
  <c r="AB272" i="1"/>
  <c r="AF104" i="1"/>
  <c r="AG104" i="1"/>
  <c r="AH104" i="1" s="1"/>
  <c r="AB267" i="1"/>
  <c r="AC267" i="1" s="1"/>
  <c r="AD267" i="1" s="1"/>
  <c r="U267" i="1"/>
  <c r="U295" i="1"/>
  <c r="AB295" i="1"/>
  <c r="AC295" i="1"/>
  <c r="AD295" i="1" s="1"/>
  <c r="AC281" i="1"/>
  <c r="AD281" i="1"/>
  <c r="U281" i="1"/>
  <c r="AF292" i="1"/>
  <c r="AG292" i="1"/>
  <c r="AH292" i="1" s="1"/>
  <c r="AC148" i="1"/>
  <c r="AD148" i="1"/>
  <c r="AF148" i="1" s="1"/>
  <c r="AG148" i="1" s="1"/>
  <c r="AH148" i="1" s="1"/>
  <c r="U148" i="1"/>
  <c r="U163" i="1"/>
  <c r="AC163" i="1"/>
  <c r="AD163" i="1" s="1"/>
  <c r="AF163" i="1" s="1"/>
  <c r="AG163" i="1" s="1"/>
  <c r="AH163" i="1" s="1"/>
  <c r="U256" i="1"/>
  <c r="AF249" i="1"/>
  <c r="AB279" i="1"/>
  <c r="U279" i="1"/>
  <c r="AC279" i="1"/>
  <c r="AD279" i="1"/>
  <c r="AF279" i="1" s="1"/>
  <c r="AG279" i="1" s="1"/>
  <c r="AH279" i="1" s="1"/>
  <c r="AB33" i="1"/>
  <c r="AB68" i="1"/>
  <c r="AC68" i="1"/>
  <c r="AD68" i="1"/>
  <c r="AF68" i="1" s="1"/>
  <c r="AG68" i="1" s="1"/>
  <c r="AH68" i="1" s="1"/>
  <c r="AC153" i="1"/>
  <c r="AD153" i="1"/>
  <c r="AC273" i="1"/>
  <c r="AD273" i="1" s="1"/>
  <c r="U273" i="1"/>
  <c r="AB273" i="1"/>
  <c r="AF178" i="1"/>
  <c r="AG217" i="1"/>
  <c r="AH217" i="1"/>
  <c r="AB275" i="1"/>
  <c r="AC275" i="1"/>
  <c r="AD275" i="1" s="1"/>
  <c r="U275" i="1"/>
  <c r="AB252" i="1"/>
  <c r="AC252" i="1"/>
  <c r="AD252" i="1" s="1"/>
  <c r="AF252" i="1" s="1"/>
  <c r="U283" i="1"/>
  <c r="AC283" i="1"/>
  <c r="AD283" i="1"/>
  <c r="AF283" i="1"/>
  <c r="AG283" i="1"/>
  <c r="AH283" i="1"/>
  <c r="AC288" i="1"/>
  <c r="AD288" i="1" s="1"/>
  <c r="AB288" i="1"/>
  <c r="U288" i="1"/>
  <c r="AG280" i="1"/>
  <c r="AH280" i="1"/>
  <c r="AF260" i="1"/>
  <c r="AG274" i="1"/>
  <c r="AH274" i="1" s="1"/>
  <c r="AF228" i="1"/>
  <c r="U173" i="1"/>
  <c r="AC173" i="1"/>
  <c r="AD173" i="1"/>
  <c r="AF182" i="1"/>
  <c r="AG182" i="1"/>
  <c r="AH182" i="1" s="1"/>
  <c r="AF139" i="1"/>
  <c r="AG139" i="1"/>
  <c r="AH139" i="1" s="1"/>
  <c r="AG34" i="1"/>
  <c r="AH34" i="1"/>
  <c r="AF105" i="1"/>
  <c r="AF177" i="1"/>
  <c r="AG177" i="1"/>
  <c r="AH177" i="1"/>
  <c r="AH135" i="1"/>
  <c r="AG296" i="1"/>
  <c r="AH296" i="1"/>
  <c r="AF190" i="1"/>
  <c r="AG190" i="1"/>
  <c r="AH190" i="1" s="1"/>
  <c r="AG294" i="1"/>
  <c r="AH294" i="1"/>
  <c r="AF277" i="1"/>
  <c r="AG277" i="1"/>
  <c r="AH277" i="1" s="1"/>
  <c r="AF117" i="1"/>
  <c r="AG117" i="1"/>
  <c r="AH117" i="1"/>
  <c r="AF110" i="1"/>
  <c r="AF44" i="1"/>
  <c r="AF273" i="1"/>
  <c r="AG273" i="1" s="1"/>
  <c r="AH273" i="1" s="1"/>
  <c r="AF281" i="1"/>
  <c r="AG281" i="1"/>
  <c r="AH281" i="1"/>
  <c r="AG173" i="1"/>
  <c r="AH173" i="1" s="1"/>
  <c r="AF173" i="1"/>
  <c r="AF153" i="1"/>
  <c r="AG295" i="1"/>
  <c r="AH295" i="1" s="1"/>
  <c r="AF295" i="1"/>
  <c r="AF272" i="1"/>
  <c r="AG272" i="1"/>
  <c r="AH272" i="1"/>
  <c r="AF174" i="1"/>
  <c r="AG174" i="1"/>
  <c r="AH174" i="1"/>
  <c r="AG105" i="1"/>
  <c r="AH105" i="1" s="1"/>
  <c r="AF205" i="1"/>
  <c r="AG138" i="1"/>
  <c r="AH138" i="1" s="1"/>
  <c r="AF138" i="1"/>
  <c r="AF298" i="1"/>
  <c r="AG298" i="1" s="1"/>
  <c r="AH298" i="1" s="1"/>
  <c r="AG29" i="1"/>
  <c r="AH29" i="1" s="1"/>
  <c r="AG223" i="1"/>
  <c r="AH223" i="1"/>
  <c r="AF287" i="1"/>
  <c r="AG287" i="1"/>
  <c r="AH287" i="1"/>
  <c r="AG183" i="1"/>
  <c r="AH183" i="1"/>
  <c r="AG71" i="1"/>
  <c r="AH71" i="1"/>
  <c r="AF64" i="1"/>
  <c r="AG64" i="1"/>
  <c r="AH64" i="1"/>
  <c r="AF92" i="1"/>
  <c r="AG92" i="1" s="1"/>
  <c r="AH92" i="1" s="1"/>
  <c r="AF289" i="1"/>
  <c r="AG289" i="1"/>
  <c r="AH289" i="1" s="1"/>
  <c r="AG96" i="1"/>
  <c r="AH96" i="1"/>
  <c r="AF86" i="1"/>
  <c r="AG86" i="1" s="1"/>
  <c r="AH86" i="1" s="1"/>
  <c r="AF133" i="1"/>
  <c r="AG133" i="1" s="1"/>
  <c r="AH133" i="1" s="1"/>
  <c r="AF157" i="1"/>
  <c r="AG157" i="1" s="1"/>
  <c r="AH157" i="1" s="1"/>
  <c r="AG24" i="1"/>
  <c r="AH24" i="1"/>
  <c r="AG285" i="1"/>
  <c r="AH285" i="1"/>
  <c r="AF262" i="1"/>
  <c r="AG262" i="1"/>
  <c r="AH262" i="1"/>
  <c r="AG76" i="1"/>
  <c r="AH76" i="1"/>
  <c r="AF72" i="1"/>
  <c r="AG72" i="1"/>
  <c r="AH72" i="1" s="1"/>
  <c r="AF197" i="1"/>
  <c r="AG197" i="1"/>
  <c r="AH197" i="1"/>
  <c r="AG202" i="1"/>
  <c r="AH202" i="1"/>
  <c r="AG225" i="1"/>
  <c r="AH225" i="1"/>
  <c r="AF46" i="1"/>
  <c r="AG46" i="1"/>
  <c r="AH46" i="1" s="1"/>
  <c r="AG198" i="1"/>
  <c r="AH198" i="1"/>
  <c r="AF232" i="1"/>
  <c r="AF278" i="1"/>
  <c r="AG278" i="1"/>
  <c r="AH278" i="1"/>
  <c r="AF79" i="1" l="1"/>
  <c r="AG79" i="1"/>
  <c r="AH79" i="1" s="1"/>
  <c r="AF518" i="1"/>
  <c r="AG518" i="1"/>
  <c r="AH518" i="1" s="1"/>
  <c r="AF107" i="1"/>
  <c r="AG107" i="1" s="1"/>
  <c r="AH107" i="1" s="1"/>
  <c r="AF81" i="1"/>
  <c r="AG81" i="1" s="1"/>
  <c r="AH81" i="1" s="1"/>
  <c r="AF77" i="1"/>
  <c r="AG77" i="1" s="1"/>
  <c r="AH77" i="1" s="1"/>
  <c r="AF229" i="1"/>
  <c r="AG229" i="1" s="1"/>
  <c r="AH229" i="1" s="1"/>
  <c r="AG189" i="1"/>
  <c r="AH189" i="1" s="1"/>
  <c r="AF189" i="1"/>
  <c r="AF73" i="1"/>
  <c r="AG73" i="1"/>
  <c r="AH73" i="1" s="1"/>
  <c r="AG55" i="1"/>
  <c r="AH55" i="1" s="1"/>
  <c r="AF55" i="1"/>
  <c r="AG106" i="1"/>
  <c r="AH106" i="1" s="1"/>
  <c r="AF21" i="1"/>
  <c r="AG21" i="1"/>
  <c r="AH21" i="1" s="1"/>
  <c r="AF545" i="1"/>
  <c r="AG545" i="1" s="1"/>
  <c r="AH545" i="1" s="1"/>
  <c r="AF423" i="1"/>
  <c r="AG423" i="1"/>
  <c r="AH423" i="1" s="1"/>
  <c r="AF19" i="1"/>
  <c r="AG19" i="1"/>
  <c r="AH19" i="1" s="1"/>
  <c r="AF134" i="1"/>
  <c r="AG134" i="1"/>
  <c r="AH134" i="1" s="1"/>
  <c r="AF84" i="1"/>
  <c r="AG84" i="1" s="1"/>
  <c r="AH84" i="1" s="1"/>
  <c r="AF358" i="1"/>
  <c r="AG358" i="1"/>
  <c r="AH358" i="1" s="1"/>
  <c r="AF383" i="1"/>
  <c r="AG383" i="1" s="1"/>
  <c r="AH383" i="1" s="1"/>
  <c r="AF438" i="1"/>
  <c r="AG438" i="1"/>
  <c r="AH438" i="1" s="1"/>
  <c r="AF28" i="1"/>
  <c r="AG28" i="1"/>
  <c r="AH28" i="1" s="1"/>
  <c r="AG540" i="1"/>
  <c r="AH540" i="1" s="1"/>
  <c r="AF540" i="1"/>
  <c r="AF259" i="1"/>
  <c r="AG259" i="1" s="1"/>
  <c r="AH259" i="1" s="1"/>
  <c r="AF454" i="1"/>
  <c r="AF428" i="1"/>
  <c r="AG428" i="1" s="1"/>
  <c r="AH428" i="1" s="1"/>
  <c r="AF69" i="1"/>
  <c r="AG69" i="1" s="1"/>
  <c r="AH69" i="1" s="1"/>
  <c r="AF207" i="1"/>
  <c r="AG207" i="1" s="1"/>
  <c r="AH207" i="1" s="1"/>
  <c r="AF195" i="1"/>
  <c r="AG195" i="1" s="1"/>
  <c r="AH195" i="1" s="1"/>
  <c r="AC49" i="1"/>
  <c r="AD49" i="1" s="1"/>
  <c r="AF171" i="1"/>
  <c r="AG171" i="1" s="1"/>
  <c r="AH171" i="1" s="1"/>
  <c r="AF290" i="1"/>
  <c r="AF18" i="1"/>
  <c r="AG18" i="1"/>
  <c r="AH18" i="1" s="1"/>
  <c r="AF470" i="1"/>
  <c r="AG470" i="1" s="1"/>
  <c r="AH470" i="1" s="1"/>
  <c r="AF528" i="1"/>
  <c r="AG528" i="1"/>
  <c r="AH528" i="1" s="1"/>
  <c r="AF324" i="1"/>
  <c r="AG324" i="1" s="1"/>
  <c r="AH324" i="1" s="1"/>
  <c r="AF220" i="1"/>
  <c r="AG220" i="1"/>
  <c r="AH220" i="1" s="1"/>
  <c r="AG191" i="1"/>
  <c r="AH191" i="1" s="1"/>
  <c r="AF191" i="1"/>
  <c r="AF221" i="1"/>
  <c r="AG221" i="1" s="1"/>
  <c r="AH221" i="1" s="1"/>
  <c r="AF286" i="1"/>
  <c r="AG286" i="1" s="1"/>
  <c r="AH286" i="1" s="1"/>
  <c r="AF211" i="1"/>
  <c r="AG211" i="1" s="1"/>
  <c r="AH211" i="1" s="1"/>
  <c r="AF354" i="1"/>
  <c r="AG354" i="1" s="1"/>
  <c r="AH354" i="1" s="1"/>
  <c r="AF411" i="1"/>
  <c r="AG411" i="1" s="1"/>
  <c r="AH411" i="1" s="1"/>
  <c r="AF264" i="1"/>
  <c r="AG264" i="1" s="1"/>
  <c r="AH264" i="1" s="1"/>
  <c r="AC213" i="1"/>
  <c r="AD213" i="1" s="1"/>
  <c r="AF209" i="1"/>
  <c r="AG209" i="1"/>
  <c r="AH209" i="1" s="1"/>
  <c r="AF222" i="1"/>
  <c r="AG222" i="1" s="1"/>
  <c r="AH222" i="1" s="1"/>
  <c r="AF499" i="1"/>
  <c r="AG499" i="1" s="1"/>
  <c r="AH499" i="1" s="1"/>
  <c r="AF265" i="1"/>
  <c r="AG265" i="1" s="1"/>
  <c r="AH265" i="1" s="1"/>
  <c r="AF184" i="1"/>
  <c r="AG184" i="1" s="1"/>
  <c r="AH184" i="1" s="1"/>
  <c r="AF269" i="1"/>
  <c r="AG269" i="1" s="1"/>
  <c r="AH269" i="1" s="1"/>
  <c r="AF230" i="1"/>
  <c r="AG230" i="1"/>
  <c r="AH230" i="1" s="1"/>
  <c r="AF70" i="1"/>
  <c r="AG70" i="1" s="1"/>
  <c r="AH70" i="1" s="1"/>
  <c r="AF14" i="1"/>
  <c r="AG14" i="1" s="1"/>
  <c r="AH14" i="1" s="1"/>
  <c r="AF235" i="1"/>
  <c r="AG235" i="1" s="1"/>
  <c r="AH235" i="1" s="1"/>
  <c r="AF141" i="1"/>
  <c r="AG141" i="1"/>
  <c r="AH141" i="1" s="1"/>
  <c r="AF536" i="1"/>
  <c r="AG536" i="1"/>
  <c r="AH536" i="1" s="1"/>
  <c r="AF391" i="1"/>
  <c r="AG391" i="1"/>
  <c r="AH391" i="1" s="1"/>
  <c r="AF367" i="1"/>
  <c r="AG367" i="1" s="1"/>
  <c r="AH367" i="1" s="1"/>
  <c r="AF375" i="1"/>
  <c r="AG375" i="1" s="1"/>
  <c r="AH375" i="1" s="1"/>
  <c r="AF331" i="1"/>
  <c r="AG331" i="1" s="1"/>
  <c r="AH331" i="1" s="1"/>
  <c r="AB253" i="1"/>
  <c r="AC253" i="1" s="1"/>
  <c r="AD253" i="1" s="1"/>
  <c r="AG180" i="1"/>
  <c r="AH180" i="1" s="1"/>
  <c r="AG26" i="1"/>
  <c r="AH26" i="1" s="1"/>
  <c r="U271" i="1"/>
  <c r="AC271" i="1"/>
  <c r="AD271" i="1" s="1"/>
  <c r="AB258" i="1"/>
  <c r="AC258" i="1" s="1"/>
  <c r="AD258" i="1" s="1"/>
  <c r="AF236" i="1"/>
  <c r="AG236" i="1" s="1"/>
  <c r="AH236" i="1" s="1"/>
  <c r="AF240" i="1"/>
  <c r="AG240" i="1" s="1"/>
  <c r="AH240" i="1" s="1"/>
  <c r="AC186" i="1"/>
  <c r="AD186" i="1" s="1"/>
  <c r="U258" i="1"/>
  <c r="AG176" i="1"/>
  <c r="AH176" i="1" s="1"/>
  <c r="AG145" i="1"/>
  <c r="AH145" i="1" s="1"/>
  <c r="AF156" i="1"/>
  <c r="AG156" i="1" s="1"/>
  <c r="AH156" i="1" s="1"/>
  <c r="AG101" i="1"/>
  <c r="AH101" i="1" s="1"/>
  <c r="AG226" i="1"/>
  <c r="AH226" i="1" s="1"/>
  <c r="AG32" i="1"/>
  <c r="AH32" i="1" s="1"/>
  <c r="AB213" i="1"/>
  <c r="AF102" i="1"/>
  <c r="AG102" i="1" s="1"/>
  <c r="AH102" i="1" s="1"/>
  <c r="AG268" i="1"/>
  <c r="AH268" i="1" s="1"/>
  <c r="AF204" i="1"/>
  <c r="AG204" i="1" s="1"/>
  <c r="AH204" i="1" s="1"/>
  <c r="AG114" i="1"/>
  <c r="AH114" i="1" s="1"/>
  <c r="U213" i="1"/>
  <c r="AB271" i="1"/>
  <c r="AB63" i="1"/>
  <c r="AC63" i="1" s="1"/>
  <c r="AD63" i="1" s="1"/>
  <c r="U19" i="1"/>
  <c r="AF83" i="1"/>
  <c r="AG83" i="1" s="1"/>
  <c r="AH83" i="1" s="1"/>
  <c r="AC187" i="1"/>
  <c r="AD187" i="1" s="1"/>
  <c r="AC210" i="1"/>
  <c r="AD210" i="1" s="1"/>
  <c r="AC227" i="1"/>
  <c r="AD227" i="1" s="1"/>
  <c r="AG25" i="1"/>
  <c r="AH25" i="1" s="1"/>
  <c r="AG178" i="1"/>
  <c r="AH178" i="1" s="1"/>
  <c r="AF247" i="1"/>
  <c r="AG247" i="1" s="1"/>
  <c r="AH247" i="1" s="1"/>
  <c r="U33" i="1"/>
  <c r="AC33" i="1"/>
  <c r="AD33" i="1" s="1"/>
  <c r="AF88" i="1"/>
  <c r="AG88" i="1" s="1"/>
  <c r="AH88" i="1" s="1"/>
  <c r="AF75" i="1"/>
  <c r="AG75" i="1" s="1"/>
  <c r="AH75" i="1" s="1"/>
  <c r="AC131" i="1"/>
  <c r="AD131" i="1" s="1"/>
  <c r="U131" i="1"/>
  <c r="U269" i="1"/>
  <c r="AB269" i="1"/>
  <c r="U108" i="1"/>
  <c r="AB108" i="1"/>
  <c r="AC108" i="1"/>
  <c r="AD108" i="1" s="1"/>
  <c r="AB147" i="1"/>
  <c r="U147" i="1"/>
  <c r="AG147" i="1" s="1"/>
  <c r="AH147" i="1" s="1"/>
  <c r="AC149" i="1"/>
  <c r="AD149" i="1" s="1"/>
  <c r="AB149" i="1"/>
  <c r="AB146" i="1"/>
  <c r="AC146" i="1"/>
  <c r="AD146" i="1" s="1"/>
  <c r="U146" i="1"/>
  <c r="U23" i="1"/>
  <c r="AG23" i="1" s="1"/>
  <c r="AH23" i="1" s="1"/>
  <c r="U192" i="1"/>
  <c r="AB192" i="1"/>
  <c r="AC192" i="1" s="1"/>
  <c r="AD192" i="1" s="1"/>
  <c r="AF422" i="1"/>
  <c r="AG422" i="1" s="1"/>
  <c r="AH422" i="1" s="1"/>
  <c r="AF412" i="1"/>
  <c r="AG412" i="1" s="1"/>
  <c r="AH412" i="1" s="1"/>
  <c r="AG498" i="1"/>
  <c r="AH498" i="1" s="1"/>
  <c r="AF516" i="1"/>
  <c r="AG516" i="1" s="1"/>
  <c r="AH516" i="1" s="1"/>
  <c r="AG535" i="1"/>
  <c r="AH535" i="1" s="1"/>
  <c r="AF390" i="1"/>
  <c r="AG390" i="1" s="1"/>
  <c r="AH390" i="1" s="1"/>
  <c r="AG335" i="1"/>
  <c r="AH335" i="1" s="1"/>
  <c r="AB302" i="1"/>
  <c r="AB488" i="1"/>
  <c r="AB347" i="1"/>
  <c r="U347" i="1"/>
  <c r="AG347" i="1" s="1"/>
  <c r="AH347" i="1" s="1"/>
  <c r="AC450" i="1"/>
  <c r="AD450" i="1" s="1"/>
  <c r="U450" i="1"/>
  <c r="AC517" i="1"/>
  <c r="AD517" i="1" s="1"/>
  <c r="U517" i="1"/>
  <c r="AC482" i="1"/>
  <c r="AD482" i="1" s="1"/>
  <c r="AB482" i="1"/>
  <c r="U482" i="1"/>
  <c r="AB41" i="1"/>
  <c r="AC41" i="1"/>
  <c r="AD41" i="1" s="1"/>
  <c r="U41" i="1"/>
  <c r="AG581" i="1"/>
  <c r="AH581" i="1" s="1"/>
  <c r="U575" i="1"/>
  <c r="AB575" i="1"/>
  <c r="AC575" i="1"/>
  <c r="AD575" i="1" s="1"/>
  <c r="U583" i="1"/>
  <c r="AC583" i="1"/>
  <c r="AD583" i="1" s="1"/>
  <c r="AB583" i="1"/>
  <c r="AF942" i="1"/>
  <c r="AG942" i="1" s="1"/>
  <c r="AH942" i="1" s="1"/>
  <c r="AF36" i="1"/>
  <c r="AG36" i="1" s="1"/>
  <c r="AH36" i="1" s="1"/>
  <c r="AC270" i="1"/>
  <c r="AD270" i="1" s="1"/>
  <c r="AB270" i="1"/>
  <c r="U270" i="1"/>
  <c r="AC297" i="1"/>
  <c r="AD297" i="1" s="1"/>
  <c r="AB261" i="1"/>
  <c r="AC261" i="1" s="1"/>
  <c r="AD261" i="1" s="1"/>
  <c r="U227" i="1"/>
  <c r="AB175" i="1"/>
  <c r="U175" i="1"/>
  <c r="AC175" i="1"/>
  <c r="AD175" i="1" s="1"/>
  <c r="AF106" i="1"/>
  <c r="AB93" i="1"/>
  <c r="U93" i="1"/>
  <c r="AC93" i="1"/>
  <c r="AD93" i="1" s="1"/>
  <c r="AF362" i="1"/>
  <c r="AG362" i="1" s="1"/>
  <c r="AH362" i="1" s="1"/>
  <c r="AF548" i="1"/>
  <c r="AG548" i="1" s="1"/>
  <c r="AH548" i="1" s="1"/>
  <c r="AF404" i="1"/>
  <c r="AG404" i="1" s="1"/>
  <c r="AH404" i="1" s="1"/>
  <c r="AC468" i="1"/>
  <c r="AD468" i="1" s="1"/>
  <c r="U468" i="1"/>
  <c r="AB304" i="1"/>
  <c r="U304" i="1"/>
  <c r="U345" i="1"/>
  <c r="AC345" i="1"/>
  <c r="AD345" i="1" s="1"/>
  <c r="U508" i="1"/>
  <c r="AC508" i="1"/>
  <c r="AD508" i="1" s="1"/>
  <c r="AF956" i="1"/>
  <c r="AG956" i="1"/>
  <c r="AH956" i="1" s="1"/>
  <c r="AF939" i="1"/>
  <c r="AG939" i="1" s="1"/>
  <c r="AH939" i="1" s="1"/>
  <c r="U123" i="1"/>
  <c r="AB123" i="1"/>
  <c r="AF206" i="1"/>
  <c r="AG206" i="1" s="1"/>
  <c r="AH206" i="1" s="1"/>
  <c r="AB215" i="1"/>
  <c r="AC215" i="1"/>
  <c r="AD215" i="1" s="1"/>
  <c r="AF115" i="1"/>
  <c r="AG115" i="1" s="1"/>
  <c r="AH115" i="1" s="1"/>
  <c r="AB49" i="1"/>
  <c r="U49" i="1"/>
  <c r="AG165" i="1"/>
  <c r="AH165" i="1" s="1"/>
  <c r="AF150" i="1"/>
  <c r="AG150" i="1" s="1"/>
  <c r="AH150" i="1" s="1"/>
  <c r="AB171" i="1"/>
  <c r="U171" i="1"/>
  <c r="AG60" i="1"/>
  <c r="AH60" i="1" s="1"/>
  <c r="AF60" i="1"/>
  <c r="AB94" i="1"/>
  <c r="AC94" i="1" s="1"/>
  <c r="AD94" i="1" s="1"/>
  <c r="U152" i="1"/>
  <c r="AC152" i="1"/>
  <c r="AD152" i="1" s="1"/>
  <c r="AC17" i="1"/>
  <c r="AD17" i="1" s="1"/>
  <c r="U17" i="1"/>
  <c r="AB17" i="1"/>
  <c r="AG478" i="1"/>
  <c r="AH478" i="1" s="1"/>
  <c r="AF478" i="1"/>
  <c r="AF401" i="1"/>
  <c r="AG401" i="1" s="1"/>
  <c r="AH401" i="1" s="1"/>
  <c r="AG490" i="1"/>
  <c r="AH490" i="1" s="1"/>
  <c r="AG374" i="1"/>
  <c r="AH374" i="1" s="1"/>
  <c r="AG371" i="1"/>
  <c r="AH371" i="1" s="1"/>
  <c r="AF310" i="1"/>
  <c r="AG310" i="1" s="1"/>
  <c r="AH310" i="1" s="1"/>
  <c r="AF435" i="1"/>
  <c r="AG435" i="1"/>
  <c r="AH435" i="1" s="1"/>
  <c r="AF459" i="1"/>
  <c r="AG301" i="1"/>
  <c r="AH301" i="1" s="1"/>
  <c r="AG343" i="1"/>
  <c r="AH343" i="1" s="1"/>
  <c r="AG372" i="1"/>
  <c r="AH372" i="1" s="1"/>
  <c r="AF372" i="1"/>
  <c r="AF312" i="1"/>
  <c r="AG312" i="1" s="1"/>
  <c r="AH312" i="1" s="1"/>
  <c r="AF360" i="1"/>
  <c r="AG360" i="1" s="1"/>
  <c r="AH360" i="1" s="1"/>
  <c r="AG305" i="1"/>
  <c r="AH305" i="1" s="1"/>
  <c r="AF323" i="1"/>
  <c r="AG323" i="1"/>
  <c r="AH323" i="1" s="1"/>
  <c r="AC476" i="1"/>
  <c r="AD476" i="1" s="1"/>
  <c r="AB476" i="1"/>
  <c r="U476" i="1"/>
  <c r="AB454" i="1"/>
  <c r="U454" i="1"/>
  <c r="AG454" i="1" s="1"/>
  <c r="AH454" i="1" s="1"/>
  <c r="AC491" i="1"/>
  <c r="AD491" i="1" s="1"/>
  <c r="AB491" i="1"/>
  <c r="AC309" i="1"/>
  <c r="AD309" i="1" s="1"/>
  <c r="AB309" i="1"/>
  <c r="AC510" i="1"/>
  <c r="AD510" i="1" s="1"/>
  <c r="AB510" i="1"/>
  <c r="AC346" i="1"/>
  <c r="AD346" i="1" s="1"/>
  <c r="U346" i="1"/>
  <c r="U448" i="1"/>
  <c r="AC448" i="1"/>
  <c r="AD448" i="1" s="1"/>
  <c r="AC303" i="1"/>
  <c r="AD303" i="1" s="1"/>
  <c r="AB303" i="1"/>
  <c r="AC439" i="1"/>
  <c r="AD439" i="1" s="1"/>
  <c r="AB439" i="1"/>
  <c r="AC486" i="1"/>
  <c r="AD486" i="1" s="1"/>
  <c r="AB486" i="1"/>
  <c r="AB426" i="1"/>
  <c r="AC426" i="1"/>
  <c r="AD426" i="1" s="1"/>
  <c r="U426" i="1"/>
  <c r="U188" i="1"/>
  <c r="AC188" i="1"/>
  <c r="AD188" i="1" s="1"/>
  <c r="AG408" i="1"/>
  <c r="AH408" i="1" s="1"/>
  <c r="AF408" i="1"/>
  <c r="AG370" i="1"/>
  <c r="AH370" i="1" s="1"/>
  <c r="AF370" i="1"/>
  <c r="AF488" i="1"/>
  <c r="AG488" i="1" s="1"/>
  <c r="AH488" i="1" s="1"/>
  <c r="AF311" i="1"/>
  <c r="AG311" i="1"/>
  <c r="AH311" i="1" s="1"/>
  <c r="AF530" i="1"/>
  <c r="AG530" i="1" s="1"/>
  <c r="AH530" i="1" s="1"/>
  <c r="AG353" i="1"/>
  <c r="AH353" i="1" s="1"/>
  <c r="AF458" i="1"/>
  <c r="AG458" i="1" s="1"/>
  <c r="AH458" i="1" s="1"/>
  <c r="AG421" i="1"/>
  <c r="AH421" i="1" s="1"/>
  <c r="AB501" i="1"/>
  <c r="AC513" i="1"/>
  <c r="AD513" i="1" s="1"/>
  <c r="AB513" i="1"/>
  <c r="AB526" i="1"/>
  <c r="AC526" i="1"/>
  <c r="AD526" i="1" s="1"/>
  <c r="AC546" i="1"/>
  <c r="AD546" i="1" s="1"/>
  <c r="U546" i="1"/>
  <c r="AG572" i="1"/>
  <c r="AH572" i="1" s="1"/>
  <c r="AF572" i="1"/>
  <c r="AF796" i="1"/>
  <c r="AG796" i="1" s="1"/>
  <c r="AH796" i="1" s="1"/>
  <c r="AG393" i="1"/>
  <c r="AH393" i="1" s="1"/>
  <c r="AF393" i="1"/>
  <c r="AB479" i="1"/>
  <c r="AC479" i="1"/>
  <c r="AD479" i="1" s="1"/>
  <c r="AB334" i="1"/>
  <c r="AC334" i="1"/>
  <c r="AD334" i="1" s="1"/>
  <c r="U112" i="1"/>
  <c r="AC112" i="1"/>
  <c r="AD112" i="1" s="1"/>
  <c r="AG440" i="1"/>
  <c r="AH440" i="1" s="1"/>
  <c r="AF440" i="1"/>
  <c r="AC492" i="1"/>
  <c r="AD492" i="1" s="1"/>
  <c r="AB492" i="1"/>
  <c r="U492" i="1"/>
  <c r="U218" i="1"/>
  <c r="AC218" i="1"/>
  <c r="AD218" i="1" s="1"/>
  <c r="AB218" i="1"/>
  <c r="U511" i="1"/>
  <c r="AB511" i="1"/>
  <c r="AC511" i="1"/>
  <c r="AD511" i="1" s="1"/>
  <c r="AB378" i="1"/>
  <c r="AC378" i="1"/>
  <c r="AD378" i="1" s="1"/>
  <c r="AB407" i="1"/>
  <c r="AC407" i="1"/>
  <c r="AD407" i="1" s="1"/>
  <c r="U442" i="1"/>
  <c r="AC442" i="1"/>
  <c r="AD442" i="1" s="1"/>
  <c r="AB442" i="1"/>
  <c r="AB406" i="1"/>
  <c r="AC406" i="1"/>
  <c r="AD406" i="1" s="1"/>
  <c r="U406" i="1"/>
  <c r="U480" i="1"/>
  <c r="AB480" i="1"/>
  <c r="AC480" i="1"/>
  <c r="AD480" i="1" s="1"/>
  <c r="AB326" i="1"/>
  <c r="AC326" i="1"/>
  <c r="AD326" i="1" s="1"/>
  <c r="U326" i="1"/>
  <c r="AF563" i="1"/>
  <c r="AG563" i="1" s="1"/>
  <c r="AH563" i="1" s="1"/>
  <c r="AF839" i="1"/>
  <c r="AG231" i="1"/>
  <c r="AH231" i="1" s="1"/>
  <c r="AF166" i="1"/>
  <c r="AG166" i="1" s="1"/>
  <c r="AH166" i="1" s="1"/>
  <c r="AG252" i="1"/>
  <c r="AH252" i="1" s="1"/>
  <c r="AC181" i="1"/>
  <c r="AD181" i="1" s="1"/>
  <c r="AF214" i="1"/>
  <c r="AG214" i="1"/>
  <c r="AH214" i="1" s="1"/>
  <c r="AF276" i="1"/>
  <c r="AG276" i="1" s="1"/>
  <c r="AH276" i="1" s="1"/>
  <c r="AC200" i="1"/>
  <c r="AD200" i="1" s="1"/>
  <c r="AB200" i="1"/>
  <c r="AB20" i="1"/>
  <c r="AC20" i="1"/>
  <c r="AD20" i="1" s="1"/>
  <c r="U20" i="1"/>
  <c r="AF371" i="1"/>
  <c r="AF502" i="1"/>
  <c r="AG502" i="1" s="1"/>
  <c r="AH502" i="1" s="1"/>
  <c r="AG398" i="1"/>
  <c r="AH398" i="1" s="1"/>
  <c r="AF398" i="1"/>
  <c r="AG451" i="1"/>
  <c r="AH451" i="1" s="1"/>
  <c r="AF451" i="1"/>
  <c r="AF430" i="1"/>
  <c r="AG430" i="1" s="1"/>
  <c r="AH430" i="1" s="1"/>
  <c r="U78" i="1"/>
  <c r="AC78" i="1"/>
  <c r="AD78" i="1" s="1"/>
  <c r="AG90" i="1"/>
  <c r="AH90" i="1" s="1"/>
  <c r="AG50" i="1"/>
  <c r="AH50" i="1" s="1"/>
  <c r="AG136" i="1"/>
  <c r="AH136" i="1" s="1"/>
  <c r="AF120" i="1"/>
  <c r="AG120" i="1" s="1"/>
  <c r="AH120" i="1" s="1"/>
  <c r="AB243" i="1"/>
  <c r="AC243" i="1" s="1"/>
  <c r="AD243" i="1" s="1"/>
  <c r="U219" i="1"/>
  <c r="AG267" i="1"/>
  <c r="AH267" i="1" s="1"/>
  <c r="AC179" i="1"/>
  <c r="AD179" i="1" s="1"/>
  <c r="U63" i="1"/>
  <c r="AC123" i="1"/>
  <c r="AD123" i="1" s="1"/>
  <c r="U200" i="1"/>
  <c r="AC219" i="1"/>
  <c r="AD219" i="1" s="1"/>
  <c r="U97" i="1"/>
  <c r="AF241" i="1"/>
  <c r="AG241" i="1"/>
  <c r="AH241" i="1" s="1"/>
  <c r="AF140" i="1"/>
  <c r="AG140" i="1" s="1"/>
  <c r="AH140" i="1" s="1"/>
  <c r="U194" i="1"/>
  <c r="AB194" i="1"/>
  <c r="AC194" i="1" s="1"/>
  <c r="AD194" i="1" s="1"/>
  <c r="AG65" i="1"/>
  <c r="AH65" i="1" s="1"/>
  <c r="AF161" i="1"/>
  <c r="AG161" i="1" s="1"/>
  <c r="AH161" i="1" s="1"/>
  <c r="AB233" i="1"/>
  <c r="AC233" i="1" s="1"/>
  <c r="AD233" i="1" s="1"/>
  <c r="U233" i="1"/>
  <c r="AB250" i="1"/>
  <c r="AC250" i="1" s="1"/>
  <c r="AD250" i="1" s="1"/>
  <c r="U159" i="1"/>
  <c r="AC159" i="1"/>
  <c r="AD159" i="1" s="1"/>
  <c r="AG396" i="1"/>
  <c r="AH396" i="1" s="1"/>
  <c r="AG336" i="1"/>
  <c r="AH336" i="1" s="1"/>
  <c r="AG465" i="1"/>
  <c r="AH465" i="1" s="1"/>
  <c r="U430" i="1"/>
  <c r="AF477" i="1"/>
  <c r="AG477" i="1" s="1"/>
  <c r="AH477" i="1" s="1"/>
  <c r="AC424" i="1"/>
  <c r="AD424" i="1" s="1"/>
  <c r="AG506" i="1"/>
  <c r="AH506" i="1" s="1"/>
  <c r="AF506" i="1"/>
  <c r="AF399" i="1"/>
  <c r="AG399" i="1" s="1"/>
  <c r="AH399" i="1" s="1"/>
  <c r="AF339" i="1"/>
  <c r="AG339" i="1" s="1"/>
  <c r="AH339" i="1" s="1"/>
  <c r="AF357" i="1"/>
  <c r="AG357" i="1" s="1"/>
  <c r="AH357" i="1" s="1"/>
  <c r="AB297" i="1"/>
  <c r="AF392" i="1"/>
  <c r="AG392" i="1" s="1"/>
  <c r="AH392" i="1" s="1"/>
  <c r="AF504" i="1"/>
  <c r="AG504" i="1" s="1"/>
  <c r="AH504" i="1" s="1"/>
  <c r="U357" i="1"/>
  <c r="AB357" i="1"/>
  <c r="AC507" i="1"/>
  <c r="AD507" i="1" s="1"/>
  <c r="U507" i="1"/>
  <c r="AC433" i="1"/>
  <c r="AD433" i="1" s="1"/>
  <c r="AB433" i="1"/>
  <c r="U306" i="1"/>
  <c r="AC306" i="1"/>
  <c r="AD306" i="1" s="1"/>
  <c r="U257" i="1"/>
  <c r="AB257" i="1"/>
  <c r="AC257" i="1" s="1"/>
  <c r="AD257" i="1" s="1"/>
  <c r="AF551" i="1"/>
  <c r="AG551" i="1"/>
  <c r="AH551" i="1" s="1"/>
  <c r="AF920" i="1"/>
  <c r="AG920" i="1"/>
  <c r="AH920" i="1" s="1"/>
  <c r="AF288" i="1"/>
  <c r="AG288" i="1" s="1"/>
  <c r="AH288" i="1" s="1"/>
  <c r="U30" i="1"/>
  <c r="AC30" i="1"/>
  <c r="AD30" i="1" s="1"/>
  <c r="AC256" i="1"/>
  <c r="AD256" i="1" s="1"/>
  <c r="AB170" i="1"/>
  <c r="AC170" i="1" s="1"/>
  <c r="AD170" i="1" s="1"/>
  <c r="AB85" i="1"/>
  <c r="AC85" i="1" s="1"/>
  <c r="AD85" i="1" s="1"/>
  <c r="U153" i="1"/>
  <c r="AG153" i="1" s="1"/>
  <c r="AH153" i="1" s="1"/>
  <c r="AB153" i="1"/>
  <c r="AF238" i="1"/>
  <c r="AG238" i="1" s="1"/>
  <c r="AH238" i="1" s="1"/>
  <c r="AB158" i="1"/>
  <c r="AC158" i="1"/>
  <c r="AD158" i="1" s="1"/>
  <c r="AB201" i="1"/>
  <c r="AC201" i="1" s="1"/>
  <c r="AD201" i="1" s="1"/>
  <c r="AG384" i="1"/>
  <c r="AH384" i="1" s="1"/>
  <c r="AF216" i="1"/>
  <c r="AG216" i="1" s="1"/>
  <c r="AH216" i="1" s="1"/>
  <c r="AF275" i="1"/>
  <c r="AG275" i="1" s="1"/>
  <c r="AH275" i="1" s="1"/>
  <c r="U243" i="1"/>
  <c r="AB179" i="1"/>
  <c r="AC193" i="1"/>
  <c r="AD193" i="1" s="1"/>
  <c r="AG66" i="1"/>
  <c r="AH66" i="1" s="1"/>
  <c r="AG130" i="1"/>
  <c r="AH130" i="1" s="1"/>
  <c r="AG260" i="1"/>
  <c r="AH260" i="1" s="1"/>
  <c r="AC246" i="1"/>
  <c r="AD246" i="1" s="1"/>
  <c r="U47" i="1"/>
  <c r="AF127" i="1"/>
  <c r="AG127" i="1" s="1"/>
  <c r="AH127" i="1" s="1"/>
  <c r="AB155" i="1"/>
  <c r="AC155" i="1"/>
  <c r="AD155" i="1" s="1"/>
  <c r="U155" i="1"/>
  <c r="AG434" i="1"/>
  <c r="AH434" i="1" s="1"/>
  <c r="AG541" i="1"/>
  <c r="AH541" i="1" s="1"/>
  <c r="AG355" i="1"/>
  <c r="AH355" i="1" s="1"/>
  <c r="AB424" i="1"/>
  <c r="AG387" i="1"/>
  <c r="AH387" i="1" s="1"/>
  <c r="AF387" i="1"/>
  <c r="U510" i="1"/>
  <c r="AB508" i="1"/>
  <c r="AC304" i="1"/>
  <c r="AD304" i="1" s="1"/>
  <c r="AF441" i="1"/>
  <c r="AG441" i="1" s="1"/>
  <c r="AH441" i="1" s="1"/>
  <c r="U457" i="1"/>
  <c r="AB457" i="1"/>
  <c r="AC457" i="1"/>
  <c r="AD457" i="1" s="1"/>
  <c r="AB199" i="1"/>
  <c r="AC199" i="1"/>
  <c r="AD199" i="1" s="1"/>
  <c r="AG333" i="1"/>
  <c r="AH333" i="1" s="1"/>
  <c r="U443" i="1"/>
  <c r="AG443" i="1" s="1"/>
  <c r="AH443" i="1" s="1"/>
  <c r="AG366" i="1"/>
  <c r="AH366" i="1" s="1"/>
  <c r="U122" i="1"/>
  <c r="AC122" i="1"/>
  <c r="AD122" i="1" s="1"/>
  <c r="AG425" i="1"/>
  <c r="AH425" i="1" s="1"/>
  <c r="AB481" i="1"/>
  <c r="AB500" i="1"/>
  <c r="U39" i="1"/>
  <c r="AC22" i="1"/>
  <c r="AD22" i="1" s="1"/>
  <c r="U22" i="1"/>
  <c r="AF823" i="1"/>
  <c r="AG823" i="1" s="1"/>
  <c r="AH823" i="1" s="1"/>
  <c r="U208" i="1"/>
  <c r="AC208" i="1"/>
  <c r="AD208" i="1" s="1"/>
  <c r="AC52" i="1"/>
  <c r="AD52" i="1" s="1"/>
  <c r="U203" i="1"/>
  <c r="AB203" i="1"/>
  <c r="AC203" i="1" s="1"/>
  <c r="AD203" i="1" s="1"/>
  <c r="AG87" i="1"/>
  <c r="AH87" i="1" s="1"/>
  <c r="AG62" i="1"/>
  <c r="AH62" i="1" s="1"/>
  <c r="AF116" i="1"/>
  <c r="AG116" i="1"/>
  <c r="AH116" i="1" s="1"/>
  <c r="AC61" i="1"/>
  <c r="AD61" i="1" s="1"/>
  <c r="AB56" i="1"/>
  <c r="AC56" i="1" s="1"/>
  <c r="AD56" i="1" s="1"/>
  <c r="U137" i="1"/>
  <c r="AC137" i="1"/>
  <c r="AD137" i="1" s="1"/>
  <c r="AB137" i="1"/>
  <c r="AF529" i="1"/>
  <c r="AG529" i="1"/>
  <c r="AH529" i="1" s="1"/>
  <c r="AG291" i="1"/>
  <c r="AH291" i="1" s="1"/>
  <c r="AF267" i="1"/>
  <c r="AG251" i="1"/>
  <c r="AH251" i="1" s="1"/>
  <c r="U290" i="1"/>
  <c r="AG290" i="1" s="1"/>
  <c r="AH290" i="1" s="1"/>
  <c r="AF27" i="1"/>
  <c r="AG27" i="1"/>
  <c r="AH27" i="1" s="1"/>
  <c r="AC95" i="1"/>
  <c r="AD95" i="1" s="1"/>
  <c r="U95" i="1"/>
  <c r="AB95" i="1"/>
  <c r="AB78" i="1"/>
  <c r="AB188" i="1"/>
  <c r="AB154" i="1"/>
  <c r="U154" i="1"/>
  <c r="AC154" i="1"/>
  <c r="AD154" i="1" s="1"/>
  <c r="AF405" i="1"/>
  <c r="AG405" i="1" s="1"/>
  <c r="AH405" i="1" s="1"/>
  <c r="AF527" i="1"/>
  <c r="AG527" i="1" s="1"/>
  <c r="AH527" i="1" s="1"/>
  <c r="AF542" i="1"/>
  <c r="AG542" i="1"/>
  <c r="AH542" i="1" s="1"/>
  <c r="AC302" i="1"/>
  <c r="AD302" i="1" s="1"/>
  <c r="AG329" i="1"/>
  <c r="AH329" i="1" s="1"/>
  <c r="AC410" i="1"/>
  <c r="AD410" i="1" s="1"/>
  <c r="U410" i="1"/>
  <c r="AB120" i="1"/>
  <c r="U120" i="1"/>
  <c r="AB245" i="1"/>
  <c r="AC245" i="1"/>
  <c r="AD245" i="1" s="1"/>
  <c r="AF463" i="1"/>
  <c r="AG463" i="1" s="1"/>
  <c r="AH463" i="1" s="1"/>
  <c r="AB239" i="1"/>
  <c r="AC239" i="1"/>
  <c r="AD239" i="1" s="1"/>
  <c r="AF577" i="1"/>
  <c r="AG577" i="1" s="1"/>
  <c r="AH577" i="1" s="1"/>
  <c r="AG509" i="1"/>
  <c r="AH509" i="1" s="1"/>
  <c r="AF471" i="1"/>
  <c r="AG471" i="1" s="1"/>
  <c r="AH471" i="1" s="1"/>
  <c r="AB299" i="1"/>
  <c r="AB459" i="1"/>
  <c r="U459" i="1"/>
  <c r="AG459" i="1" s="1"/>
  <c r="AH459" i="1" s="1"/>
  <c r="AC319" i="1"/>
  <c r="AD319" i="1" s="1"/>
  <c r="AB319" i="1"/>
  <c r="U319" i="1"/>
  <c r="AB505" i="1"/>
  <c r="AC505" i="1"/>
  <c r="AD505" i="1" s="1"/>
  <c r="AB325" i="1"/>
  <c r="AC325" i="1"/>
  <c r="AD325" i="1" s="1"/>
  <c r="AF907" i="1"/>
  <c r="AG907" i="1" s="1"/>
  <c r="AH907" i="1" s="1"/>
  <c r="AF801" i="1"/>
  <c r="AG801" i="1" s="1"/>
  <c r="AH801" i="1" s="1"/>
  <c r="AF568" i="1"/>
  <c r="AG568" i="1" s="1"/>
  <c r="AH568" i="1" s="1"/>
  <c r="U400" i="1"/>
  <c r="AB400" i="1"/>
  <c r="U569" i="1"/>
  <c r="AC569" i="1"/>
  <c r="AD569" i="1" s="1"/>
  <c r="AB569" i="1"/>
  <c r="AF633" i="1"/>
  <c r="AG633" i="1"/>
  <c r="AH633" i="1" s="1"/>
  <c r="AF869" i="1"/>
  <c r="AF853" i="1"/>
  <c r="AG853" i="1"/>
  <c r="AH853" i="1" s="1"/>
  <c r="AF935" i="1"/>
  <c r="AG935" i="1"/>
  <c r="AH935" i="1" s="1"/>
  <c r="AG793" i="1"/>
  <c r="AH793" i="1" s="1"/>
  <c r="AF793" i="1"/>
  <c r="AF642" i="1"/>
  <c r="AG642" i="1"/>
  <c r="AH642" i="1" s="1"/>
  <c r="AF606" i="1"/>
  <c r="AG606" i="1"/>
  <c r="AH606" i="1" s="1"/>
  <c r="AF666" i="1"/>
  <c r="AG666" i="1"/>
  <c r="AH666" i="1" s="1"/>
  <c r="AF702" i="1"/>
  <c r="AG702" i="1" s="1"/>
  <c r="AH702" i="1" s="1"/>
  <c r="AF718" i="1"/>
  <c r="AG718" i="1"/>
  <c r="AH718" i="1" s="1"/>
  <c r="AF707" i="1"/>
  <c r="AG707" i="1"/>
  <c r="AH707" i="1" s="1"/>
  <c r="AF715" i="1"/>
  <c r="AG715" i="1"/>
  <c r="AH715" i="1" s="1"/>
  <c r="AF723" i="1"/>
  <c r="AG723" i="1" s="1"/>
  <c r="AH723" i="1" s="1"/>
  <c r="AF704" i="1"/>
  <c r="AG704" i="1"/>
  <c r="AH704" i="1" s="1"/>
  <c r="AB342" i="1"/>
  <c r="AC342" i="1"/>
  <c r="AD342" i="1" s="1"/>
  <c r="U111" i="1"/>
  <c r="AG111" i="1" s="1"/>
  <c r="AH111" i="1" s="1"/>
  <c r="AG949" i="1"/>
  <c r="AH949" i="1" s="1"/>
  <c r="AF877" i="1"/>
  <c r="AG877" i="1" s="1"/>
  <c r="AH877" i="1" s="1"/>
  <c r="AF837" i="1"/>
  <c r="AG837" i="1"/>
  <c r="AH837" i="1" s="1"/>
  <c r="AF607" i="1"/>
  <c r="AG607" i="1" s="1"/>
  <c r="AH607" i="1" s="1"/>
  <c r="AF626" i="1"/>
  <c r="AG626" i="1" s="1"/>
  <c r="AH626" i="1" s="1"/>
  <c r="AF691" i="1"/>
  <c r="AG691" i="1"/>
  <c r="AH691" i="1" s="1"/>
  <c r="AF699" i="1"/>
  <c r="AG699" i="1"/>
  <c r="AH699" i="1" s="1"/>
  <c r="AF708" i="1"/>
  <c r="AG708" i="1"/>
  <c r="AH708" i="1" s="1"/>
  <c r="AF558" i="1"/>
  <c r="AG558" i="1"/>
  <c r="AH558" i="1" s="1"/>
  <c r="AF582" i="1"/>
  <c r="AG582" i="1"/>
  <c r="AH582" i="1" s="1"/>
  <c r="AF927" i="1"/>
  <c r="AG927" i="1"/>
  <c r="AH927" i="1" s="1"/>
  <c r="AF867" i="1"/>
  <c r="AG867" i="1" s="1"/>
  <c r="AH867" i="1" s="1"/>
  <c r="AF843" i="1"/>
  <c r="AG843" i="1" s="1"/>
  <c r="AH843" i="1" s="1"/>
  <c r="AF827" i="1"/>
  <c r="AG827" i="1" s="1"/>
  <c r="AH827" i="1" s="1"/>
  <c r="AG815" i="1"/>
  <c r="AH815" i="1" s="1"/>
  <c r="AF852" i="1"/>
  <c r="AG852" i="1" s="1"/>
  <c r="AH852" i="1" s="1"/>
  <c r="AF824" i="1"/>
  <c r="AG824" i="1" s="1"/>
  <c r="AH824" i="1" s="1"/>
  <c r="AG803" i="1"/>
  <c r="AH803" i="1" s="1"/>
  <c r="AF646" i="1"/>
  <c r="AG646" i="1"/>
  <c r="AH646" i="1" s="1"/>
  <c r="AF604" i="1"/>
  <c r="AG604" i="1"/>
  <c r="AH604" i="1" s="1"/>
  <c r="AF717" i="1"/>
  <c r="AG717" i="1" s="1"/>
  <c r="AH717" i="1" s="1"/>
  <c r="AG124" i="1"/>
  <c r="AH124" i="1" s="1"/>
  <c r="AG395" i="1"/>
  <c r="AH395" i="1" s="1"/>
  <c r="AF348" i="1"/>
  <c r="AG348" i="1" s="1"/>
  <c r="AH348" i="1" s="1"/>
  <c r="AF379" i="1"/>
  <c r="AG379" i="1" s="1"/>
  <c r="AH379" i="1" s="1"/>
  <c r="AC496" i="1"/>
  <c r="AD496" i="1" s="1"/>
  <c r="U496" i="1"/>
  <c r="AB89" i="1"/>
  <c r="AC89" i="1" s="1"/>
  <c r="AD89" i="1" s="1"/>
  <c r="AC315" i="1"/>
  <c r="AD315" i="1" s="1"/>
  <c r="AB315" i="1"/>
  <c r="U462" i="1"/>
  <c r="AC462" i="1"/>
  <c r="AD462" i="1" s="1"/>
  <c r="AC469" i="1"/>
  <c r="AD469" i="1" s="1"/>
  <c r="AB469" i="1"/>
  <c r="AB373" i="1"/>
  <c r="AC373" i="1"/>
  <c r="AD373" i="1" s="1"/>
  <c r="AB403" i="1"/>
  <c r="AC403" i="1"/>
  <c r="AD403" i="1" s="1"/>
  <c r="AF573" i="1"/>
  <c r="AG573" i="1" s="1"/>
  <c r="AH573" i="1" s="1"/>
  <c r="AG554" i="1"/>
  <c r="AH554" i="1" s="1"/>
  <c r="U577" i="1"/>
  <c r="AF897" i="1"/>
  <c r="AG897" i="1" s="1"/>
  <c r="AH897" i="1" s="1"/>
  <c r="AG952" i="1"/>
  <c r="AH952" i="1" s="1"/>
  <c r="AG933" i="1"/>
  <c r="AH933" i="1" s="1"/>
  <c r="AF933" i="1"/>
  <c r="AF789" i="1"/>
  <c r="AG789" i="1" s="1"/>
  <c r="AH789" i="1" s="1"/>
  <c r="AG882" i="1"/>
  <c r="AH882" i="1" s="1"/>
  <c r="AF849" i="1"/>
  <c r="AG849" i="1"/>
  <c r="AH849" i="1" s="1"/>
  <c r="AG912" i="1"/>
  <c r="AH912" i="1" s="1"/>
  <c r="AG866" i="1"/>
  <c r="AH866" i="1" s="1"/>
  <c r="AF866" i="1"/>
  <c r="AF685" i="1"/>
  <c r="AG685" i="1"/>
  <c r="AH685" i="1" s="1"/>
  <c r="AC453" i="1"/>
  <c r="AD453" i="1" s="1"/>
  <c r="U453" i="1"/>
  <c r="AC431" i="1"/>
  <c r="AD431" i="1" s="1"/>
  <c r="AB431" i="1"/>
  <c r="AB422" i="1"/>
  <c r="AG300" i="1"/>
  <c r="AH300" i="1" s="1"/>
  <c r="AF381" i="1"/>
  <c r="AG381" i="1" s="1"/>
  <c r="AH381" i="1" s="1"/>
  <c r="U449" i="1"/>
  <c r="AG449" i="1" s="1"/>
  <c r="AH449" i="1" s="1"/>
  <c r="AB449" i="1"/>
  <c r="AC444" i="1"/>
  <c r="AD444" i="1" s="1"/>
  <c r="U444" i="1"/>
  <c r="AB444" i="1"/>
  <c r="AF560" i="1"/>
  <c r="AG560" i="1"/>
  <c r="AH560" i="1" s="1"/>
  <c r="AG880" i="1"/>
  <c r="AH880" i="1" s="1"/>
  <c r="AF845" i="1"/>
  <c r="AG845" i="1" s="1"/>
  <c r="AH845" i="1" s="1"/>
  <c r="AF816" i="1"/>
  <c r="AG816" i="1" s="1"/>
  <c r="AH816" i="1" s="1"/>
  <c r="AG821" i="1"/>
  <c r="AH821" i="1" s="1"/>
  <c r="AG665" i="1"/>
  <c r="AH665" i="1" s="1"/>
  <c r="AG834" i="1"/>
  <c r="AH834" i="1" s="1"/>
  <c r="AF834" i="1"/>
  <c r="AF677" i="1"/>
  <c r="AG677" i="1"/>
  <c r="AH677" i="1" s="1"/>
  <c r="AF721" i="1"/>
  <c r="AG721" i="1" s="1"/>
  <c r="AH721" i="1" s="1"/>
  <c r="AB912" i="1"/>
  <c r="U930" i="1"/>
  <c r="AC930" i="1"/>
  <c r="AD930" i="1" s="1"/>
  <c r="AC938" i="1"/>
  <c r="AD938" i="1" s="1"/>
  <c r="AB938" i="1"/>
  <c r="U938" i="1"/>
  <c r="AC944" i="1"/>
  <c r="AD944" i="1" s="1"/>
  <c r="U944" i="1"/>
  <c r="AG475" i="1"/>
  <c r="AH475" i="1" s="1"/>
  <c r="AG351" i="1"/>
  <c r="AH351" i="1" s="1"/>
  <c r="AG473" i="1"/>
  <c r="AH473" i="1" s="1"/>
  <c r="AF473" i="1"/>
  <c r="AG322" i="1"/>
  <c r="AH322" i="1" s="1"/>
  <c r="AC400" i="1"/>
  <c r="AD400" i="1" s="1"/>
  <c r="AB343" i="1"/>
  <c r="U343" i="1"/>
  <c r="AC344" i="1"/>
  <c r="AD344" i="1" s="1"/>
  <c r="U344" i="1"/>
  <c r="AB344" i="1"/>
  <c r="AB363" i="1"/>
  <c r="AC363" i="1"/>
  <c r="AD363" i="1" s="1"/>
  <c r="AF394" i="1"/>
  <c r="AG394" i="1" s="1"/>
  <c r="AH394" i="1" s="1"/>
  <c r="AB402" i="1"/>
  <c r="AC402" i="1"/>
  <c r="AD402" i="1" s="1"/>
  <c r="U402" i="1"/>
  <c r="U325" i="1"/>
  <c r="AB413" i="1"/>
  <c r="AC413" i="1"/>
  <c r="AD413" i="1" s="1"/>
  <c r="AB567" i="1"/>
  <c r="AC567" i="1"/>
  <c r="AD567" i="1" s="1"/>
  <c r="AG571" i="1"/>
  <c r="AH571" i="1" s="1"/>
  <c r="U570" i="1"/>
  <c r="AC570" i="1"/>
  <c r="AD570" i="1" s="1"/>
  <c r="AG565" i="1"/>
  <c r="AH565" i="1" s="1"/>
  <c r="AF565" i="1"/>
  <c r="AG922" i="1"/>
  <c r="AH922" i="1" s="1"/>
  <c r="AF812" i="1"/>
  <c r="AG812" i="1"/>
  <c r="AH812" i="1" s="1"/>
  <c r="AF872" i="1"/>
  <c r="AG872" i="1"/>
  <c r="AH872" i="1" s="1"/>
  <c r="AF856" i="1"/>
  <c r="AG856" i="1" s="1"/>
  <c r="AH856" i="1" s="1"/>
  <c r="AF830" i="1"/>
  <c r="AG830" i="1" s="1"/>
  <c r="AH830" i="1" s="1"/>
  <c r="U601" i="1"/>
  <c r="AC601" i="1"/>
  <c r="AD601" i="1" s="1"/>
  <c r="AB601" i="1"/>
  <c r="AB903" i="1"/>
  <c r="U903" i="1"/>
  <c r="AC903" i="1"/>
  <c r="AD903" i="1" s="1"/>
  <c r="AC925" i="1"/>
  <c r="AD925" i="1" s="1"/>
  <c r="AB925" i="1"/>
  <c r="U925" i="1"/>
  <c r="AB336" i="1"/>
  <c r="U368" i="1"/>
  <c r="AG368" i="1" s="1"/>
  <c r="AH368" i="1" s="1"/>
  <c r="AF353" i="1"/>
  <c r="AC167" i="1"/>
  <c r="AD167" i="1" s="1"/>
  <c r="AB167" i="1"/>
  <c r="AB573" i="1"/>
  <c r="AG557" i="1"/>
  <c r="AH557" i="1" s="1"/>
  <c r="AB572" i="1"/>
  <c r="AF950" i="1"/>
  <c r="AG950" i="1"/>
  <c r="AH950" i="1" s="1"/>
  <c r="U869" i="1"/>
  <c r="AG869" i="1" s="1"/>
  <c r="AH869" i="1" s="1"/>
  <c r="AF625" i="1"/>
  <c r="AG822" i="1"/>
  <c r="AH822" i="1" s="1"/>
  <c r="AC868" i="1"/>
  <c r="AD868" i="1" s="1"/>
  <c r="AG656" i="1"/>
  <c r="AH656" i="1" s="1"/>
  <c r="AF656" i="1"/>
  <c r="AG627" i="1"/>
  <c r="AH627" i="1" s="1"/>
  <c r="AF627" i="1"/>
  <c r="AG762" i="1"/>
  <c r="AH762" i="1" s="1"/>
  <c r="AF726" i="1"/>
  <c r="AG726" i="1" s="1"/>
  <c r="AH726" i="1" s="1"/>
  <c r="AF961" i="1"/>
  <c r="AG961" i="1"/>
  <c r="AH961" i="1" s="1"/>
  <c r="U800" i="1"/>
  <c r="AC800" i="1"/>
  <c r="AD800" i="1" s="1"/>
  <c r="AB800" i="1"/>
  <c r="AB869" i="1"/>
  <c r="AF724" i="1"/>
  <c r="AG724" i="1" s="1"/>
  <c r="AH724" i="1" s="1"/>
  <c r="AF603" i="1"/>
  <c r="AG603" i="1" s="1"/>
  <c r="AH603" i="1" s="1"/>
  <c r="U636" i="1"/>
  <c r="AB636" i="1"/>
  <c r="AC636" i="1"/>
  <c r="AD636" i="1" s="1"/>
  <c r="AF729" i="1"/>
  <c r="AG729" i="1" s="1"/>
  <c r="AH729" i="1" s="1"/>
  <c r="AG784" i="1"/>
  <c r="AH784" i="1" s="1"/>
  <c r="U943" i="1"/>
  <c r="AB943" i="1"/>
  <c r="AC943" i="1"/>
  <c r="AD943" i="1" s="1"/>
  <c r="AF978" i="1"/>
  <c r="AG978" i="1" s="1"/>
  <c r="AH978" i="1" s="1"/>
  <c r="AF973" i="1"/>
  <c r="AG973" i="1" s="1"/>
  <c r="AH973" i="1" s="1"/>
  <c r="U616" i="1"/>
  <c r="AC616" i="1"/>
  <c r="AD616" i="1" s="1"/>
  <c r="AB616" i="1"/>
  <c r="AF638" i="1"/>
  <c r="AG638" i="1"/>
  <c r="AH638" i="1" s="1"/>
  <c r="AF751" i="1"/>
  <c r="AG751" i="1" s="1"/>
  <c r="AH751" i="1" s="1"/>
  <c r="U619" i="1"/>
  <c r="AB619" i="1"/>
  <c r="AC619" i="1"/>
  <c r="AD619" i="1" s="1"/>
  <c r="U984" i="1"/>
  <c r="AC984" i="1"/>
  <c r="AD984" i="1" s="1"/>
  <c r="AB981" i="1"/>
  <c r="T981" i="1"/>
  <c r="T936" i="1"/>
  <c r="V936" i="1"/>
  <c r="T904" i="1"/>
  <c r="T902" i="1"/>
  <c r="AB902" i="1" s="1"/>
  <c r="AG605" i="1"/>
  <c r="AH605" i="1" s="1"/>
  <c r="AF605" i="1"/>
  <c r="AC923" i="1"/>
  <c r="AD923" i="1" s="1"/>
  <c r="U923" i="1"/>
  <c r="U960" i="1"/>
  <c r="AC960" i="1"/>
  <c r="AD960" i="1" s="1"/>
  <c r="AF728" i="1"/>
  <c r="AG728" i="1" s="1"/>
  <c r="AH728" i="1" s="1"/>
  <c r="AC808" i="1"/>
  <c r="AD808" i="1" s="1"/>
  <c r="AB808" i="1"/>
  <c r="AB916" i="1"/>
  <c r="U916" i="1"/>
  <c r="U842" i="1"/>
  <c r="AB842" i="1"/>
  <c r="AC842" i="1"/>
  <c r="AD842" i="1" s="1"/>
  <c r="AC857" i="1"/>
  <c r="AD857" i="1" s="1"/>
  <c r="U857" i="1"/>
  <c r="U861" i="1"/>
  <c r="AG861" i="1" s="1"/>
  <c r="AH861" i="1" s="1"/>
  <c r="AB861" i="1"/>
  <c r="AC654" i="1"/>
  <c r="AD654" i="1" s="1"/>
  <c r="U654" i="1"/>
  <c r="AF732" i="1"/>
  <c r="AG732" i="1"/>
  <c r="AH732" i="1" s="1"/>
  <c r="AC785" i="1"/>
  <c r="AD785" i="1" s="1"/>
  <c r="AB785" i="1"/>
  <c r="U785" i="1"/>
  <c r="U751" i="1"/>
  <c r="AB751" i="1"/>
  <c r="AB655" i="1"/>
  <c r="AC655" i="1"/>
  <c r="AD655" i="1" s="1"/>
  <c r="T990" i="1"/>
  <c r="V990" i="1"/>
  <c r="AF995" i="1"/>
  <c r="AG995" i="1" s="1"/>
  <c r="AH995" i="1" s="1"/>
  <c r="AG596" i="1"/>
  <c r="AH596" i="1" s="1"/>
  <c r="AC599" i="1"/>
  <c r="AD599" i="1" s="1"/>
  <c r="AB599" i="1"/>
  <c r="U599" i="1"/>
  <c r="U985" i="1"/>
  <c r="AB985" i="1"/>
  <c r="AC985" i="1"/>
  <c r="AD985" i="1" s="1"/>
  <c r="AB749" i="1"/>
  <c r="AC749" i="1"/>
  <c r="AD749" i="1" s="1"/>
  <c r="AF561" i="1"/>
  <c r="AG561" i="1"/>
  <c r="AH561" i="1" s="1"/>
  <c r="AB996" i="1"/>
  <c r="U996" i="1"/>
  <c r="V946" i="1"/>
  <c r="T946" i="1"/>
  <c r="AC910" i="1"/>
  <c r="AD910" i="1" s="1"/>
  <c r="U910" i="1"/>
  <c r="AB810" i="1"/>
  <c r="U810" i="1"/>
  <c r="AC810" i="1"/>
  <c r="AD810" i="1" s="1"/>
  <c r="AB830" i="1"/>
  <c r="U830" i="1"/>
  <c r="U835" i="1"/>
  <c r="AC835" i="1"/>
  <c r="AD835" i="1" s="1"/>
  <c r="AB835" i="1"/>
  <c r="AB839" i="1"/>
  <c r="U839" i="1"/>
  <c r="AG839" i="1" s="1"/>
  <c r="AH839" i="1" s="1"/>
  <c r="AB843" i="1"/>
  <c r="U843" i="1"/>
  <c r="AB858" i="1"/>
  <c r="U858" i="1"/>
  <c r="AC858" i="1"/>
  <c r="AD858" i="1" s="1"/>
  <c r="AC873" i="1"/>
  <c r="AD873" i="1" s="1"/>
  <c r="AB873" i="1"/>
  <c r="U873" i="1"/>
  <c r="AB905" i="1"/>
  <c r="AC905" i="1"/>
  <c r="AD905" i="1" s="1"/>
  <c r="AF684" i="1"/>
  <c r="AG684" i="1"/>
  <c r="AH684" i="1" s="1"/>
  <c r="AF623" i="1"/>
  <c r="AG623" i="1"/>
  <c r="AH623" i="1" s="1"/>
  <c r="AB707" i="1"/>
  <c r="U707" i="1"/>
  <c r="AG744" i="1"/>
  <c r="AH744" i="1" s="1"/>
  <c r="AG763" i="1"/>
  <c r="AH763" i="1" s="1"/>
  <c r="AF773" i="1"/>
  <c r="AG773" i="1"/>
  <c r="AH773" i="1" s="1"/>
  <c r="AC992" i="1"/>
  <c r="AD992" i="1" s="1"/>
  <c r="U992" i="1"/>
  <c r="AB992" i="1"/>
  <c r="AB663" i="1"/>
  <c r="AC663" i="1"/>
  <c r="AD663" i="1" s="1"/>
  <c r="AF771" i="1"/>
  <c r="AG771" i="1" s="1"/>
  <c r="AH771" i="1" s="1"/>
  <c r="AB613" i="1"/>
  <c r="U613" i="1"/>
  <c r="AC613" i="1"/>
  <c r="AD613" i="1" s="1"/>
  <c r="AB611" i="1"/>
  <c r="U611" i="1"/>
  <c r="AC611" i="1"/>
  <c r="AD611" i="1" s="1"/>
  <c r="U986" i="1"/>
  <c r="AC986" i="1"/>
  <c r="AD986" i="1" s="1"/>
  <c r="AB986" i="1"/>
  <c r="T954" i="1"/>
  <c r="AB954" i="1"/>
  <c r="AC889" i="1"/>
  <c r="AD889" i="1" s="1"/>
  <c r="AG931" i="1"/>
  <c r="AH931" i="1" s="1"/>
  <c r="AG878" i="1"/>
  <c r="AH878" i="1" s="1"/>
  <c r="AF840" i="1"/>
  <c r="AG840" i="1" s="1"/>
  <c r="AH840" i="1" s="1"/>
  <c r="U655" i="1"/>
  <c r="AF594" i="1"/>
  <c r="AG594" i="1"/>
  <c r="AH594" i="1" s="1"/>
  <c r="AF670" i="1"/>
  <c r="AG670" i="1"/>
  <c r="AH670" i="1" s="1"/>
  <c r="AF682" i="1"/>
  <c r="AG682" i="1" s="1"/>
  <c r="AH682" i="1" s="1"/>
  <c r="AF706" i="1"/>
  <c r="AG706" i="1" s="1"/>
  <c r="AH706" i="1" s="1"/>
  <c r="AF653" i="1"/>
  <c r="AG653" i="1"/>
  <c r="AH653" i="1" s="1"/>
  <c r="AG683" i="1"/>
  <c r="AH683" i="1" s="1"/>
  <c r="AB997" i="1"/>
  <c r="AF894" i="1"/>
  <c r="AG894" i="1"/>
  <c r="AH894" i="1" s="1"/>
  <c r="AC680" i="1"/>
  <c r="AD680" i="1" s="1"/>
  <c r="AB968" i="1"/>
  <c r="V939" i="1"/>
  <c r="AC831" i="1"/>
  <c r="AD831" i="1" s="1"/>
  <c r="AB831" i="1"/>
  <c r="AB851" i="1"/>
  <c r="U851" i="1"/>
  <c r="AC851" i="1"/>
  <c r="AD851" i="1" s="1"/>
  <c r="AC996" i="1"/>
  <c r="AD996" i="1" s="1"/>
  <c r="AF730" i="1"/>
  <c r="AG730" i="1" s="1"/>
  <c r="AH730" i="1" s="1"/>
  <c r="U763" i="1"/>
  <c r="AB763" i="1"/>
  <c r="AB760" i="1"/>
  <c r="AC760" i="1"/>
  <c r="AD760" i="1" s="1"/>
  <c r="U760" i="1"/>
  <c r="AB669" i="1"/>
  <c r="AC669" i="1"/>
  <c r="AD669" i="1" s="1"/>
  <c r="AF647" i="1"/>
  <c r="AG647" i="1" s="1"/>
  <c r="AH647" i="1" s="1"/>
  <c r="AC928" i="1"/>
  <c r="AD928" i="1" s="1"/>
  <c r="U928" i="1"/>
  <c r="AC299" i="1"/>
  <c r="AD299" i="1" s="1"/>
  <c r="AC308" i="1"/>
  <c r="AD308" i="1" s="1"/>
  <c r="AF609" i="1"/>
  <c r="AG609" i="1" s="1"/>
  <c r="AH609" i="1" s="1"/>
  <c r="AC809" i="1"/>
  <c r="AD809" i="1" s="1"/>
  <c r="AB809" i="1"/>
  <c r="AC997" i="1"/>
  <c r="AD997" i="1" s="1"/>
  <c r="AC885" i="1"/>
  <c r="AD885" i="1" s="1"/>
  <c r="U885" i="1"/>
  <c r="AC926" i="1"/>
  <c r="AD926" i="1" s="1"/>
  <c r="U926" i="1"/>
  <c r="AC968" i="1"/>
  <c r="AD968" i="1" s="1"/>
  <c r="AF763" i="1"/>
  <c r="U836" i="1"/>
  <c r="AC836" i="1"/>
  <c r="AD836" i="1" s="1"/>
  <c r="AF632" i="1"/>
  <c r="AG632" i="1"/>
  <c r="AH632" i="1" s="1"/>
  <c r="U714" i="1"/>
  <c r="AC714" i="1"/>
  <c r="AD714" i="1" s="1"/>
  <c r="AG736" i="1"/>
  <c r="AH736" i="1" s="1"/>
  <c r="AC748" i="1"/>
  <c r="AD748" i="1" s="1"/>
  <c r="U748" i="1"/>
  <c r="AB748" i="1"/>
  <c r="AF766" i="1"/>
  <c r="AG766" i="1"/>
  <c r="AH766" i="1" s="1"/>
  <c r="U965" i="1"/>
  <c r="AC965" i="1"/>
  <c r="AD965" i="1" s="1"/>
  <c r="V994" i="1"/>
  <c r="T994" i="1"/>
  <c r="AF970" i="1"/>
  <c r="AG970" i="1" s="1"/>
  <c r="AH970" i="1" s="1"/>
  <c r="AB98" i="1"/>
  <c r="AC98" i="1" s="1"/>
  <c r="AD98" i="1" s="1"/>
  <c r="AG566" i="1"/>
  <c r="AH566" i="1" s="1"/>
  <c r="AC916" i="1"/>
  <c r="AD916" i="1" s="1"/>
  <c r="AF911" i="1"/>
  <c r="AG911" i="1" s="1"/>
  <c r="AH911" i="1" s="1"/>
  <c r="AG847" i="1"/>
  <c r="AH847" i="1" s="1"/>
  <c r="U905" i="1"/>
  <c r="AG846" i="1"/>
  <c r="AH846" i="1" s="1"/>
  <c r="AC591" i="1"/>
  <c r="AD591" i="1" s="1"/>
  <c r="U591" i="1"/>
  <c r="AF662" i="1"/>
  <c r="AG662" i="1" s="1"/>
  <c r="AH662" i="1" s="1"/>
  <c r="AG681" i="1"/>
  <c r="AH681" i="1" s="1"/>
  <c r="AF681" i="1"/>
  <c r="AG701" i="1"/>
  <c r="AH701" i="1" s="1"/>
  <c r="AF725" i="1"/>
  <c r="AG725" i="1"/>
  <c r="AH725" i="1" s="1"/>
  <c r="AG674" i="1"/>
  <c r="AH674" i="1" s="1"/>
  <c r="AF686" i="1"/>
  <c r="AG686" i="1" s="1"/>
  <c r="AH686" i="1" s="1"/>
  <c r="AG999" i="1"/>
  <c r="AH999" i="1" s="1"/>
  <c r="AF999" i="1"/>
  <c r="AB868" i="1"/>
  <c r="AB635" i="1"/>
  <c r="U635" i="1"/>
  <c r="AC635" i="1"/>
  <c r="AD635" i="1" s="1"/>
  <c r="AB780" i="1"/>
  <c r="U780" i="1"/>
  <c r="AC780" i="1"/>
  <c r="AD780" i="1" s="1"/>
  <c r="AB648" i="1"/>
  <c r="AC648" i="1"/>
  <c r="AD648" i="1" s="1"/>
  <c r="U648" i="1"/>
  <c r="U995" i="1"/>
  <c r="AB995" i="1"/>
  <c r="AC976" i="1"/>
  <c r="AD976" i="1" s="1"/>
  <c r="U976" i="1"/>
  <c r="AB976" i="1"/>
  <c r="AF587" i="1"/>
  <c r="AG587" i="1"/>
  <c r="AH587" i="1" s="1"/>
  <c r="U790" i="1"/>
  <c r="AC790" i="1"/>
  <c r="AD790" i="1" s="1"/>
  <c r="AB945" i="1"/>
  <c r="U945" i="1"/>
  <c r="AC945" i="1"/>
  <c r="AD945" i="1" s="1"/>
  <c r="AB876" i="1"/>
  <c r="AC876" i="1"/>
  <c r="AD876" i="1" s="1"/>
  <c r="AC881" i="1"/>
  <c r="AD881" i="1" s="1"/>
  <c r="U881" i="1"/>
  <c r="AG741" i="1"/>
  <c r="AH741" i="1" s="1"/>
  <c r="R979" i="1"/>
  <c r="S979" i="1" s="1"/>
  <c r="R946" i="1"/>
  <c r="S946" i="1" s="1"/>
  <c r="AB930" i="1"/>
  <c r="T924" i="1"/>
  <c r="AB924" i="1" s="1"/>
  <c r="T883" i="1"/>
  <c r="AC804" i="1"/>
  <c r="AD804" i="1" s="1"/>
  <c r="U804" i="1"/>
  <c r="AF768" i="1"/>
  <c r="AG768" i="1" s="1"/>
  <c r="AH768" i="1" s="1"/>
  <c r="AG844" i="1"/>
  <c r="AH844" i="1" s="1"/>
  <c r="U593" i="1"/>
  <c r="AC593" i="1"/>
  <c r="AD593" i="1" s="1"/>
  <c r="AB593" i="1"/>
  <c r="AG739" i="1"/>
  <c r="AH739" i="1" s="1"/>
  <c r="AF588" i="1"/>
  <c r="AG588" i="1"/>
  <c r="AH588" i="1" s="1"/>
  <c r="AB929" i="1"/>
  <c r="AB823" i="1"/>
  <c r="U823" i="1"/>
  <c r="AB832" i="1"/>
  <c r="AC832" i="1"/>
  <c r="AD832" i="1" s="1"/>
  <c r="U832" i="1"/>
  <c r="AG716" i="1"/>
  <c r="AH716" i="1" s="1"/>
  <c r="AG752" i="1"/>
  <c r="AH752" i="1" s="1"/>
  <c r="AF777" i="1"/>
  <c r="AG777" i="1"/>
  <c r="AH777" i="1" s="1"/>
  <c r="AF737" i="1"/>
  <c r="AG737" i="1" s="1"/>
  <c r="AH737" i="1" s="1"/>
  <c r="U769" i="1"/>
  <c r="AG769" i="1" s="1"/>
  <c r="AH769" i="1" s="1"/>
  <c r="AB769" i="1"/>
  <c r="AG738" i="1"/>
  <c r="AH738" i="1" s="1"/>
  <c r="AB972" i="1"/>
  <c r="T972" i="1"/>
  <c r="U964" i="1"/>
  <c r="AG964" i="1" s="1"/>
  <c r="AH964" i="1" s="1"/>
  <c r="AB964" i="1"/>
  <c r="AB928" i="1"/>
  <c r="AF957" i="1"/>
  <c r="AG957" i="1"/>
  <c r="AH957" i="1" s="1"/>
  <c r="AF811" i="1"/>
  <c r="AG811" i="1"/>
  <c r="AH811" i="1" s="1"/>
  <c r="AG614" i="1"/>
  <c r="AH614" i="1" s="1"/>
  <c r="AF634" i="1"/>
  <c r="AG634" i="1" s="1"/>
  <c r="AH634" i="1" s="1"/>
  <c r="AF709" i="1"/>
  <c r="AG709" i="1" s="1"/>
  <c r="AH709" i="1" s="1"/>
  <c r="AG675" i="1"/>
  <c r="AH675" i="1" s="1"/>
  <c r="U908" i="1"/>
  <c r="AC908" i="1"/>
  <c r="AD908" i="1" s="1"/>
  <c r="AC932" i="1"/>
  <c r="AD932" i="1" s="1"/>
  <c r="AB932" i="1"/>
  <c r="U892" i="1"/>
  <c r="AG892" i="1" s="1"/>
  <c r="AH892" i="1" s="1"/>
  <c r="AB892" i="1"/>
  <c r="AC917" i="1"/>
  <c r="AD917" i="1" s="1"/>
  <c r="U917" i="1"/>
  <c r="AB828" i="1"/>
  <c r="AC828" i="1"/>
  <c r="AD828" i="1" s="1"/>
  <c r="T890" i="1"/>
  <c r="U607" i="1"/>
  <c r="AB607" i="1"/>
  <c r="AF620" i="1"/>
  <c r="AG620" i="1"/>
  <c r="AH620" i="1" s="1"/>
  <c r="AC661" i="1"/>
  <c r="AD661" i="1" s="1"/>
  <c r="AB661" i="1"/>
  <c r="U661" i="1"/>
  <c r="V988" i="1"/>
  <c r="T988" i="1"/>
  <c r="U983" i="1"/>
  <c r="AB983" i="1"/>
  <c r="AC983" i="1"/>
  <c r="AD983" i="1" s="1"/>
  <c r="V941" i="1"/>
  <c r="T941" i="1"/>
  <c r="AG884" i="1"/>
  <c r="AH884" i="1" s="1"/>
  <c r="AF884" i="1"/>
  <c r="AG829" i="1"/>
  <c r="AH829" i="1" s="1"/>
  <c r="AF896" i="1"/>
  <c r="AG896" i="1"/>
  <c r="AH896" i="1" s="1"/>
  <c r="AB589" i="1"/>
  <c r="AC589" i="1"/>
  <c r="AD589" i="1" s="1"/>
  <c r="U625" i="1"/>
  <c r="AG625" i="1" s="1"/>
  <c r="AH625" i="1" s="1"/>
  <c r="AB625" i="1"/>
  <c r="U649" i="1"/>
  <c r="AC649" i="1"/>
  <c r="AD649" i="1" s="1"/>
  <c r="AG689" i="1"/>
  <c r="AH689" i="1" s="1"/>
  <c r="U801" i="1"/>
  <c r="AB801" i="1"/>
  <c r="AB958" i="1"/>
  <c r="AB807" i="1"/>
  <c r="U807" i="1"/>
  <c r="AC807" i="1"/>
  <c r="AD807" i="1" s="1"/>
  <c r="U557" i="1"/>
  <c r="AB557" i="1"/>
  <c r="AF644" i="1"/>
  <c r="AG644" i="1" s="1"/>
  <c r="AH644" i="1" s="1"/>
  <c r="AC679" i="1"/>
  <c r="AD679" i="1" s="1"/>
  <c r="U679" i="1"/>
  <c r="U705" i="1"/>
  <c r="AC705" i="1"/>
  <c r="AD705" i="1" s="1"/>
  <c r="AC998" i="1"/>
  <c r="AD998" i="1" s="1"/>
  <c r="U998" i="1"/>
  <c r="T1000" i="1"/>
  <c r="V1000" i="1"/>
  <c r="R974" i="1"/>
  <c r="S974" i="1" s="1"/>
  <c r="AB941" i="1"/>
  <c r="AC967" i="1"/>
  <c r="AD967" i="1" s="1"/>
  <c r="AB921" i="1"/>
  <c r="AC631" i="1"/>
  <c r="AD631" i="1" s="1"/>
  <c r="U631" i="1"/>
  <c r="AG651" i="1"/>
  <c r="AH651" i="1" s="1"/>
  <c r="AF615" i="1"/>
  <c r="AG615" i="1"/>
  <c r="AH615" i="1" s="1"/>
  <c r="U644" i="1"/>
  <c r="AB644" i="1"/>
  <c r="R913" i="1"/>
  <c r="S913" i="1" s="1"/>
  <c r="AB970" i="1"/>
  <c r="AG974" i="1"/>
  <c r="AH974" i="1" s="1"/>
  <c r="V971" i="1"/>
  <c r="T971" i="1"/>
  <c r="AG767" i="1"/>
  <c r="AH767" i="1" s="1"/>
  <c r="T901" i="1"/>
  <c r="R999" i="1"/>
  <c r="S999" i="1" s="1"/>
  <c r="R980" i="1"/>
  <c r="S980" i="1" s="1"/>
  <c r="T966" i="1"/>
  <c r="AB944" i="1"/>
  <c r="T993" i="1"/>
  <c r="T989" i="1"/>
  <c r="T977" i="1"/>
  <c r="T975" i="1"/>
  <c r="R908" i="1"/>
  <c r="S908" i="1" s="1"/>
  <c r="R819" i="1"/>
  <c r="S819" i="1" s="1"/>
  <c r="R792" i="1"/>
  <c r="S792" i="1" s="1"/>
  <c r="R800" i="1"/>
  <c r="S800" i="1" s="1"/>
  <c r="R783" i="1"/>
  <c r="S783" i="1" s="1"/>
  <c r="R808" i="1"/>
  <c r="S808" i="1" s="1"/>
  <c r="T969" i="1"/>
  <c r="R885" i="1"/>
  <c r="S885" i="1" s="1"/>
  <c r="R852" i="1"/>
  <c r="S852" i="1" s="1"/>
  <c r="R824" i="1"/>
  <c r="S824" i="1" s="1"/>
  <c r="R818" i="1"/>
  <c r="S818" i="1" s="1"/>
  <c r="R810" i="1"/>
  <c r="S810" i="1" s="1"/>
  <c r="R802" i="1"/>
  <c r="S802" i="1" s="1"/>
  <c r="R794" i="1"/>
  <c r="S794" i="1" s="1"/>
  <c r="R762" i="1"/>
  <c r="S762" i="1" s="1"/>
  <c r="R844" i="1"/>
  <c r="S844" i="1" s="1"/>
  <c r="R821" i="1"/>
  <c r="S821" i="1" s="1"/>
  <c r="R813" i="1"/>
  <c r="S813" i="1" s="1"/>
  <c r="R805" i="1"/>
  <c r="S805" i="1" s="1"/>
  <c r="R797" i="1"/>
  <c r="S797" i="1" s="1"/>
  <c r="R789" i="1"/>
  <c r="S789" i="1" s="1"/>
  <c r="R773" i="1"/>
  <c r="S773" i="1" s="1"/>
  <c r="T745" i="1"/>
  <c r="R745" i="1"/>
  <c r="S745" i="1" s="1"/>
  <c r="R738" i="1"/>
  <c r="S738" i="1" s="1"/>
  <c r="R732" i="1"/>
  <c r="S732" i="1" s="1"/>
  <c r="V731" i="1"/>
  <c r="R688" i="1"/>
  <c r="S688" i="1" s="1"/>
  <c r="AB568" i="1"/>
  <c r="R580" i="1"/>
  <c r="S580" i="1" s="1"/>
  <c r="V621" i="1"/>
  <c r="T621" i="1"/>
  <c r="R590" i="1"/>
  <c r="S590" i="1" s="1"/>
  <c r="R530" i="1"/>
  <c r="S530" i="1" s="1"/>
  <c r="AB651" i="1"/>
  <c r="AB537" i="1"/>
  <c r="R667" i="1"/>
  <c r="S667" i="1" s="1"/>
  <c r="T652" i="1"/>
  <c r="V652" i="1"/>
  <c r="T750" i="1"/>
  <c r="R744" i="1"/>
  <c r="S744" i="1" s="1"/>
  <c r="R695" i="1"/>
  <c r="S695" i="1" s="1"/>
  <c r="R578" i="1"/>
  <c r="S578" i="1" s="1"/>
  <c r="T743" i="1"/>
  <c r="R735" i="1"/>
  <c r="S735" i="1" s="1"/>
  <c r="T693" i="1"/>
  <c r="R689" i="1"/>
  <c r="S689" i="1" s="1"/>
  <c r="R579" i="1"/>
  <c r="S579" i="1" s="1"/>
  <c r="T564" i="1"/>
  <c r="T537" i="1"/>
  <c r="AB553" i="1"/>
  <c r="AE266" i="1"/>
  <c r="AA266" i="1"/>
  <c r="AB266" i="1" s="1"/>
  <c r="AC266" i="1" s="1"/>
  <c r="AD266" i="1" s="1"/>
  <c r="R287" i="1"/>
  <c r="S287" i="1" s="1"/>
  <c r="AC121" i="1"/>
  <c r="AD121" i="1" s="1"/>
  <c r="AA254" i="1"/>
  <c r="AB254" i="1" s="1"/>
  <c r="AC254" i="1" s="1"/>
  <c r="AD254" i="1" s="1"/>
  <c r="R335" i="1"/>
  <c r="S335" i="1" s="1"/>
  <c r="R283" i="1"/>
  <c r="S283" i="1" s="1"/>
  <c r="R201" i="1"/>
  <c r="S201" i="1" s="1"/>
  <c r="T196" i="1"/>
  <c r="V196" i="1"/>
  <c r="AB186" i="1"/>
  <c r="AA196" i="1"/>
  <c r="T151" i="1"/>
  <c r="V151" i="1"/>
  <c r="R137" i="1"/>
  <c r="S137" i="1" s="1"/>
  <c r="T234" i="1"/>
  <c r="V178" i="1"/>
  <c r="AB152" i="1"/>
  <c r="AB121" i="1"/>
  <c r="AB122" i="1"/>
  <c r="AA99" i="1"/>
  <c r="AB99" i="1" s="1"/>
  <c r="AC99" i="1" s="1"/>
  <c r="AD99" i="1" s="1"/>
  <c r="V121" i="1"/>
  <c r="AB110" i="1"/>
  <c r="AB136" i="1"/>
  <c r="AA100" i="1"/>
  <c r="AB100" i="1" s="1"/>
  <c r="AC100" i="1" s="1"/>
  <c r="AD100" i="1" s="1"/>
  <c r="R128" i="1"/>
  <c r="S128" i="1" s="1"/>
  <c r="R123" i="1"/>
  <c r="S123" i="1" s="1"/>
  <c r="U121" i="1"/>
  <c r="AB109" i="1"/>
  <c r="AA97" i="1"/>
  <c r="AB97" i="1" s="1"/>
  <c r="AC97" i="1" s="1"/>
  <c r="AD97" i="1" s="1"/>
  <c r="AA91" i="1"/>
  <c r="AB91" i="1" s="1"/>
  <c r="AC91" i="1" s="1"/>
  <c r="AD91" i="1" s="1"/>
  <c r="AA42" i="1"/>
  <c r="AB42" i="1" s="1"/>
  <c r="AC42" i="1" s="1"/>
  <c r="AD42" i="1" s="1"/>
  <c r="V88" i="1"/>
  <c r="AA35" i="1"/>
  <c r="AB35" i="1" s="1"/>
  <c r="AC35" i="1" s="1"/>
  <c r="AD35" i="1" s="1"/>
  <c r="AA54" i="1"/>
  <c r="AB54" i="1" s="1"/>
  <c r="AC54" i="1" s="1"/>
  <c r="AD54" i="1" s="1"/>
  <c r="AA48" i="1"/>
  <c r="AB48" i="1" s="1"/>
  <c r="AC48" i="1" s="1"/>
  <c r="AD48" i="1" s="1"/>
  <c r="AB74" i="1"/>
  <c r="AC74" i="1" s="1"/>
  <c r="AD74" i="1" s="1"/>
  <c r="AB39" i="1"/>
  <c r="AC39" i="1" s="1"/>
  <c r="AD39" i="1" s="1"/>
  <c r="AA74" i="1"/>
  <c r="AA58" i="1"/>
  <c r="AB58" i="1" s="1"/>
  <c r="AC58" i="1" s="1"/>
  <c r="AD58" i="1" s="1"/>
  <c r="AA40" i="1"/>
  <c r="AB40" i="1" s="1"/>
  <c r="AC40" i="1" s="1"/>
  <c r="AD40" i="1" s="1"/>
  <c r="AA39" i="1"/>
  <c r="AA38" i="1"/>
  <c r="AB38" i="1" s="1"/>
  <c r="AC38" i="1" s="1"/>
  <c r="AD38" i="1" s="1"/>
  <c r="T82" i="1"/>
  <c r="AA53" i="1"/>
  <c r="AB53" i="1" s="1"/>
  <c r="AC53" i="1" s="1"/>
  <c r="AD53" i="1" s="1"/>
  <c r="AA37" i="1"/>
  <c r="AB37" i="1" s="1"/>
  <c r="AC37" i="1" s="1"/>
  <c r="AD37" i="1" s="1"/>
  <c r="R105" i="1"/>
  <c r="S105" i="1" s="1"/>
  <c r="T80" i="1"/>
  <c r="AB57" i="1"/>
  <c r="AC57" i="1" s="1"/>
  <c r="AD57" i="1" s="1"/>
  <c r="AA47" i="1"/>
  <c r="AB47" i="1" s="1"/>
  <c r="AC47" i="1" s="1"/>
  <c r="AD47" i="1" s="1"/>
  <c r="AF57" i="1" l="1"/>
  <c r="AG57" i="1"/>
  <c r="AH57" i="1" s="1"/>
  <c r="AF38" i="1"/>
  <c r="AG38" i="1"/>
  <c r="AH38" i="1" s="1"/>
  <c r="AF47" i="1"/>
  <c r="AG47" i="1" s="1"/>
  <c r="AH47" i="1" s="1"/>
  <c r="AG35" i="1"/>
  <c r="AH35" i="1" s="1"/>
  <c r="AF35" i="1"/>
  <c r="AF201" i="1"/>
  <c r="AG201" i="1"/>
  <c r="AH201" i="1" s="1"/>
  <c r="AF203" i="1"/>
  <c r="AG203" i="1" s="1"/>
  <c r="AH203" i="1" s="1"/>
  <c r="AF258" i="1"/>
  <c r="AG258" i="1" s="1"/>
  <c r="AH258" i="1" s="1"/>
  <c r="AF250" i="1"/>
  <c r="AG250" i="1" s="1"/>
  <c r="AH250" i="1" s="1"/>
  <c r="AF94" i="1"/>
  <c r="AG94" i="1"/>
  <c r="AH94" i="1" s="1"/>
  <c r="AF192" i="1"/>
  <c r="AG192" i="1" s="1"/>
  <c r="AH192" i="1" s="1"/>
  <c r="AF56" i="1"/>
  <c r="AG56" i="1" s="1"/>
  <c r="AH56" i="1" s="1"/>
  <c r="AF243" i="1"/>
  <c r="AG243" i="1" s="1"/>
  <c r="AH243" i="1" s="1"/>
  <c r="AF97" i="1"/>
  <c r="AG97" i="1" s="1"/>
  <c r="AH97" i="1" s="1"/>
  <c r="AF39" i="1"/>
  <c r="AG39" i="1"/>
  <c r="AH39" i="1" s="1"/>
  <c r="AF98" i="1"/>
  <c r="AG98" i="1" s="1"/>
  <c r="AH98" i="1" s="1"/>
  <c r="AG85" i="1"/>
  <c r="AH85" i="1" s="1"/>
  <c r="AF85" i="1"/>
  <c r="AF170" i="1"/>
  <c r="AG170" i="1"/>
  <c r="AH170" i="1" s="1"/>
  <c r="AF261" i="1"/>
  <c r="AG261" i="1"/>
  <c r="AH261" i="1" s="1"/>
  <c r="AF63" i="1"/>
  <c r="AG63" i="1" s="1"/>
  <c r="AH63" i="1" s="1"/>
  <c r="AF431" i="1"/>
  <c r="AG431" i="1" s="1"/>
  <c r="AH431" i="1" s="1"/>
  <c r="AF257" i="1"/>
  <c r="AG257" i="1"/>
  <c r="AH257" i="1" s="1"/>
  <c r="AF194" i="1"/>
  <c r="AG194" i="1"/>
  <c r="AH194" i="1" s="1"/>
  <c r="AF181" i="1"/>
  <c r="AG181" i="1" s="1"/>
  <c r="AH181" i="1" s="1"/>
  <c r="AG378" i="1"/>
  <c r="AH378" i="1" s="1"/>
  <c r="AF378" i="1"/>
  <c r="AF439" i="1"/>
  <c r="AG439" i="1"/>
  <c r="AH439" i="1" s="1"/>
  <c r="AF510" i="1"/>
  <c r="AG510" i="1" s="1"/>
  <c r="AH510" i="1" s="1"/>
  <c r="AF345" i="1"/>
  <c r="AG345" i="1" s="1"/>
  <c r="AH345" i="1" s="1"/>
  <c r="AF175" i="1"/>
  <c r="AG175" i="1" s="1"/>
  <c r="AH175" i="1" s="1"/>
  <c r="AF33" i="1"/>
  <c r="AG33" i="1" s="1"/>
  <c r="AH33" i="1" s="1"/>
  <c r="AF49" i="1"/>
  <c r="AG49" i="1"/>
  <c r="AH49" i="1" s="1"/>
  <c r="U969" i="1"/>
  <c r="AC969" i="1"/>
  <c r="AD969" i="1" s="1"/>
  <c r="AB969" i="1"/>
  <c r="AF679" i="1"/>
  <c r="AG679" i="1" s="1"/>
  <c r="AH679" i="1" s="1"/>
  <c r="AG53" i="1"/>
  <c r="AH53" i="1" s="1"/>
  <c r="AF53" i="1"/>
  <c r="U564" i="1"/>
  <c r="AC564" i="1"/>
  <c r="AD564" i="1" s="1"/>
  <c r="AB564" i="1"/>
  <c r="AF967" i="1"/>
  <c r="AG967" i="1" s="1"/>
  <c r="AH967" i="1" s="1"/>
  <c r="AF828" i="1"/>
  <c r="AG828" i="1"/>
  <c r="AH828" i="1" s="1"/>
  <c r="AF908" i="1"/>
  <c r="AG908" i="1" s="1"/>
  <c r="AH908" i="1" s="1"/>
  <c r="AF976" i="1"/>
  <c r="AG976" i="1" s="1"/>
  <c r="AH976" i="1" s="1"/>
  <c r="AF916" i="1"/>
  <c r="AG916" i="1" s="1"/>
  <c r="AH916" i="1" s="1"/>
  <c r="AF968" i="1"/>
  <c r="AG968" i="1"/>
  <c r="AH968" i="1" s="1"/>
  <c r="AF669" i="1"/>
  <c r="AG669" i="1" s="1"/>
  <c r="AH669" i="1" s="1"/>
  <c r="U946" i="1"/>
  <c r="AC946" i="1"/>
  <c r="AD946" i="1" s="1"/>
  <c r="AB946" i="1"/>
  <c r="AF985" i="1"/>
  <c r="AG985" i="1" s="1"/>
  <c r="AH985" i="1" s="1"/>
  <c r="AG808" i="1"/>
  <c r="AH808" i="1" s="1"/>
  <c r="AF808" i="1"/>
  <c r="AF800" i="1"/>
  <c r="AG800" i="1" s="1"/>
  <c r="AH800" i="1" s="1"/>
  <c r="AF402" i="1"/>
  <c r="AG402" i="1" s="1"/>
  <c r="AH402" i="1" s="1"/>
  <c r="AG344" i="1"/>
  <c r="AH344" i="1" s="1"/>
  <c r="AF344" i="1"/>
  <c r="AF444" i="1"/>
  <c r="AG444" i="1" s="1"/>
  <c r="AH444" i="1" s="1"/>
  <c r="AG505" i="1"/>
  <c r="AH505" i="1" s="1"/>
  <c r="AF505" i="1"/>
  <c r="AF457" i="1"/>
  <c r="AG457" i="1" s="1"/>
  <c r="AH457" i="1" s="1"/>
  <c r="AF155" i="1"/>
  <c r="AG155" i="1" s="1"/>
  <c r="AH155" i="1" s="1"/>
  <c r="AF30" i="1"/>
  <c r="AG30" i="1" s="1"/>
  <c r="AH30" i="1" s="1"/>
  <c r="AB82" i="1"/>
  <c r="AC82" i="1" s="1"/>
  <c r="AD82" i="1" s="1"/>
  <c r="U82" i="1"/>
  <c r="AF74" i="1"/>
  <c r="AG74" i="1" s="1"/>
  <c r="AH74" i="1" s="1"/>
  <c r="AF99" i="1"/>
  <c r="AG99" i="1"/>
  <c r="AH99" i="1" s="1"/>
  <c r="U151" i="1"/>
  <c r="AC151" i="1"/>
  <c r="AD151" i="1" s="1"/>
  <c r="AB151" i="1"/>
  <c r="AF254" i="1"/>
  <c r="AG254" i="1" s="1"/>
  <c r="AH254" i="1" s="1"/>
  <c r="AC750" i="1"/>
  <c r="AD750" i="1" s="1"/>
  <c r="U750" i="1"/>
  <c r="AB750" i="1"/>
  <c r="AC621" i="1"/>
  <c r="AD621" i="1" s="1"/>
  <c r="AB621" i="1"/>
  <c r="U621" i="1"/>
  <c r="U975" i="1"/>
  <c r="AC975" i="1"/>
  <c r="AD975" i="1" s="1"/>
  <c r="AC901" i="1"/>
  <c r="AD901" i="1" s="1"/>
  <c r="AB901" i="1"/>
  <c r="U901" i="1"/>
  <c r="U941" i="1"/>
  <c r="AC941" i="1"/>
  <c r="AD941" i="1" s="1"/>
  <c r="AF635" i="1"/>
  <c r="AG635" i="1" s="1"/>
  <c r="AH635" i="1" s="1"/>
  <c r="AG965" i="1"/>
  <c r="AH965" i="1" s="1"/>
  <c r="AF965" i="1"/>
  <c r="AF714" i="1"/>
  <c r="AG714" i="1"/>
  <c r="AH714" i="1" s="1"/>
  <c r="AF996" i="1"/>
  <c r="AG996" i="1" s="1"/>
  <c r="AH996" i="1" s="1"/>
  <c r="AF680" i="1"/>
  <c r="AG680" i="1" s="1"/>
  <c r="AH680" i="1" s="1"/>
  <c r="AF986" i="1"/>
  <c r="AG986" i="1" s="1"/>
  <c r="AH986" i="1" s="1"/>
  <c r="AF785" i="1"/>
  <c r="AG785" i="1" s="1"/>
  <c r="AH785" i="1" s="1"/>
  <c r="AF857" i="1"/>
  <c r="AG857" i="1"/>
  <c r="AH857" i="1" s="1"/>
  <c r="AF984" i="1"/>
  <c r="AG984" i="1" s="1"/>
  <c r="AH984" i="1" s="1"/>
  <c r="AG943" i="1"/>
  <c r="AH943" i="1" s="1"/>
  <c r="AF943" i="1"/>
  <c r="AF496" i="1"/>
  <c r="AG496" i="1"/>
  <c r="AH496" i="1" s="1"/>
  <c r="AF302" i="1"/>
  <c r="AG302" i="1"/>
  <c r="AH302" i="1" s="1"/>
  <c r="AF95" i="1"/>
  <c r="AG95" i="1" s="1"/>
  <c r="AH95" i="1" s="1"/>
  <c r="AF122" i="1"/>
  <c r="AG122" i="1" s="1"/>
  <c r="AH122" i="1" s="1"/>
  <c r="AF123" i="1"/>
  <c r="AG123" i="1"/>
  <c r="AH123" i="1" s="1"/>
  <c r="AF406" i="1"/>
  <c r="AG406" i="1"/>
  <c r="AH406" i="1" s="1"/>
  <c r="AF479" i="1"/>
  <c r="AG479" i="1" s="1"/>
  <c r="AH479" i="1" s="1"/>
  <c r="AF476" i="1"/>
  <c r="AG476" i="1" s="1"/>
  <c r="AH476" i="1" s="1"/>
  <c r="AF270" i="1"/>
  <c r="AG270" i="1"/>
  <c r="AH270" i="1" s="1"/>
  <c r="AF575" i="1"/>
  <c r="AG575" i="1"/>
  <c r="AH575" i="1" s="1"/>
  <c r="AF146" i="1"/>
  <c r="AG146" i="1" s="1"/>
  <c r="AH146" i="1" s="1"/>
  <c r="AC745" i="1"/>
  <c r="AD745" i="1" s="1"/>
  <c r="AB745" i="1"/>
  <c r="U745" i="1"/>
  <c r="AF905" i="1"/>
  <c r="AG905" i="1" s="1"/>
  <c r="AH905" i="1" s="1"/>
  <c r="AF601" i="1"/>
  <c r="AG601" i="1"/>
  <c r="AH601" i="1" s="1"/>
  <c r="AF469" i="1"/>
  <c r="AG469" i="1"/>
  <c r="AH469" i="1" s="1"/>
  <c r="AF342" i="1"/>
  <c r="AG342" i="1" s="1"/>
  <c r="AH342" i="1" s="1"/>
  <c r="AF245" i="1"/>
  <c r="AG245" i="1" s="1"/>
  <c r="AH245" i="1" s="1"/>
  <c r="AF154" i="1"/>
  <c r="AG154" i="1"/>
  <c r="AH154" i="1" s="1"/>
  <c r="AF306" i="1"/>
  <c r="AG306" i="1"/>
  <c r="AH306" i="1" s="1"/>
  <c r="AF200" i="1"/>
  <c r="AG200" i="1" s="1"/>
  <c r="AH200" i="1" s="1"/>
  <c r="AG511" i="1"/>
  <c r="AH511" i="1" s="1"/>
  <c r="AF511" i="1"/>
  <c r="AF492" i="1"/>
  <c r="AG492" i="1"/>
  <c r="AH492" i="1" s="1"/>
  <c r="AF546" i="1"/>
  <c r="AG546" i="1" s="1"/>
  <c r="AH546" i="1" s="1"/>
  <c r="AG303" i="1"/>
  <c r="AH303" i="1" s="1"/>
  <c r="AF303" i="1"/>
  <c r="AF309" i="1"/>
  <c r="AG309" i="1" s="1"/>
  <c r="AH309" i="1" s="1"/>
  <c r="AF482" i="1"/>
  <c r="AG482" i="1"/>
  <c r="AH482" i="1" s="1"/>
  <c r="AF186" i="1"/>
  <c r="AG186" i="1"/>
  <c r="AH186" i="1" s="1"/>
  <c r="AG213" i="1"/>
  <c r="AH213" i="1" s="1"/>
  <c r="AF213" i="1"/>
  <c r="AG810" i="1"/>
  <c r="AH810" i="1" s="1"/>
  <c r="AF810" i="1"/>
  <c r="AF137" i="1"/>
  <c r="AG137" i="1"/>
  <c r="AH137" i="1" s="1"/>
  <c r="AF22" i="1"/>
  <c r="AG22" i="1" s="1"/>
  <c r="AH22" i="1" s="1"/>
  <c r="AG233" i="1"/>
  <c r="AH233" i="1" s="1"/>
  <c r="AF233" i="1"/>
  <c r="AF179" i="1"/>
  <c r="AG179" i="1" s="1"/>
  <c r="AH179" i="1" s="1"/>
  <c r="AF78" i="1"/>
  <c r="AG78" i="1"/>
  <c r="AH78" i="1" s="1"/>
  <c r="AF326" i="1"/>
  <c r="AG326" i="1" s="1"/>
  <c r="AH326" i="1" s="1"/>
  <c r="AF526" i="1"/>
  <c r="AG526" i="1" s="1"/>
  <c r="AH526" i="1" s="1"/>
  <c r="AF426" i="1"/>
  <c r="AG426" i="1" s="1"/>
  <c r="AH426" i="1" s="1"/>
  <c r="AF448" i="1"/>
  <c r="AG448" i="1"/>
  <c r="AH448" i="1" s="1"/>
  <c r="AF253" i="1"/>
  <c r="AG253" i="1"/>
  <c r="AH253" i="1" s="1"/>
  <c r="AF442" i="1"/>
  <c r="AG442" i="1" s="1"/>
  <c r="AH442" i="1" s="1"/>
  <c r="AF491" i="1"/>
  <c r="AG491" i="1" s="1"/>
  <c r="AH491" i="1" s="1"/>
  <c r="AF215" i="1"/>
  <c r="AG215" i="1" s="1"/>
  <c r="AH215" i="1" s="1"/>
  <c r="AF93" i="1"/>
  <c r="AG93" i="1"/>
  <c r="AH93" i="1" s="1"/>
  <c r="AG517" i="1"/>
  <c r="AH517" i="1" s="1"/>
  <c r="AF517" i="1"/>
  <c r="AF149" i="1"/>
  <c r="AG149" i="1" s="1"/>
  <c r="AH149" i="1" s="1"/>
  <c r="AF48" i="1"/>
  <c r="AG48" i="1"/>
  <c r="AH48" i="1" s="1"/>
  <c r="AF121" i="1"/>
  <c r="AG121" i="1"/>
  <c r="AH121" i="1" s="1"/>
  <c r="AF589" i="1"/>
  <c r="AG589" i="1" s="1"/>
  <c r="AH589" i="1" s="1"/>
  <c r="AF661" i="1"/>
  <c r="AG661" i="1" s="1"/>
  <c r="AH661" i="1" s="1"/>
  <c r="AF842" i="1"/>
  <c r="AG842" i="1"/>
  <c r="AH842" i="1" s="1"/>
  <c r="AF832" i="1"/>
  <c r="AG832" i="1" s="1"/>
  <c r="AH832" i="1" s="1"/>
  <c r="U904" i="1"/>
  <c r="AC904" i="1"/>
  <c r="AD904" i="1" s="1"/>
  <c r="AF868" i="1"/>
  <c r="AG868" i="1" s="1"/>
  <c r="AH868" i="1" s="1"/>
  <c r="AF569" i="1"/>
  <c r="AG569" i="1"/>
  <c r="AH569" i="1" s="1"/>
  <c r="AF266" i="1"/>
  <c r="AG266" i="1"/>
  <c r="AH266" i="1" s="1"/>
  <c r="AG881" i="1"/>
  <c r="AH881" i="1" s="1"/>
  <c r="AF881" i="1"/>
  <c r="AF648" i="1"/>
  <c r="AG648" i="1" s="1"/>
  <c r="AH648" i="1" s="1"/>
  <c r="AF885" i="1"/>
  <c r="AG885" i="1"/>
  <c r="AH885" i="1" s="1"/>
  <c r="AF319" i="1"/>
  <c r="AG319" i="1" s="1"/>
  <c r="AH319" i="1" s="1"/>
  <c r="AF40" i="1"/>
  <c r="AG40" i="1" s="1"/>
  <c r="AH40" i="1" s="1"/>
  <c r="AB196" i="1"/>
  <c r="AC196" i="1" s="1"/>
  <c r="AD196" i="1" s="1"/>
  <c r="U196" i="1"/>
  <c r="AF876" i="1"/>
  <c r="AG876" i="1" s="1"/>
  <c r="AH876" i="1" s="1"/>
  <c r="AF836" i="1"/>
  <c r="AG836" i="1" s="1"/>
  <c r="AH836" i="1" s="1"/>
  <c r="AF997" i="1"/>
  <c r="AG997" i="1" s="1"/>
  <c r="AH997" i="1" s="1"/>
  <c r="AF928" i="1"/>
  <c r="AG928" i="1"/>
  <c r="AH928" i="1" s="1"/>
  <c r="AF889" i="1"/>
  <c r="AG889" i="1"/>
  <c r="AH889" i="1" s="1"/>
  <c r="AF599" i="1"/>
  <c r="AG599" i="1" s="1"/>
  <c r="AH599" i="1" s="1"/>
  <c r="AF654" i="1"/>
  <c r="AG654" i="1"/>
  <c r="AH654" i="1" s="1"/>
  <c r="AF925" i="1"/>
  <c r="AG925" i="1"/>
  <c r="AH925" i="1" s="1"/>
  <c r="AF938" i="1"/>
  <c r="AG938" i="1"/>
  <c r="AH938" i="1" s="1"/>
  <c r="AF403" i="1"/>
  <c r="AG403" i="1" s="1"/>
  <c r="AH403" i="1" s="1"/>
  <c r="AF304" i="1"/>
  <c r="AG304" i="1"/>
  <c r="AH304" i="1" s="1"/>
  <c r="AF158" i="1"/>
  <c r="AG158" i="1"/>
  <c r="AH158" i="1" s="1"/>
  <c r="AF433" i="1"/>
  <c r="AG433" i="1" s="1"/>
  <c r="AH433" i="1" s="1"/>
  <c r="AG480" i="1"/>
  <c r="AH480" i="1" s="1"/>
  <c r="AF480" i="1"/>
  <c r="AF112" i="1"/>
  <c r="AG112" i="1"/>
  <c r="AH112" i="1" s="1"/>
  <c r="AF17" i="1"/>
  <c r="AG17" i="1"/>
  <c r="AH17" i="1" s="1"/>
  <c r="AF468" i="1"/>
  <c r="AG468" i="1"/>
  <c r="AH468" i="1" s="1"/>
  <c r="AF131" i="1"/>
  <c r="AG131" i="1" s="1"/>
  <c r="AH131" i="1" s="1"/>
  <c r="AF227" i="1"/>
  <c r="AG227" i="1" s="1"/>
  <c r="AH227" i="1" s="1"/>
  <c r="U977" i="1"/>
  <c r="AC977" i="1"/>
  <c r="AD977" i="1" s="1"/>
  <c r="AB977" i="1"/>
  <c r="AF804" i="1"/>
  <c r="AG804" i="1"/>
  <c r="AH804" i="1" s="1"/>
  <c r="AF591" i="1"/>
  <c r="AG591" i="1" s="1"/>
  <c r="AH591" i="1" s="1"/>
  <c r="AF926" i="1"/>
  <c r="AG926" i="1" s="1"/>
  <c r="AH926" i="1" s="1"/>
  <c r="AC902" i="1"/>
  <c r="AD902" i="1" s="1"/>
  <c r="U902" i="1"/>
  <c r="AF567" i="1"/>
  <c r="AG567" i="1"/>
  <c r="AH567" i="1" s="1"/>
  <c r="AG453" i="1"/>
  <c r="AH453" i="1" s="1"/>
  <c r="AF453" i="1"/>
  <c r="AB693" i="1"/>
  <c r="U693" i="1"/>
  <c r="AC693" i="1"/>
  <c r="AD693" i="1" s="1"/>
  <c r="U989" i="1"/>
  <c r="AC989" i="1"/>
  <c r="AD989" i="1" s="1"/>
  <c r="AB989" i="1"/>
  <c r="AG983" i="1"/>
  <c r="AH983" i="1" s="1"/>
  <c r="AF983" i="1"/>
  <c r="AC883" i="1"/>
  <c r="AD883" i="1" s="1"/>
  <c r="U883" i="1"/>
  <c r="AF299" i="1"/>
  <c r="AG299" i="1" s="1"/>
  <c r="AH299" i="1" s="1"/>
  <c r="AF611" i="1"/>
  <c r="AG611" i="1"/>
  <c r="AH611" i="1" s="1"/>
  <c r="AG619" i="1"/>
  <c r="AH619" i="1" s="1"/>
  <c r="AF619" i="1"/>
  <c r="AF400" i="1"/>
  <c r="AG400" i="1"/>
  <c r="AH400" i="1" s="1"/>
  <c r="AB883" i="1"/>
  <c r="AF363" i="1"/>
  <c r="AG363" i="1" s="1"/>
  <c r="AH363" i="1" s="1"/>
  <c r="AG193" i="1"/>
  <c r="AH193" i="1" s="1"/>
  <c r="AF193" i="1"/>
  <c r="AF100" i="1"/>
  <c r="AG100" i="1"/>
  <c r="AH100" i="1" s="1"/>
  <c r="AC743" i="1"/>
  <c r="AD743" i="1" s="1"/>
  <c r="AB743" i="1"/>
  <c r="U743" i="1"/>
  <c r="AF58" i="1"/>
  <c r="AG58" i="1" s="1"/>
  <c r="AH58" i="1" s="1"/>
  <c r="AF780" i="1"/>
  <c r="AG780" i="1" s="1"/>
  <c r="AH780" i="1" s="1"/>
  <c r="AB975" i="1"/>
  <c r="AF831" i="1"/>
  <c r="AG831" i="1"/>
  <c r="AH831" i="1" s="1"/>
  <c r="AF613" i="1"/>
  <c r="AG613" i="1"/>
  <c r="AH613" i="1" s="1"/>
  <c r="AF873" i="1"/>
  <c r="AG873" i="1" s="1"/>
  <c r="AH873" i="1" s="1"/>
  <c r="AF749" i="1"/>
  <c r="AG749" i="1"/>
  <c r="AH749" i="1" s="1"/>
  <c r="AF923" i="1"/>
  <c r="AG923" i="1" s="1"/>
  <c r="AH923" i="1" s="1"/>
  <c r="AB936" i="1"/>
  <c r="U936" i="1"/>
  <c r="AC936" i="1"/>
  <c r="AD936" i="1" s="1"/>
  <c r="AF167" i="1"/>
  <c r="AG167" i="1" s="1"/>
  <c r="AH167" i="1" s="1"/>
  <c r="AF903" i="1"/>
  <c r="AG903" i="1"/>
  <c r="AH903" i="1" s="1"/>
  <c r="AF930" i="1"/>
  <c r="AG930" i="1"/>
  <c r="AH930" i="1" s="1"/>
  <c r="AF315" i="1"/>
  <c r="AG315" i="1"/>
  <c r="AH315" i="1" s="1"/>
  <c r="AF325" i="1"/>
  <c r="AG325" i="1" s="1"/>
  <c r="AH325" i="1" s="1"/>
  <c r="AF239" i="1"/>
  <c r="AG239" i="1" s="1"/>
  <c r="AH239" i="1" s="1"/>
  <c r="AG52" i="1"/>
  <c r="AH52" i="1" s="1"/>
  <c r="AF52" i="1"/>
  <c r="AF199" i="1"/>
  <c r="AG199" i="1"/>
  <c r="AH199" i="1" s="1"/>
  <c r="AF159" i="1"/>
  <c r="AG159" i="1" s="1"/>
  <c r="AH159" i="1" s="1"/>
  <c r="AF407" i="1"/>
  <c r="AG407" i="1" s="1"/>
  <c r="AH407" i="1" s="1"/>
  <c r="AF218" i="1"/>
  <c r="AG218" i="1"/>
  <c r="AH218" i="1" s="1"/>
  <c r="AF513" i="1"/>
  <c r="AG513" i="1"/>
  <c r="AH513" i="1" s="1"/>
  <c r="AG486" i="1"/>
  <c r="AH486" i="1" s="1"/>
  <c r="AF486" i="1"/>
  <c r="AF346" i="1"/>
  <c r="AG346" i="1" s="1"/>
  <c r="AH346" i="1" s="1"/>
  <c r="AF152" i="1"/>
  <c r="AG152" i="1"/>
  <c r="AH152" i="1" s="1"/>
  <c r="AF508" i="1"/>
  <c r="AG508" i="1"/>
  <c r="AH508" i="1" s="1"/>
  <c r="AF297" i="1"/>
  <c r="AG297" i="1" s="1"/>
  <c r="AH297" i="1" s="1"/>
  <c r="AF41" i="1"/>
  <c r="AG41" i="1"/>
  <c r="AH41" i="1" s="1"/>
  <c r="AF450" i="1"/>
  <c r="AG450" i="1"/>
  <c r="AH450" i="1" s="1"/>
  <c r="AF210" i="1"/>
  <c r="AG210" i="1"/>
  <c r="AH210" i="1" s="1"/>
  <c r="AG790" i="1"/>
  <c r="AH790" i="1" s="1"/>
  <c r="AF790" i="1"/>
  <c r="AF308" i="1"/>
  <c r="AG308" i="1" s="1"/>
  <c r="AH308" i="1" s="1"/>
  <c r="AF851" i="1"/>
  <c r="AG851" i="1" s="1"/>
  <c r="AH851" i="1" s="1"/>
  <c r="U990" i="1"/>
  <c r="AC990" i="1"/>
  <c r="AD990" i="1" s="1"/>
  <c r="AB990" i="1"/>
  <c r="AF944" i="1"/>
  <c r="AG944" i="1"/>
  <c r="AH944" i="1" s="1"/>
  <c r="AF54" i="1"/>
  <c r="AG54" i="1" s="1"/>
  <c r="AH54" i="1" s="1"/>
  <c r="U652" i="1"/>
  <c r="AC652" i="1"/>
  <c r="AD652" i="1" s="1"/>
  <c r="AB652" i="1"/>
  <c r="U971" i="1"/>
  <c r="AB971" i="1"/>
  <c r="AC971" i="1"/>
  <c r="AD971" i="1" s="1"/>
  <c r="AF917" i="1"/>
  <c r="AG917" i="1" s="1"/>
  <c r="AH917" i="1" s="1"/>
  <c r="AF760" i="1"/>
  <c r="AG760" i="1"/>
  <c r="AH760" i="1" s="1"/>
  <c r="AG663" i="1"/>
  <c r="AH663" i="1" s="1"/>
  <c r="AF663" i="1"/>
  <c r="AF655" i="1"/>
  <c r="AG655" i="1" s="1"/>
  <c r="AH655" i="1" s="1"/>
  <c r="AF960" i="1"/>
  <c r="AG960" i="1" s="1"/>
  <c r="AH960" i="1" s="1"/>
  <c r="AF616" i="1"/>
  <c r="AG616" i="1"/>
  <c r="AH616" i="1" s="1"/>
  <c r="AF462" i="1"/>
  <c r="AG462" i="1" s="1"/>
  <c r="AH462" i="1" s="1"/>
  <c r="U993" i="1"/>
  <c r="AC993" i="1"/>
  <c r="AD993" i="1" s="1"/>
  <c r="AB993" i="1"/>
  <c r="AB1000" i="1"/>
  <c r="AC1000" i="1"/>
  <c r="AD1000" i="1" s="1"/>
  <c r="U1000" i="1"/>
  <c r="AG593" i="1"/>
  <c r="AH593" i="1" s="1"/>
  <c r="AF593" i="1"/>
  <c r="AB904" i="1"/>
  <c r="AF413" i="1"/>
  <c r="AG413" i="1" s="1"/>
  <c r="AH413" i="1" s="1"/>
  <c r="U80" i="1"/>
  <c r="AB80" i="1"/>
  <c r="AC80" i="1"/>
  <c r="AD80" i="1" s="1"/>
  <c r="AG42" i="1"/>
  <c r="AH42" i="1" s="1"/>
  <c r="AF42" i="1"/>
  <c r="U234" i="1"/>
  <c r="AB234" i="1"/>
  <c r="AC234" i="1" s="1"/>
  <c r="AD234" i="1" s="1"/>
  <c r="U966" i="1"/>
  <c r="AC966" i="1"/>
  <c r="AD966" i="1" s="1"/>
  <c r="AB966" i="1"/>
  <c r="AG631" i="1"/>
  <c r="AH631" i="1" s="1"/>
  <c r="AF631" i="1"/>
  <c r="AF998" i="1"/>
  <c r="AG998" i="1"/>
  <c r="AH998" i="1" s="1"/>
  <c r="AF649" i="1"/>
  <c r="AG649" i="1" s="1"/>
  <c r="AH649" i="1" s="1"/>
  <c r="AB988" i="1"/>
  <c r="U988" i="1"/>
  <c r="AC988" i="1"/>
  <c r="AD988" i="1" s="1"/>
  <c r="U924" i="1"/>
  <c r="AC924" i="1"/>
  <c r="AD924" i="1" s="1"/>
  <c r="AF37" i="1"/>
  <c r="AG37" i="1"/>
  <c r="AH37" i="1" s="1"/>
  <c r="AF91" i="1"/>
  <c r="AG91" i="1"/>
  <c r="AH91" i="1" s="1"/>
  <c r="U537" i="1"/>
  <c r="AC537" i="1"/>
  <c r="AD537" i="1" s="1"/>
  <c r="AF705" i="1"/>
  <c r="AG705" i="1" s="1"/>
  <c r="AH705" i="1" s="1"/>
  <c r="AF807" i="1"/>
  <c r="AG807" i="1" s="1"/>
  <c r="AH807" i="1" s="1"/>
  <c r="U890" i="1"/>
  <c r="AC890" i="1"/>
  <c r="AD890" i="1" s="1"/>
  <c r="AB890" i="1"/>
  <c r="AF932" i="1"/>
  <c r="AG932" i="1" s="1"/>
  <c r="AH932" i="1" s="1"/>
  <c r="U972" i="1"/>
  <c r="AC972" i="1"/>
  <c r="AD972" i="1" s="1"/>
  <c r="AF945" i="1"/>
  <c r="AG945" i="1"/>
  <c r="AH945" i="1" s="1"/>
  <c r="U994" i="1"/>
  <c r="AB994" i="1"/>
  <c r="AC994" i="1"/>
  <c r="AD994" i="1" s="1"/>
  <c r="AG748" i="1"/>
  <c r="AH748" i="1" s="1"/>
  <c r="AF748" i="1"/>
  <c r="AF809" i="1"/>
  <c r="AG809" i="1" s="1"/>
  <c r="AH809" i="1" s="1"/>
  <c r="AC954" i="1"/>
  <c r="AD954" i="1" s="1"/>
  <c r="U954" i="1"/>
  <c r="AF992" i="1"/>
  <c r="AG992" i="1"/>
  <c r="AH992" i="1" s="1"/>
  <c r="AF858" i="1"/>
  <c r="AG858" i="1" s="1"/>
  <c r="AH858" i="1" s="1"/>
  <c r="AF835" i="1"/>
  <c r="AG835" i="1" s="1"/>
  <c r="AH835" i="1" s="1"/>
  <c r="AF910" i="1"/>
  <c r="AG910" i="1"/>
  <c r="AH910" i="1" s="1"/>
  <c r="AC981" i="1"/>
  <c r="AD981" i="1" s="1"/>
  <c r="U981" i="1"/>
  <c r="AF636" i="1"/>
  <c r="AG636" i="1" s="1"/>
  <c r="AH636" i="1" s="1"/>
  <c r="AF570" i="1"/>
  <c r="AG570" i="1"/>
  <c r="AH570" i="1" s="1"/>
  <c r="AF373" i="1"/>
  <c r="AG373" i="1"/>
  <c r="AH373" i="1" s="1"/>
  <c r="AF89" i="1"/>
  <c r="AG89" i="1"/>
  <c r="AH89" i="1" s="1"/>
  <c r="AF410" i="1"/>
  <c r="AG410" i="1" s="1"/>
  <c r="AH410" i="1" s="1"/>
  <c r="AF61" i="1"/>
  <c r="AG61" i="1"/>
  <c r="AH61" i="1" s="1"/>
  <c r="AF208" i="1"/>
  <c r="AG208" i="1" s="1"/>
  <c r="AH208" i="1" s="1"/>
  <c r="AF246" i="1"/>
  <c r="AG246" i="1"/>
  <c r="AH246" i="1" s="1"/>
  <c r="AF256" i="1"/>
  <c r="AG256" i="1" s="1"/>
  <c r="AH256" i="1" s="1"/>
  <c r="AF507" i="1"/>
  <c r="AG507" i="1" s="1"/>
  <c r="AH507" i="1" s="1"/>
  <c r="AF424" i="1"/>
  <c r="AG424" i="1"/>
  <c r="AH424" i="1" s="1"/>
  <c r="AG219" i="1"/>
  <c r="AH219" i="1" s="1"/>
  <c r="AF219" i="1"/>
  <c r="AF20" i="1"/>
  <c r="AG20" i="1" s="1"/>
  <c r="AH20" i="1" s="1"/>
  <c r="AF334" i="1"/>
  <c r="AG334" i="1"/>
  <c r="AH334" i="1" s="1"/>
  <c r="AF188" i="1"/>
  <c r="AG188" i="1"/>
  <c r="AH188" i="1" s="1"/>
  <c r="AF583" i="1"/>
  <c r="AG583" i="1"/>
  <c r="AH583" i="1" s="1"/>
  <c r="AG108" i="1"/>
  <c r="AH108" i="1" s="1"/>
  <c r="AF108" i="1"/>
  <c r="AF187" i="1"/>
  <c r="AG187" i="1" s="1"/>
  <c r="AH187" i="1" s="1"/>
  <c r="AF271" i="1"/>
  <c r="AG271" i="1" s="1"/>
  <c r="AH271" i="1" s="1"/>
  <c r="AF82" i="1" l="1"/>
  <c r="AG82" i="1"/>
  <c r="AH82" i="1" s="1"/>
  <c r="AF234" i="1"/>
  <c r="AG234" i="1"/>
  <c r="AH234" i="1" s="1"/>
  <c r="AF196" i="1"/>
  <c r="AG196" i="1" s="1"/>
  <c r="AH196" i="1" s="1"/>
  <c r="AF988" i="1"/>
  <c r="AG988" i="1"/>
  <c r="AH988" i="1" s="1"/>
  <c r="AF901" i="1"/>
  <c r="AG901" i="1"/>
  <c r="AH901" i="1" s="1"/>
  <c r="AF750" i="1"/>
  <c r="AG750" i="1"/>
  <c r="AH750" i="1" s="1"/>
  <c r="AF936" i="1"/>
  <c r="AG936" i="1" s="1"/>
  <c r="AH936" i="1" s="1"/>
  <c r="AF745" i="1"/>
  <c r="AG745" i="1"/>
  <c r="AH745" i="1" s="1"/>
  <c r="AF975" i="1"/>
  <c r="AG975" i="1"/>
  <c r="AH975" i="1" s="1"/>
  <c r="AF946" i="1"/>
  <c r="AG946" i="1" s="1"/>
  <c r="AH946" i="1" s="1"/>
  <c r="AF969" i="1"/>
  <c r="AG969" i="1"/>
  <c r="AH969" i="1" s="1"/>
  <c r="AF564" i="1"/>
  <c r="AG564" i="1"/>
  <c r="AH564" i="1" s="1"/>
  <c r="AF941" i="1"/>
  <c r="AG941" i="1" s="1"/>
  <c r="AH941" i="1" s="1"/>
  <c r="AF151" i="1"/>
  <c r="AG151" i="1"/>
  <c r="AH151" i="1" s="1"/>
  <c r="AF537" i="1"/>
  <c r="AG537" i="1"/>
  <c r="AH537" i="1" s="1"/>
  <c r="AF990" i="1"/>
  <c r="AG990" i="1"/>
  <c r="AH990" i="1" s="1"/>
  <c r="AF890" i="1"/>
  <c r="AG890" i="1" s="1"/>
  <c r="AH890" i="1" s="1"/>
  <c r="AF966" i="1"/>
  <c r="AG966" i="1" s="1"/>
  <c r="AH966" i="1" s="1"/>
  <c r="AF743" i="1"/>
  <c r="AG743" i="1"/>
  <c r="AH743" i="1" s="1"/>
  <c r="AF621" i="1"/>
  <c r="AG621" i="1" s="1"/>
  <c r="AH621" i="1" s="1"/>
  <c r="AF994" i="1"/>
  <c r="AG994" i="1"/>
  <c r="AH994" i="1" s="1"/>
  <c r="AF981" i="1"/>
  <c r="AG981" i="1"/>
  <c r="AH981" i="1" s="1"/>
  <c r="AF652" i="1"/>
  <c r="AG652" i="1"/>
  <c r="AH652" i="1" s="1"/>
  <c r="AF989" i="1"/>
  <c r="AG989" i="1"/>
  <c r="AH989" i="1" s="1"/>
  <c r="AF954" i="1"/>
  <c r="AG954" i="1" s="1"/>
  <c r="AH954" i="1" s="1"/>
  <c r="AF902" i="1"/>
  <c r="AG902" i="1"/>
  <c r="AH902" i="1" s="1"/>
  <c r="AF883" i="1"/>
  <c r="AG883" i="1"/>
  <c r="AH883" i="1" s="1"/>
  <c r="AF80" i="1"/>
  <c r="AG80" i="1" s="1"/>
  <c r="AH80" i="1" s="1"/>
  <c r="AF1000" i="1"/>
  <c r="AG1000" i="1" s="1"/>
  <c r="AH1000" i="1" s="1"/>
  <c r="AF693" i="1"/>
  <c r="AG693" i="1"/>
  <c r="AH693" i="1" s="1"/>
  <c r="AF977" i="1"/>
  <c r="AG977" i="1" s="1"/>
  <c r="AH977" i="1" s="1"/>
  <c r="AF972" i="1"/>
  <c r="AG972" i="1" s="1"/>
  <c r="AH972" i="1" s="1"/>
  <c r="AF993" i="1"/>
  <c r="AG993" i="1" s="1"/>
  <c r="AH993" i="1" s="1"/>
  <c r="AF971" i="1"/>
  <c r="AG971" i="1"/>
  <c r="AH971" i="1" s="1"/>
  <c r="AF924" i="1"/>
  <c r="AG924" i="1" s="1"/>
  <c r="AH924" i="1" s="1"/>
  <c r="AF904" i="1"/>
  <c r="AG904" i="1"/>
  <c r="AH904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<sst xmlns="http://schemas.openxmlformats.org/spreadsheetml/2006/main" count="128" uniqueCount="107">
  <si>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</si>
  <si>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</si>
  <si>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</si>
  <si>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</si>
  <si>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</si>
  <si>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</si>
  <si>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</si>
  <si>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</si>
  <si>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</si>
  <si>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</si>
  <si>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</si>
  <si>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</si>
  <si>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</si>
  <si>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</si>
  <si>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</si>
  <si>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</si>
  <si>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</si>
  <si>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</si>
  <si>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</si>
  <si>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</si>
  <si>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</si>
  <si>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</si>
  <si>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</si>
  <si>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</si>
  <si>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</si>
  <si>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</si>
  <si>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</si>
  <si>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</si>
  <si>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</si>
  <si>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</si>
  <si>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</si>
  <si>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</si>
  <si>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</si>
  <si>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</si>
  <si>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</si>
  <si>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</si>
  <si>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</si>
  <si>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</si>
  <si>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</si>
  <si>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</si>
  <si>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</si>
  <si>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</si>
  <si>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</si>
  <si>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</si>
  <si>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</si>
  <si>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</si>
  <si>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</si>
  <si>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</si>
  <si>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</si>
  <si>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</si>
  <si>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</si>
  <si>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</si>
  <si>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</si>
  <si>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</si>
  <si>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</si>
  <si>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</si>
  <si>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</si>
  <si>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</si>
  <si>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</si>
  <si>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</si>
  <si>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</si>
  <si>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</si>
  <si>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</si>
  <si>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</si>
  <si>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</si>
  <si>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</si>
  <si>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</si>
  <si>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</si>
  <si>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</si>
  <si>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</si>
  <si>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</si>
  <si>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</si>
  <si>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</si>
  <si>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</si>
  <si>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</si>
  <si>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</si>
  <si>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</si>
  <si>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</si>
  <si>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</si>
  <si>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</si>
  <si>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</si>
  <si>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</si>
  <si>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</si>
  <si>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</si>
  <si>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</si>
  <si>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</si>
  <si>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</si>
  <si>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</si>
  <si>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</si>
  <si>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</si>
  <si>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</si>
  <si>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</si>
  <si>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</si>
  <si>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</si>
  <si>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</si>
  <si>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</si>
  <si>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</si>
  <si>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</si>
  <si>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</si>
  <si>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</si>
  <si>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120611_HV650_K2_1st</t>
  </si>
  <si>
    <t>測定日：2012/06/11</t>
  </si>
  <si>
    <t>UnitNo:11</t>
  </si>
  <si>
    <t>K2</t>
    <phoneticPr fontId="2"/>
  </si>
  <si>
    <t>D:\FUJIKI\論文 準備中\database\FRRF_2 Calc V1.5.4\MR12-02\K2\120611\fr013310.bin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</si>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</sst>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0.4</c:v>
                </c:pt>
                <c:pt idx="24">
                  <c:v>1.6</c:v>
                </c:pt>
                <c:pt idx="25">
                  <c:v>2.2000000000000002</c:v>
                </c:pt>
                <c:pt idx="26">
                  <c:v>2.5</c:v>
                </c:pt>
                <c:pt idx="27">
                  <c:v>2</c:v>
                </c:pt>
                <c:pt idx="28">
                  <c:v>2.7</c:v>
                </c:pt>
                <c:pt idx="29">
                  <c:v>3.8</c:v>
                </c:pt>
                <c:pt idx="30">
                  <c:v>4.9000000000000004</c:v>
                </c:pt>
                <c:pt idx="31">
                  <c:v>6.2</c:v>
                </c:pt>
                <c:pt idx="32">
                  <c:v>7.1</c:v>
                </c:pt>
                <c:pt idx="33">
                  <c:v>7.8</c:v>
                </c:pt>
                <c:pt idx="34">
                  <c:v>9.1</c:v>
                </c:pt>
                <c:pt idx="35">
                  <c:v>10</c:v>
                </c:pt>
                <c:pt idx="36">
                  <c:v>10.9</c:v>
                </c:pt>
                <c:pt idx="37">
                  <c:v>11.8</c:v>
                </c:pt>
                <c:pt idx="38">
                  <c:v>13.1</c:v>
                </c:pt>
                <c:pt idx="39">
                  <c:v>13.7</c:v>
                </c:pt>
                <c:pt idx="40">
                  <c:v>15.3</c:v>
                </c:pt>
                <c:pt idx="41">
                  <c:v>15.5</c:v>
                </c:pt>
                <c:pt idx="42">
                  <c:v>17.100000000000001</c:v>
                </c:pt>
                <c:pt idx="43">
                  <c:v>17.3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21.1</c:v>
                </c:pt>
                <c:pt idx="47">
                  <c:v>21.5</c:v>
                </c:pt>
                <c:pt idx="48">
                  <c:v>23.1</c:v>
                </c:pt>
                <c:pt idx="49">
                  <c:v>23.9</c:v>
                </c:pt>
                <c:pt idx="50">
                  <c:v>24.8</c:v>
                </c:pt>
                <c:pt idx="51">
                  <c:v>25.7</c:v>
                </c:pt>
                <c:pt idx="52">
                  <c:v>27</c:v>
                </c:pt>
                <c:pt idx="53">
                  <c:v>28</c:v>
                </c:pt>
                <c:pt idx="54">
                  <c:v>28.4</c:v>
                </c:pt>
                <c:pt idx="55">
                  <c:v>29.7</c:v>
                </c:pt>
                <c:pt idx="56">
                  <c:v>30.6</c:v>
                </c:pt>
                <c:pt idx="57">
                  <c:v>31.3</c:v>
                </c:pt>
                <c:pt idx="58">
                  <c:v>32.6</c:v>
                </c:pt>
                <c:pt idx="59">
                  <c:v>33.5</c:v>
                </c:pt>
                <c:pt idx="60">
                  <c:v>33.9</c:v>
                </c:pt>
                <c:pt idx="61">
                  <c:v>36.1</c:v>
                </c:pt>
                <c:pt idx="62">
                  <c:v>36.4</c:v>
                </c:pt>
                <c:pt idx="63">
                  <c:v>37.299999999999997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40.799999999999997</c:v>
                </c:pt>
                <c:pt idx="67">
                  <c:v>41.3</c:v>
                </c:pt>
                <c:pt idx="68">
                  <c:v>42.8</c:v>
                </c:pt>
                <c:pt idx="69">
                  <c:v>43.3</c:v>
                </c:pt>
                <c:pt idx="70">
                  <c:v>44.3</c:v>
                </c:pt>
                <c:pt idx="71">
                  <c:v>45.7</c:v>
                </c:pt>
                <c:pt idx="72">
                  <c:v>46.4</c:v>
                </c:pt>
                <c:pt idx="73">
                  <c:v>47.5</c:v>
                </c:pt>
                <c:pt idx="74">
                  <c:v>48.1</c:v>
                </c:pt>
                <c:pt idx="75">
                  <c:v>49.4</c:v>
                </c:pt>
                <c:pt idx="76">
                  <c:v>50.3</c:v>
                </c:pt>
                <c:pt idx="77">
                  <c:v>51</c:v>
                </c:pt>
                <c:pt idx="78">
                  <c:v>52.1</c:v>
                </c:pt>
                <c:pt idx="79">
                  <c:v>53.5</c:v>
                </c:pt>
                <c:pt idx="80">
                  <c:v>53.7</c:v>
                </c:pt>
                <c:pt idx="81">
                  <c:v>55.4</c:v>
                </c:pt>
                <c:pt idx="82">
                  <c:v>56.5</c:v>
                </c:pt>
                <c:pt idx="83">
                  <c:v>56.6</c:v>
                </c:pt>
                <c:pt idx="84">
                  <c:v>58.6</c:v>
                </c:pt>
                <c:pt idx="85">
                  <c:v>59</c:v>
                </c:pt>
                <c:pt idx="86">
                  <c:v>60.1</c:v>
                </c:pt>
                <c:pt idx="87">
                  <c:v>61</c:v>
                </c:pt>
                <c:pt idx="88">
                  <c:v>62.5</c:v>
                </c:pt>
                <c:pt idx="89">
                  <c:v>62.8</c:v>
                </c:pt>
                <c:pt idx="90">
                  <c:v>64.099999999999994</c:v>
                </c:pt>
                <c:pt idx="91">
                  <c:v>65.2</c:v>
                </c:pt>
                <c:pt idx="92">
                  <c:v>66.099999999999994</c:v>
                </c:pt>
                <c:pt idx="93">
                  <c:v>67</c:v>
                </c:pt>
                <c:pt idx="94">
                  <c:v>67.8</c:v>
                </c:pt>
                <c:pt idx="95">
                  <c:v>69</c:v>
                </c:pt>
                <c:pt idx="96">
                  <c:v>69.900000000000006</c:v>
                </c:pt>
                <c:pt idx="97">
                  <c:v>71.2</c:v>
                </c:pt>
                <c:pt idx="98">
                  <c:v>71.400000000000006</c:v>
                </c:pt>
                <c:pt idx="99">
                  <c:v>73.2</c:v>
                </c:pt>
                <c:pt idx="100">
                  <c:v>73.8</c:v>
                </c:pt>
                <c:pt idx="101">
                  <c:v>75.2</c:v>
                </c:pt>
                <c:pt idx="102">
                  <c:v>75.900000000000006</c:v>
                </c:pt>
                <c:pt idx="103">
                  <c:v>76.7</c:v>
                </c:pt>
                <c:pt idx="104">
                  <c:v>77.900000000000006</c:v>
                </c:pt>
                <c:pt idx="105">
                  <c:v>78.900000000000006</c:v>
                </c:pt>
                <c:pt idx="106">
                  <c:v>79.599999999999994</c:v>
                </c:pt>
                <c:pt idx="107">
                  <c:v>81.2</c:v>
                </c:pt>
                <c:pt idx="108">
                  <c:v>82</c:v>
                </c:pt>
                <c:pt idx="109">
                  <c:v>82.7</c:v>
                </c:pt>
                <c:pt idx="110">
                  <c:v>83.8</c:v>
                </c:pt>
                <c:pt idx="111">
                  <c:v>85.1</c:v>
                </c:pt>
                <c:pt idx="112">
                  <c:v>85.2</c:v>
                </c:pt>
                <c:pt idx="113">
                  <c:v>86.9</c:v>
                </c:pt>
                <c:pt idx="114">
                  <c:v>87.1</c:v>
                </c:pt>
                <c:pt idx="115">
                  <c:v>88.7</c:v>
                </c:pt>
                <c:pt idx="116">
                  <c:v>89.4</c:v>
                </c:pt>
                <c:pt idx="117">
                  <c:v>90.7</c:v>
                </c:pt>
                <c:pt idx="118">
                  <c:v>91.2</c:v>
                </c:pt>
                <c:pt idx="119">
                  <c:v>92</c:v>
                </c:pt>
                <c:pt idx="120">
                  <c:v>93.8</c:v>
                </c:pt>
                <c:pt idx="121">
                  <c:v>94</c:v>
                </c:pt>
                <c:pt idx="122">
                  <c:v>95.4</c:v>
                </c:pt>
                <c:pt idx="123">
                  <c:v>96.5</c:v>
                </c:pt>
                <c:pt idx="124">
                  <c:v>97.3</c:v>
                </c:pt>
                <c:pt idx="125">
                  <c:v>98.5</c:v>
                </c:pt>
                <c:pt idx="126">
                  <c:v>99.4</c:v>
                </c:pt>
                <c:pt idx="127">
                  <c:v>100.7</c:v>
                </c:pt>
                <c:pt idx="128">
                  <c:v>101.8</c:v>
                </c:pt>
                <c:pt idx="129">
                  <c:v>101.3</c:v>
                </c:pt>
                <c:pt idx="130">
                  <c:v>100.7</c:v>
                </c:pt>
                <c:pt idx="131">
                  <c:v>100</c:v>
                </c:pt>
                <c:pt idx="132">
                  <c:v>99.4</c:v>
                </c:pt>
                <c:pt idx="133">
                  <c:v>98.3</c:v>
                </c:pt>
                <c:pt idx="134">
                  <c:v>97.8</c:v>
                </c:pt>
                <c:pt idx="135">
                  <c:v>97.1</c:v>
                </c:pt>
                <c:pt idx="136">
                  <c:v>95.8</c:v>
                </c:pt>
                <c:pt idx="137">
                  <c:v>95.3</c:v>
                </c:pt>
                <c:pt idx="138">
                  <c:v>94.9</c:v>
                </c:pt>
                <c:pt idx="139">
                  <c:v>92.9</c:v>
                </c:pt>
                <c:pt idx="140">
                  <c:v>93.2</c:v>
                </c:pt>
                <c:pt idx="141">
                  <c:v>92.5</c:v>
                </c:pt>
                <c:pt idx="142">
                  <c:v>90.7</c:v>
                </c:pt>
                <c:pt idx="143">
                  <c:v>90.9</c:v>
                </c:pt>
                <c:pt idx="144">
                  <c:v>89.4</c:v>
                </c:pt>
                <c:pt idx="145">
                  <c:v>89.1</c:v>
                </c:pt>
                <c:pt idx="146">
                  <c:v>88</c:v>
                </c:pt>
                <c:pt idx="147">
                  <c:v>87.6</c:v>
                </c:pt>
                <c:pt idx="148">
                  <c:v>85.8</c:v>
                </c:pt>
                <c:pt idx="149">
                  <c:v>85.6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82.9</c:v>
                </c:pt>
                <c:pt idx="154">
                  <c:v>80.7</c:v>
                </c:pt>
                <c:pt idx="155">
                  <c:v>80.7</c:v>
                </c:pt>
                <c:pt idx="156">
                  <c:v>80</c:v>
                </c:pt>
                <c:pt idx="157">
                  <c:v>78.5</c:v>
                </c:pt>
                <c:pt idx="158">
                  <c:v>78.3</c:v>
                </c:pt>
                <c:pt idx="159">
                  <c:v>76.5</c:v>
                </c:pt>
                <c:pt idx="160">
                  <c:v>76.7</c:v>
                </c:pt>
                <c:pt idx="161">
                  <c:v>75.2</c:v>
                </c:pt>
                <c:pt idx="162">
                  <c:v>74.900000000000006</c:v>
                </c:pt>
                <c:pt idx="163">
                  <c:v>73.8</c:v>
                </c:pt>
                <c:pt idx="164">
                  <c:v>73</c:v>
                </c:pt>
                <c:pt idx="165">
                  <c:v>72.5</c:v>
                </c:pt>
                <c:pt idx="166">
                  <c:v>71</c:v>
                </c:pt>
                <c:pt idx="167">
                  <c:v>70.5</c:v>
                </c:pt>
                <c:pt idx="168">
                  <c:v>69.599999999999994</c:v>
                </c:pt>
                <c:pt idx="169">
                  <c:v>69.2</c:v>
                </c:pt>
                <c:pt idx="170">
                  <c:v>67.599999999999994</c:v>
                </c:pt>
                <c:pt idx="171">
                  <c:v>67.599999999999994</c:v>
                </c:pt>
                <c:pt idx="172">
                  <c:v>66.099999999999994</c:v>
                </c:pt>
                <c:pt idx="173">
                  <c:v>65.599999999999994</c:v>
                </c:pt>
                <c:pt idx="174">
                  <c:v>64.5</c:v>
                </c:pt>
                <c:pt idx="175">
                  <c:v>63.6</c:v>
                </c:pt>
                <c:pt idx="176">
                  <c:v>63.2</c:v>
                </c:pt>
                <c:pt idx="177">
                  <c:v>61.7</c:v>
                </c:pt>
                <c:pt idx="178">
                  <c:v>61.2</c:v>
                </c:pt>
                <c:pt idx="179">
                  <c:v>60.5</c:v>
                </c:pt>
                <c:pt idx="180">
                  <c:v>59.4</c:v>
                </c:pt>
                <c:pt idx="181">
                  <c:v>58.5</c:v>
                </c:pt>
                <c:pt idx="182">
                  <c:v>58.1</c:v>
                </c:pt>
                <c:pt idx="183">
                  <c:v>56.6</c:v>
                </c:pt>
                <c:pt idx="184">
                  <c:v>56.5</c:v>
                </c:pt>
                <c:pt idx="185">
                  <c:v>55</c:v>
                </c:pt>
                <c:pt idx="186">
                  <c:v>55</c:v>
                </c:pt>
                <c:pt idx="187">
                  <c:v>53.4</c:v>
                </c:pt>
                <c:pt idx="188">
                  <c:v>53</c:v>
                </c:pt>
                <c:pt idx="189">
                  <c:v>52.1</c:v>
                </c:pt>
                <c:pt idx="190">
                  <c:v>51.4</c:v>
                </c:pt>
                <c:pt idx="191">
                  <c:v>49.7</c:v>
                </c:pt>
                <c:pt idx="192">
                  <c:v>49.9</c:v>
                </c:pt>
                <c:pt idx="193">
                  <c:v>48.6</c:v>
                </c:pt>
                <c:pt idx="194">
                  <c:v>47.5</c:v>
                </c:pt>
                <c:pt idx="195">
                  <c:v>47.4</c:v>
                </c:pt>
                <c:pt idx="196">
                  <c:v>46.1</c:v>
                </c:pt>
                <c:pt idx="197">
                  <c:v>45.5</c:v>
                </c:pt>
                <c:pt idx="198">
                  <c:v>44.6</c:v>
                </c:pt>
                <c:pt idx="199">
                  <c:v>43.5</c:v>
                </c:pt>
                <c:pt idx="200">
                  <c:v>43.2</c:v>
                </c:pt>
                <c:pt idx="201">
                  <c:v>41.7</c:v>
                </c:pt>
                <c:pt idx="202">
                  <c:v>41.5</c:v>
                </c:pt>
                <c:pt idx="203">
                  <c:v>40.200000000000003</c:v>
                </c:pt>
                <c:pt idx="204">
                  <c:v>39.5</c:v>
                </c:pt>
                <c:pt idx="205">
                  <c:v>38.4</c:v>
                </c:pt>
                <c:pt idx="206">
                  <c:v>38.1</c:v>
                </c:pt>
                <c:pt idx="207">
                  <c:v>36.6</c:v>
                </c:pt>
                <c:pt idx="208">
                  <c:v>36.200000000000003</c:v>
                </c:pt>
                <c:pt idx="209">
                  <c:v>35.5</c:v>
                </c:pt>
                <c:pt idx="210">
                  <c:v>34.4</c:v>
                </c:pt>
                <c:pt idx="211">
                  <c:v>33.700000000000003</c:v>
                </c:pt>
                <c:pt idx="212">
                  <c:v>32.799999999999997</c:v>
                </c:pt>
                <c:pt idx="213">
                  <c:v>31.7</c:v>
                </c:pt>
                <c:pt idx="214">
                  <c:v>31.5</c:v>
                </c:pt>
                <c:pt idx="215">
                  <c:v>29.9</c:v>
                </c:pt>
                <c:pt idx="216">
                  <c:v>29.5</c:v>
                </c:pt>
                <c:pt idx="217">
                  <c:v>28.8</c:v>
                </c:pt>
                <c:pt idx="218">
                  <c:v>27.7</c:v>
                </c:pt>
                <c:pt idx="219">
                  <c:v>26.6</c:v>
                </c:pt>
                <c:pt idx="220">
                  <c:v>26.2</c:v>
                </c:pt>
                <c:pt idx="221">
                  <c:v>25.1</c:v>
                </c:pt>
                <c:pt idx="222">
                  <c:v>24.4</c:v>
                </c:pt>
                <c:pt idx="223">
                  <c:v>23.9</c:v>
                </c:pt>
                <c:pt idx="224">
                  <c:v>22.4</c:v>
                </c:pt>
                <c:pt idx="225">
                  <c:v>22</c:v>
                </c:pt>
                <c:pt idx="226">
                  <c:v>20.8</c:v>
                </c:pt>
                <c:pt idx="227">
                  <c:v>20.2</c:v>
                </c:pt>
                <c:pt idx="228">
                  <c:v>19.5</c:v>
                </c:pt>
                <c:pt idx="229">
                  <c:v>18.399999999999999</c:v>
                </c:pt>
                <c:pt idx="230">
                  <c:v>18</c:v>
                </c:pt>
                <c:pt idx="231">
                  <c:v>16.8</c:v>
                </c:pt>
                <c:pt idx="232">
                  <c:v>16.399999999999999</c:v>
                </c:pt>
                <c:pt idx="233">
                  <c:v>15.1</c:v>
                </c:pt>
                <c:pt idx="234">
                  <c:v>14.8</c:v>
                </c:pt>
                <c:pt idx="235">
                  <c:v>13.3</c:v>
                </c:pt>
                <c:pt idx="236">
                  <c:v>12.9</c:v>
                </c:pt>
                <c:pt idx="237">
                  <c:v>11.7</c:v>
                </c:pt>
                <c:pt idx="238">
                  <c:v>10.4</c:v>
                </c:pt>
                <c:pt idx="239">
                  <c:v>9.8000000000000007</c:v>
                </c:pt>
                <c:pt idx="240">
                  <c:v>8.6</c:v>
                </c:pt>
                <c:pt idx="241">
                  <c:v>7.8</c:v>
                </c:pt>
                <c:pt idx="242">
                  <c:v>7.1</c:v>
                </c:pt>
                <c:pt idx="243">
                  <c:v>6.2</c:v>
                </c:pt>
                <c:pt idx="244">
                  <c:v>5.3</c:v>
                </c:pt>
                <c:pt idx="245">
                  <c:v>4.5999999999999996</c:v>
                </c:pt>
                <c:pt idx="246">
                  <c:v>3.8</c:v>
                </c:pt>
                <c:pt idx="247">
                  <c:v>3.3</c:v>
                </c:pt>
                <c:pt idx="248">
                  <c:v>1.6</c:v>
                </c:pt>
                <c:pt idx="249">
                  <c:v>1.3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2C-4148-860A-AD842777C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5542159"/>
        <c:axId val="1"/>
      </c:scatterChart>
      <c:valAx>
        <c:axId val="1995542159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554215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-10.66468496834254</c:v>
                </c:pt>
                <c:pt idx="23">
                  <c:v>-11.655016908284342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-9.8169292109824404</c:v>
                </c:pt>
                <c:pt idx="251">
                  <c:v>-9.5796977994237427</c:v>
                </c:pt>
                <c:pt idx="252">
                  <c:v>-9.8018945982822672</c:v>
                </c:pt>
                <c:pt idx="253">
                  <c:v>-9.5152323561074805</c:v>
                </c:pt>
                <c:pt idx="254">
                  <c:v>-10.109799733701664</c:v>
                </c:pt>
                <c:pt idx="255">
                  <c:v>-9.1796169684382338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0.4</c:v>
                </c:pt>
                <c:pt idx="24">
                  <c:v>1.6</c:v>
                </c:pt>
                <c:pt idx="25">
                  <c:v>2.2000000000000002</c:v>
                </c:pt>
                <c:pt idx="26">
                  <c:v>2.5</c:v>
                </c:pt>
                <c:pt idx="27">
                  <c:v>2</c:v>
                </c:pt>
                <c:pt idx="28">
                  <c:v>2.7</c:v>
                </c:pt>
                <c:pt idx="29">
                  <c:v>3.8</c:v>
                </c:pt>
                <c:pt idx="30">
                  <c:v>4.9000000000000004</c:v>
                </c:pt>
                <c:pt idx="31">
                  <c:v>6.2</c:v>
                </c:pt>
                <c:pt idx="32">
                  <c:v>7.1</c:v>
                </c:pt>
                <c:pt idx="33">
                  <c:v>7.8</c:v>
                </c:pt>
                <c:pt idx="34">
                  <c:v>9.1</c:v>
                </c:pt>
                <c:pt idx="35">
                  <c:v>10</c:v>
                </c:pt>
                <c:pt idx="36">
                  <c:v>10.9</c:v>
                </c:pt>
                <c:pt idx="37">
                  <c:v>11.8</c:v>
                </c:pt>
                <c:pt idx="38">
                  <c:v>13.1</c:v>
                </c:pt>
                <c:pt idx="39">
                  <c:v>13.7</c:v>
                </c:pt>
                <c:pt idx="40">
                  <c:v>15.3</c:v>
                </c:pt>
                <c:pt idx="41">
                  <c:v>15.5</c:v>
                </c:pt>
                <c:pt idx="42">
                  <c:v>17.100000000000001</c:v>
                </c:pt>
                <c:pt idx="43">
                  <c:v>17.3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21.1</c:v>
                </c:pt>
                <c:pt idx="47">
                  <c:v>21.5</c:v>
                </c:pt>
                <c:pt idx="48">
                  <c:v>23.1</c:v>
                </c:pt>
                <c:pt idx="49">
                  <c:v>23.9</c:v>
                </c:pt>
                <c:pt idx="50">
                  <c:v>24.8</c:v>
                </c:pt>
                <c:pt idx="51">
                  <c:v>25.7</c:v>
                </c:pt>
                <c:pt idx="52">
                  <c:v>27</c:v>
                </c:pt>
                <c:pt idx="53">
                  <c:v>28</c:v>
                </c:pt>
                <c:pt idx="54">
                  <c:v>28.4</c:v>
                </c:pt>
                <c:pt idx="55">
                  <c:v>29.7</c:v>
                </c:pt>
                <c:pt idx="56">
                  <c:v>30.6</c:v>
                </c:pt>
                <c:pt idx="57">
                  <c:v>31.3</c:v>
                </c:pt>
                <c:pt idx="58">
                  <c:v>32.6</c:v>
                </c:pt>
                <c:pt idx="59">
                  <c:v>33.5</c:v>
                </c:pt>
                <c:pt idx="60">
                  <c:v>33.9</c:v>
                </c:pt>
                <c:pt idx="61">
                  <c:v>36.1</c:v>
                </c:pt>
                <c:pt idx="62">
                  <c:v>36.4</c:v>
                </c:pt>
                <c:pt idx="63">
                  <c:v>37.299999999999997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40.799999999999997</c:v>
                </c:pt>
                <c:pt idx="67">
                  <c:v>41.3</c:v>
                </c:pt>
                <c:pt idx="68">
                  <c:v>42.8</c:v>
                </c:pt>
                <c:pt idx="69">
                  <c:v>43.3</c:v>
                </c:pt>
                <c:pt idx="70">
                  <c:v>44.3</c:v>
                </c:pt>
                <c:pt idx="71">
                  <c:v>45.7</c:v>
                </c:pt>
                <c:pt idx="72">
                  <c:v>46.4</c:v>
                </c:pt>
                <c:pt idx="73">
                  <c:v>47.5</c:v>
                </c:pt>
                <c:pt idx="74">
                  <c:v>48.1</c:v>
                </c:pt>
                <c:pt idx="75">
                  <c:v>49.4</c:v>
                </c:pt>
                <c:pt idx="76">
                  <c:v>50.3</c:v>
                </c:pt>
                <c:pt idx="77">
                  <c:v>51</c:v>
                </c:pt>
                <c:pt idx="78">
                  <c:v>52.1</c:v>
                </c:pt>
                <c:pt idx="79">
                  <c:v>53.5</c:v>
                </c:pt>
                <c:pt idx="80">
                  <c:v>53.7</c:v>
                </c:pt>
                <c:pt idx="81">
                  <c:v>55.4</c:v>
                </c:pt>
                <c:pt idx="82">
                  <c:v>56.5</c:v>
                </c:pt>
                <c:pt idx="83">
                  <c:v>56.6</c:v>
                </c:pt>
                <c:pt idx="84">
                  <c:v>58.6</c:v>
                </c:pt>
                <c:pt idx="85">
                  <c:v>59</c:v>
                </c:pt>
                <c:pt idx="86">
                  <c:v>60.1</c:v>
                </c:pt>
                <c:pt idx="87">
                  <c:v>61</c:v>
                </c:pt>
                <c:pt idx="88">
                  <c:v>62.5</c:v>
                </c:pt>
                <c:pt idx="89">
                  <c:v>62.8</c:v>
                </c:pt>
                <c:pt idx="90">
                  <c:v>64.099999999999994</c:v>
                </c:pt>
                <c:pt idx="91">
                  <c:v>65.2</c:v>
                </c:pt>
                <c:pt idx="92">
                  <c:v>66.099999999999994</c:v>
                </c:pt>
                <c:pt idx="93">
                  <c:v>67</c:v>
                </c:pt>
                <c:pt idx="94">
                  <c:v>67.8</c:v>
                </c:pt>
                <c:pt idx="95">
                  <c:v>69</c:v>
                </c:pt>
                <c:pt idx="96">
                  <c:v>69.900000000000006</c:v>
                </c:pt>
                <c:pt idx="97">
                  <c:v>71.2</c:v>
                </c:pt>
                <c:pt idx="98">
                  <c:v>71.400000000000006</c:v>
                </c:pt>
                <c:pt idx="99">
                  <c:v>73.2</c:v>
                </c:pt>
                <c:pt idx="100">
                  <c:v>73.8</c:v>
                </c:pt>
                <c:pt idx="101">
                  <c:v>75.2</c:v>
                </c:pt>
                <c:pt idx="102">
                  <c:v>75.900000000000006</c:v>
                </c:pt>
                <c:pt idx="103">
                  <c:v>76.7</c:v>
                </c:pt>
                <c:pt idx="104">
                  <c:v>77.900000000000006</c:v>
                </c:pt>
                <c:pt idx="105">
                  <c:v>78.900000000000006</c:v>
                </c:pt>
                <c:pt idx="106">
                  <c:v>79.599999999999994</c:v>
                </c:pt>
                <c:pt idx="107">
                  <c:v>81.2</c:v>
                </c:pt>
                <c:pt idx="108">
                  <c:v>82</c:v>
                </c:pt>
                <c:pt idx="109">
                  <c:v>82.7</c:v>
                </c:pt>
                <c:pt idx="110">
                  <c:v>83.8</c:v>
                </c:pt>
                <c:pt idx="111">
                  <c:v>85.1</c:v>
                </c:pt>
                <c:pt idx="112">
                  <c:v>85.2</c:v>
                </c:pt>
                <c:pt idx="113">
                  <c:v>86.9</c:v>
                </c:pt>
                <c:pt idx="114">
                  <c:v>87.1</c:v>
                </c:pt>
                <c:pt idx="115">
                  <c:v>88.7</c:v>
                </c:pt>
                <c:pt idx="116">
                  <c:v>89.4</c:v>
                </c:pt>
                <c:pt idx="117">
                  <c:v>90.7</c:v>
                </c:pt>
                <c:pt idx="118">
                  <c:v>91.2</c:v>
                </c:pt>
                <c:pt idx="119">
                  <c:v>92</c:v>
                </c:pt>
                <c:pt idx="120">
                  <c:v>93.8</c:v>
                </c:pt>
                <c:pt idx="121">
                  <c:v>94</c:v>
                </c:pt>
                <c:pt idx="122">
                  <c:v>95.4</c:v>
                </c:pt>
                <c:pt idx="123">
                  <c:v>96.5</c:v>
                </c:pt>
                <c:pt idx="124">
                  <c:v>97.3</c:v>
                </c:pt>
                <c:pt idx="125">
                  <c:v>98.5</c:v>
                </c:pt>
                <c:pt idx="126">
                  <c:v>99.4</c:v>
                </c:pt>
                <c:pt idx="127">
                  <c:v>100.7</c:v>
                </c:pt>
                <c:pt idx="128">
                  <c:v>101.8</c:v>
                </c:pt>
                <c:pt idx="129">
                  <c:v>101.3</c:v>
                </c:pt>
                <c:pt idx="130">
                  <c:v>100.7</c:v>
                </c:pt>
                <c:pt idx="131">
                  <c:v>100</c:v>
                </c:pt>
                <c:pt idx="132">
                  <c:v>99.4</c:v>
                </c:pt>
                <c:pt idx="133">
                  <c:v>98.3</c:v>
                </c:pt>
                <c:pt idx="134">
                  <c:v>97.8</c:v>
                </c:pt>
                <c:pt idx="135">
                  <c:v>97.1</c:v>
                </c:pt>
                <c:pt idx="136">
                  <c:v>95.8</c:v>
                </c:pt>
                <c:pt idx="137">
                  <c:v>95.3</c:v>
                </c:pt>
                <c:pt idx="138">
                  <c:v>94.9</c:v>
                </c:pt>
                <c:pt idx="139">
                  <c:v>92.9</c:v>
                </c:pt>
                <c:pt idx="140">
                  <c:v>93.2</c:v>
                </c:pt>
                <c:pt idx="141">
                  <c:v>92.5</c:v>
                </c:pt>
                <c:pt idx="142">
                  <c:v>90.7</c:v>
                </c:pt>
                <c:pt idx="143">
                  <c:v>90.9</c:v>
                </c:pt>
                <c:pt idx="144">
                  <c:v>89.4</c:v>
                </c:pt>
                <c:pt idx="145">
                  <c:v>89.1</c:v>
                </c:pt>
                <c:pt idx="146">
                  <c:v>88</c:v>
                </c:pt>
                <c:pt idx="147">
                  <c:v>87.6</c:v>
                </c:pt>
                <c:pt idx="148">
                  <c:v>85.8</c:v>
                </c:pt>
                <c:pt idx="149">
                  <c:v>85.6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82.9</c:v>
                </c:pt>
                <c:pt idx="154">
                  <c:v>80.7</c:v>
                </c:pt>
                <c:pt idx="155">
                  <c:v>80.7</c:v>
                </c:pt>
                <c:pt idx="156">
                  <c:v>80</c:v>
                </c:pt>
                <c:pt idx="157">
                  <c:v>78.5</c:v>
                </c:pt>
                <c:pt idx="158">
                  <c:v>78.3</c:v>
                </c:pt>
                <c:pt idx="159">
                  <c:v>76.5</c:v>
                </c:pt>
                <c:pt idx="160">
                  <c:v>76.7</c:v>
                </c:pt>
                <c:pt idx="161">
                  <c:v>75.2</c:v>
                </c:pt>
                <c:pt idx="162">
                  <c:v>74.900000000000006</c:v>
                </c:pt>
                <c:pt idx="163">
                  <c:v>73.8</c:v>
                </c:pt>
                <c:pt idx="164">
                  <c:v>73</c:v>
                </c:pt>
                <c:pt idx="165">
                  <c:v>72.5</c:v>
                </c:pt>
                <c:pt idx="166">
                  <c:v>71</c:v>
                </c:pt>
                <c:pt idx="167">
                  <c:v>70.5</c:v>
                </c:pt>
                <c:pt idx="168">
                  <c:v>69.599999999999994</c:v>
                </c:pt>
                <c:pt idx="169">
                  <c:v>69.2</c:v>
                </c:pt>
                <c:pt idx="170">
                  <c:v>67.599999999999994</c:v>
                </c:pt>
                <c:pt idx="171">
                  <c:v>67.599999999999994</c:v>
                </c:pt>
                <c:pt idx="172">
                  <c:v>66.099999999999994</c:v>
                </c:pt>
                <c:pt idx="173">
                  <c:v>65.599999999999994</c:v>
                </c:pt>
                <c:pt idx="174">
                  <c:v>64.5</c:v>
                </c:pt>
                <c:pt idx="175">
                  <c:v>63.6</c:v>
                </c:pt>
                <c:pt idx="176">
                  <c:v>63.2</c:v>
                </c:pt>
                <c:pt idx="177">
                  <c:v>61.7</c:v>
                </c:pt>
                <c:pt idx="178">
                  <c:v>61.2</c:v>
                </c:pt>
                <c:pt idx="179">
                  <c:v>60.5</c:v>
                </c:pt>
                <c:pt idx="180">
                  <c:v>59.4</c:v>
                </c:pt>
                <c:pt idx="181">
                  <c:v>58.5</c:v>
                </c:pt>
                <c:pt idx="182">
                  <c:v>58.1</c:v>
                </c:pt>
                <c:pt idx="183">
                  <c:v>56.6</c:v>
                </c:pt>
                <c:pt idx="184">
                  <c:v>56.5</c:v>
                </c:pt>
                <c:pt idx="185">
                  <c:v>55</c:v>
                </c:pt>
                <c:pt idx="186">
                  <c:v>55</c:v>
                </c:pt>
                <c:pt idx="187">
                  <c:v>53.4</c:v>
                </c:pt>
                <c:pt idx="188">
                  <c:v>53</c:v>
                </c:pt>
                <c:pt idx="189">
                  <c:v>52.1</c:v>
                </c:pt>
                <c:pt idx="190">
                  <c:v>51.4</c:v>
                </c:pt>
                <c:pt idx="191">
                  <c:v>49.7</c:v>
                </c:pt>
                <c:pt idx="192">
                  <c:v>49.9</c:v>
                </c:pt>
                <c:pt idx="193">
                  <c:v>48.6</c:v>
                </c:pt>
                <c:pt idx="194">
                  <c:v>47.5</c:v>
                </c:pt>
                <c:pt idx="195">
                  <c:v>47.4</c:v>
                </c:pt>
                <c:pt idx="196">
                  <c:v>46.1</c:v>
                </c:pt>
                <c:pt idx="197">
                  <c:v>45.5</c:v>
                </c:pt>
                <c:pt idx="198">
                  <c:v>44.6</c:v>
                </c:pt>
                <c:pt idx="199">
                  <c:v>43.5</c:v>
                </c:pt>
                <c:pt idx="200">
                  <c:v>43.2</c:v>
                </c:pt>
                <c:pt idx="201">
                  <c:v>41.7</c:v>
                </c:pt>
                <c:pt idx="202">
                  <c:v>41.5</c:v>
                </c:pt>
                <c:pt idx="203">
                  <c:v>40.200000000000003</c:v>
                </c:pt>
                <c:pt idx="204">
                  <c:v>39.5</c:v>
                </c:pt>
                <c:pt idx="205">
                  <c:v>38.4</c:v>
                </c:pt>
                <c:pt idx="206">
                  <c:v>38.1</c:v>
                </c:pt>
                <c:pt idx="207">
                  <c:v>36.6</c:v>
                </c:pt>
                <c:pt idx="208">
                  <c:v>36.200000000000003</c:v>
                </c:pt>
                <c:pt idx="209">
                  <c:v>35.5</c:v>
                </c:pt>
                <c:pt idx="210">
                  <c:v>34.4</c:v>
                </c:pt>
                <c:pt idx="211">
                  <c:v>33.700000000000003</c:v>
                </c:pt>
                <c:pt idx="212">
                  <c:v>32.799999999999997</c:v>
                </c:pt>
                <c:pt idx="213">
                  <c:v>31.7</c:v>
                </c:pt>
                <c:pt idx="214">
                  <c:v>31.5</c:v>
                </c:pt>
                <c:pt idx="215">
                  <c:v>29.9</c:v>
                </c:pt>
                <c:pt idx="216">
                  <c:v>29.5</c:v>
                </c:pt>
                <c:pt idx="217">
                  <c:v>28.8</c:v>
                </c:pt>
                <c:pt idx="218">
                  <c:v>27.7</c:v>
                </c:pt>
                <c:pt idx="219">
                  <c:v>26.6</c:v>
                </c:pt>
                <c:pt idx="220">
                  <c:v>26.2</c:v>
                </c:pt>
                <c:pt idx="221">
                  <c:v>25.1</c:v>
                </c:pt>
                <c:pt idx="222">
                  <c:v>24.4</c:v>
                </c:pt>
                <c:pt idx="223">
                  <c:v>23.9</c:v>
                </c:pt>
                <c:pt idx="224">
                  <c:v>22.4</c:v>
                </c:pt>
                <c:pt idx="225">
                  <c:v>22</c:v>
                </c:pt>
                <c:pt idx="226">
                  <c:v>20.8</c:v>
                </c:pt>
                <c:pt idx="227">
                  <c:v>20.2</c:v>
                </c:pt>
                <c:pt idx="228">
                  <c:v>19.5</c:v>
                </c:pt>
                <c:pt idx="229">
                  <c:v>18.399999999999999</c:v>
                </c:pt>
                <c:pt idx="230">
                  <c:v>18</c:v>
                </c:pt>
                <c:pt idx="231">
                  <c:v>16.8</c:v>
                </c:pt>
                <c:pt idx="232">
                  <c:v>16.399999999999999</c:v>
                </c:pt>
                <c:pt idx="233">
                  <c:v>15.1</c:v>
                </c:pt>
                <c:pt idx="234">
                  <c:v>14.8</c:v>
                </c:pt>
                <c:pt idx="235">
                  <c:v>13.3</c:v>
                </c:pt>
                <c:pt idx="236">
                  <c:v>12.9</c:v>
                </c:pt>
                <c:pt idx="237">
                  <c:v>11.7</c:v>
                </c:pt>
                <c:pt idx="238">
                  <c:v>10.4</c:v>
                </c:pt>
                <c:pt idx="239">
                  <c:v>9.8000000000000007</c:v>
                </c:pt>
                <c:pt idx="240">
                  <c:v>8.6</c:v>
                </c:pt>
                <c:pt idx="241">
                  <c:v>7.8</c:v>
                </c:pt>
                <c:pt idx="242">
                  <c:v>7.1</c:v>
                </c:pt>
                <c:pt idx="243">
                  <c:v>6.2</c:v>
                </c:pt>
                <c:pt idx="244">
                  <c:v>5.3</c:v>
                </c:pt>
                <c:pt idx="245">
                  <c:v>4.5999999999999996</c:v>
                </c:pt>
                <c:pt idx="246">
                  <c:v>3.8</c:v>
                </c:pt>
                <c:pt idx="247">
                  <c:v>3.3</c:v>
                </c:pt>
                <c:pt idx="248">
                  <c:v>1.6</c:v>
                </c:pt>
                <c:pt idx="249">
                  <c:v>1.3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CF-CD48-A98A-115229F41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5505119"/>
        <c:axId val="1"/>
      </c:scatterChart>
      <c:valAx>
        <c:axId val="1995505119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55051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0.48894739529999998</c:v>
                </c:pt>
                <c:pt idx="23">
                  <c:v>0.99111291089999998</c:v>
                </c:pt>
                <c:pt idx="24">
                  <c:v>0.97204519229999997</c:v>
                </c:pt>
                <c:pt idx="25">
                  <c:v>0.97807566779999999</c:v>
                </c:pt>
                <c:pt idx="26">
                  <c:v>0.96745951050000001</c:v>
                </c:pt>
                <c:pt idx="27">
                  <c:v>0.94508781780000006</c:v>
                </c:pt>
                <c:pt idx="28">
                  <c:v>0.95810133929999997</c:v>
                </c:pt>
                <c:pt idx="29">
                  <c:v>0.93272219249999988</c:v>
                </c:pt>
                <c:pt idx="30">
                  <c:v>0.95360757870000001</c:v>
                </c:pt>
                <c:pt idx="31">
                  <c:v>0.96333269339999994</c:v>
                </c:pt>
                <c:pt idx="32">
                  <c:v>0.97100811359999994</c:v>
                </c:pt>
                <c:pt idx="33">
                  <c:v>0.97661975459999995</c:v>
                </c:pt>
                <c:pt idx="34">
                  <c:v>1.0007668608</c:v>
                </c:pt>
                <c:pt idx="35">
                  <c:v>1.0109641835999998</c:v>
                </c:pt>
                <c:pt idx="36">
                  <c:v>1.0025066918999999</c:v>
                </c:pt>
                <c:pt idx="37">
                  <c:v>1.0799036009999998</c:v>
                </c:pt>
                <c:pt idx="38">
                  <c:v>1.0181525697</c:v>
                </c:pt>
                <c:pt idx="39">
                  <c:v>1.0155795174</c:v>
                </c:pt>
                <c:pt idx="40">
                  <c:v>0.99702329580000004</c:v>
                </c:pt>
                <c:pt idx="41">
                  <c:v>1.0195328702999999</c:v>
                </c:pt>
                <c:pt idx="42">
                  <c:v>1.0007957715</c:v>
                </c:pt>
                <c:pt idx="43">
                  <c:v>1.0093184976</c:v>
                </c:pt>
                <c:pt idx="44">
                  <c:v>1.0165209683999998</c:v>
                </c:pt>
                <c:pt idx="45">
                  <c:v>1.0457726664</c:v>
                </c:pt>
                <c:pt idx="46">
                  <c:v>1.0181940825</c:v>
                </c:pt>
                <c:pt idx="47">
                  <c:v>1.055470353</c:v>
                </c:pt>
                <c:pt idx="48">
                  <c:v>1.0924530687</c:v>
                </c:pt>
                <c:pt idx="49">
                  <c:v>1.1422877025</c:v>
                </c:pt>
                <c:pt idx="50">
                  <c:v>1.1538030566999999</c:v>
                </c:pt>
                <c:pt idx="51">
                  <c:v>1.1718455574</c:v>
                </c:pt>
                <c:pt idx="52">
                  <c:v>1.1874499223999999</c:v>
                </c:pt>
                <c:pt idx="53">
                  <c:v>1.1540069142</c:v>
                </c:pt>
                <c:pt idx="54">
                  <c:v>1.1303720463</c:v>
                </c:pt>
                <c:pt idx="55">
                  <c:v>1.0828636118999999</c:v>
                </c:pt>
                <c:pt idx="56">
                  <c:v>1.0938986037</c:v>
                </c:pt>
                <c:pt idx="57">
                  <c:v>0.97820243009999996</c:v>
                </c:pt>
                <c:pt idx="58">
                  <c:v>0.85329931049999985</c:v>
                </c:pt>
                <c:pt idx="59">
                  <c:v>0.68811320759999994</c:v>
                </c:pt>
                <c:pt idx="60">
                  <c:v>0.62186470919999992</c:v>
                </c:pt>
                <c:pt idx="61">
                  <c:v>0.62060005139999996</c:v>
                </c:pt>
                <c:pt idx="62">
                  <c:v>0.65055153659999998</c:v>
                </c:pt>
                <c:pt idx="63">
                  <c:v>0.61386904739999992</c:v>
                </c:pt>
                <c:pt idx="64">
                  <c:v>0.57629848080000001</c:v>
                </c:pt>
                <c:pt idx="65">
                  <c:v>0.49204602930000002</c:v>
                </c:pt>
                <c:pt idx="66">
                  <c:v>0.51256891979999997</c:v>
                </c:pt>
                <c:pt idx="67">
                  <c:v>0.40269269249999995</c:v>
                </c:pt>
                <c:pt idx="68">
                  <c:v>0.38946122879999995</c:v>
                </c:pt>
                <c:pt idx="69">
                  <c:v>0.3760422162</c:v>
                </c:pt>
                <c:pt idx="70">
                  <c:v>0.35887963859999999</c:v>
                </c:pt>
                <c:pt idx="71">
                  <c:v>0.35143328010000002</c:v>
                </c:pt>
                <c:pt idx="72">
                  <c:v>0.3373611822</c:v>
                </c:pt>
                <c:pt idx="73">
                  <c:v>0.32824096829999999</c:v>
                </c:pt>
                <c:pt idx="74">
                  <c:v>0.32067896699999998</c:v>
                </c:pt>
                <c:pt idx="75">
                  <c:v>0.31780198170000001</c:v>
                </c:pt>
                <c:pt idx="76">
                  <c:v>0.31015917869999998</c:v>
                </c:pt>
                <c:pt idx="77">
                  <c:v>0.29706114899999997</c:v>
                </c:pt>
                <c:pt idx="78">
                  <c:v>0.28150274460000002</c:v>
                </c:pt>
                <c:pt idx="79">
                  <c:v>0.26662411229999999</c:v>
                </c:pt>
                <c:pt idx="80">
                  <c:v>0.23991433199999998</c:v>
                </c:pt>
                <c:pt idx="81">
                  <c:v>0.22806613409999998</c:v>
                </c:pt>
                <c:pt idx="82">
                  <c:v>0.2000894721</c:v>
                </c:pt>
                <c:pt idx="83">
                  <c:v>0.19388998020000001</c:v>
                </c:pt>
                <c:pt idx="84">
                  <c:v>0.1809928428</c:v>
                </c:pt>
                <c:pt idx="85">
                  <c:v>0.16923656609999999</c:v>
                </c:pt>
                <c:pt idx="86">
                  <c:v>0.1588413162</c:v>
                </c:pt>
                <c:pt idx="87">
                  <c:v>0.1598732058</c:v>
                </c:pt>
                <c:pt idx="88">
                  <c:v>0.15136382309999999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0.1084899963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9.7861236899999982E-2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0.10986436649999999</c:v>
                </c:pt>
                <c:pt idx="155">
                  <c:v>-999</c:v>
                </c:pt>
                <c:pt idx="156">
                  <c:v>-999</c:v>
                </c:pt>
                <c:pt idx="157">
                  <c:v>9.3288157199999999E-2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9.9945031199999992E-2</c:v>
                </c:pt>
                <c:pt idx="164">
                  <c:v>-999</c:v>
                </c:pt>
                <c:pt idx="165">
                  <c:v>9.7390511399999991E-2</c:v>
                </c:pt>
                <c:pt idx="166">
                  <c:v>-999</c:v>
                </c:pt>
                <c:pt idx="167">
                  <c:v>9.7257077400000003E-2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0.10333647869999998</c:v>
                </c:pt>
                <c:pt idx="172">
                  <c:v>-999</c:v>
                </c:pt>
                <c:pt idx="173">
                  <c:v>-999</c:v>
                </c:pt>
                <c:pt idx="174">
                  <c:v>0.11450193929999998</c:v>
                </c:pt>
                <c:pt idx="175">
                  <c:v>-999</c:v>
                </c:pt>
                <c:pt idx="176">
                  <c:v>0.1159304244</c:v>
                </c:pt>
                <c:pt idx="177">
                  <c:v>0.12483640259999999</c:v>
                </c:pt>
                <c:pt idx="178">
                  <c:v>0.15033193349999999</c:v>
                </c:pt>
                <c:pt idx="179">
                  <c:v>0.16374056789999999</c:v>
                </c:pt>
                <c:pt idx="180">
                  <c:v>0.17626853789999999</c:v>
                </c:pt>
                <c:pt idx="181">
                  <c:v>0.17433300359999998</c:v>
                </c:pt>
                <c:pt idx="182">
                  <c:v>0.17890830720000001</c:v>
                </c:pt>
                <c:pt idx="183">
                  <c:v>0.19060083209999998</c:v>
                </c:pt>
                <c:pt idx="184">
                  <c:v>0.2242536282</c:v>
                </c:pt>
                <c:pt idx="185">
                  <c:v>0.23346650459999999</c:v>
                </c:pt>
                <c:pt idx="186">
                  <c:v>0.24791073509999997</c:v>
                </c:pt>
                <c:pt idx="187">
                  <c:v>0.24550744049999998</c:v>
                </c:pt>
                <c:pt idx="188">
                  <c:v>0.25210945829999998</c:v>
                </c:pt>
                <c:pt idx="189">
                  <c:v>0.24534731969999998</c:v>
                </c:pt>
                <c:pt idx="190">
                  <c:v>0.27859610730000001</c:v>
                </c:pt>
                <c:pt idx="191">
                  <c:v>0.28499871539999999</c:v>
                </c:pt>
                <c:pt idx="192">
                  <c:v>0.29918867999999998</c:v>
                </c:pt>
                <c:pt idx="193">
                  <c:v>0.30560759669999998</c:v>
                </c:pt>
                <c:pt idx="194">
                  <c:v>0.30983893709999999</c:v>
                </c:pt>
                <c:pt idx="195">
                  <c:v>0.31126964610000002</c:v>
                </c:pt>
                <c:pt idx="196">
                  <c:v>0.31050462449999999</c:v>
                </c:pt>
                <c:pt idx="197">
                  <c:v>0.3193616769</c:v>
                </c:pt>
                <c:pt idx="198">
                  <c:v>0.32391918929999997</c:v>
                </c:pt>
                <c:pt idx="199">
                  <c:v>0.32005998149999998</c:v>
                </c:pt>
                <c:pt idx="200">
                  <c:v>0.33636932279999998</c:v>
                </c:pt>
                <c:pt idx="201">
                  <c:v>0.36448609049999997</c:v>
                </c:pt>
                <c:pt idx="202">
                  <c:v>0.34067775839999997</c:v>
                </c:pt>
                <c:pt idx="203">
                  <c:v>0.34588539089999998</c:v>
                </c:pt>
                <c:pt idx="204">
                  <c:v>0.39594389729999996</c:v>
                </c:pt>
                <c:pt idx="205">
                  <c:v>0.4015384884</c:v>
                </c:pt>
                <c:pt idx="206">
                  <c:v>0.48151363889999999</c:v>
                </c:pt>
                <c:pt idx="207">
                  <c:v>0.50538201630000001</c:v>
                </c:pt>
                <c:pt idx="208">
                  <c:v>0.5233370436</c:v>
                </c:pt>
                <c:pt idx="209">
                  <c:v>0.5457546969</c:v>
                </c:pt>
                <c:pt idx="210">
                  <c:v>0.6011209113</c:v>
                </c:pt>
                <c:pt idx="211">
                  <c:v>0.5935855968</c:v>
                </c:pt>
                <c:pt idx="212">
                  <c:v>0.60697495739999996</c:v>
                </c:pt>
                <c:pt idx="213">
                  <c:v>0.61199133449999998</c:v>
                </c:pt>
                <c:pt idx="214">
                  <c:v>0.67252589249999994</c:v>
                </c:pt>
                <c:pt idx="215">
                  <c:v>0.72444950969999999</c:v>
                </c:pt>
                <c:pt idx="216">
                  <c:v>0.85564997279999988</c:v>
                </c:pt>
                <c:pt idx="217">
                  <c:v>1.0099745480999998</c:v>
                </c:pt>
                <c:pt idx="218">
                  <c:v>1.0716714644999998</c:v>
                </c:pt>
                <c:pt idx="219">
                  <c:v>1.1120708318999999</c:v>
                </c:pt>
                <c:pt idx="220">
                  <c:v>1.1208196545</c:v>
                </c:pt>
                <c:pt idx="221">
                  <c:v>1.1196565547999999</c:v>
                </c:pt>
                <c:pt idx="222">
                  <c:v>1.133833176</c:v>
                </c:pt>
                <c:pt idx="223">
                  <c:v>1.1734482479999999</c:v>
                </c:pt>
                <c:pt idx="224">
                  <c:v>1.1690352891</c:v>
                </c:pt>
                <c:pt idx="225">
                  <c:v>1.2190834172999998</c:v>
                </c:pt>
                <c:pt idx="226">
                  <c:v>1.2010898423999998</c:v>
                </c:pt>
                <c:pt idx="227">
                  <c:v>1.2227795391</c:v>
                </c:pt>
                <c:pt idx="228">
                  <c:v>1.1599884639</c:v>
                </c:pt>
                <c:pt idx="229">
                  <c:v>1.1347019796</c:v>
                </c:pt>
                <c:pt idx="230">
                  <c:v>1.0844833523999999</c:v>
                </c:pt>
                <c:pt idx="231">
                  <c:v>1.0748627609999999</c:v>
                </c:pt>
                <c:pt idx="232">
                  <c:v>1.0564288539</c:v>
                </c:pt>
                <c:pt idx="233">
                  <c:v>1.0531330341</c:v>
                </c:pt>
                <c:pt idx="234">
                  <c:v>1.0281371393999998</c:v>
                </c:pt>
                <c:pt idx="235">
                  <c:v>1.0341779930999999</c:v>
                </c:pt>
                <c:pt idx="236">
                  <c:v>1.0319007194999998</c:v>
                </c:pt>
                <c:pt idx="237">
                  <c:v>1.0504295130000001</c:v>
                </c:pt>
                <c:pt idx="238">
                  <c:v>1.0532197662</c:v>
                </c:pt>
                <c:pt idx="239">
                  <c:v>1.0400616912</c:v>
                </c:pt>
                <c:pt idx="240">
                  <c:v>1.0438185995999998</c:v>
                </c:pt>
                <c:pt idx="241">
                  <c:v>1.0395450050999999</c:v>
                </c:pt>
                <c:pt idx="242">
                  <c:v>1.0560381887999999</c:v>
                </c:pt>
                <c:pt idx="243">
                  <c:v>1.0495859135999999</c:v>
                </c:pt>
                <c:pt idx="244">
                  <c:v>1.0514695568999999</c:v>
                </c:pt>
                <c:pt idx="245">
                  <c:v>1.0743683139</c:v>
                </c:pt>
                <c:pt idx="246">
                  <c:v>1.0538150301</c:v>
                </c:pt>
                <c:pt idx="247">
                  <c:v>1.0414790567999999</c:v>
                </c:pt>
                <c:pt idx="248">
                  <c:v>1.0737745325999999</c:v>
                </c:pt>
                <c:pt idx="249">
                  <c:v>1.0962974505</c:v>
                </c:pt>
                <c:pt idx="250">
                  <c:v>0.73451265719999992</c:v>
                </c:pt>
                <c:pt idx="251">
                  <c:v>0.56780837189999989</c:v>
                </c:pt>
                <c:pt idx="252">
                  <c:v>0.45483128669999995</c:v>
                </c:pt>
                <c:pt idx="253">
                  <c:v>0.33318914579999998</c:v>
                </c:pt>
                <c:pt idx="254">
                  <c:v>0.30976851360000002</c:v>
                </c:pt>
                <c:pt idx="255">
                  <c:v>0.28339676609999997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0.4</c:v>
                </c:pt>
                <c:pt idx="24">
                  <c:v>1.6</c:v>
                </c:pt>
                <c:pt idx="25">
                  <c:v>2.2000000000000002</c:v>
                </c:pt>
                <c:pt idx="26">
                  <c:v>2.5</c:v>
                </c:pt>
                <c:pt idx="27">
                  <c:v>2</c:v>
                </c:pt>
                <c:pt idx="28">
                  <c:v>2.7</c:v>
                </c:pt>
                <c:pt idx="29">
                  <c:v>3.8</c:v>
                </c:pt>
                <c:pt idx="30">
                  <c:v>4.9000000000000004</c:v>
                </c:pt>
                <c:pt idx="31">
                  <c:v>6.2</c:v>
                </c:pt>
                <c:pt idx="32">
                  <c:v>7.1</c:v>
                </c:pt>
                <c:pt idx="33">
                  <c:v>7.8</c:v>
                </c:pt>
                <c:pt idx="34">
                  <c:v>9.1</c:v>
                </c:pt>
                <c:pt idx="35">
                  <c:v>10</c:v>
                </c:pt>
                <c:pt idx="36">
                  <c:v>10.9</c:v>
                </c:pt>
                <c:pt idx="37">
                  <c:v>11.8</c:v>
                </c:pt>
                <c:pt idx="38">
                  <c:v>13.1</c:v>
                </c:pt>
                <c:pt idx="39">
                  <c:v>13.7</c:v>
                </c:pt>
                <c:pt idx="40">
                  <c:v>15.3</c:v>
                </c:pt>
                <c:pt idx="41">
                  <c:v>15.5</c:v>
                </c:pt>
                <c:pt idx="42">
                  <c:v>17.100000000000001</c:v>
                </c:pt>
                <c:pt idx="43">
                  <c:v>17.3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21.1</c:v>
                </c:pt>
                <c:pt idx="47">
                  <c:v>21.5</c:v>
                </c:pt>
                <c:pt idx="48">
                  <c:v>23.1</c:v>
                </c:pt>
                <c:pt idx="49">
                  <c:v>23.9</c:v>
                </c:pt>
                <c:pt idx="50">
                  <c:v>24.8</c:v>
                </c:pt>
                <c:pt idx="51">
                  <c:v>25.7</c:v>
                </c:pt>
                <c:pt idx="52">
                  <c:v>27</c:v>
                </c:pt>
                <c:pt idx="53">
                  <c:v>28</c:v>
                </c:pt>
                <c:pt idx="54">
                  <c:v>28.4</c:v>
                </c:pt>
                <c:pt idx="55">
                  <c:v>29.7</c:v>
                </c:pt>
                <c:pt idx="56">
                  <c:v>30.6</c:v>
                </c:pt>
                <c:pt idx="57">
                  <c:v>31.3</c:v>
                </c:pt>
                <c:pt idx="58">
                  <c:v>32.6</c:v>
                </c:pt>
                <c:pt idx="59">
                  <c:v>33.5</c:v>
                </c:pt>
                <c:pt idx="60">
                  <c:v>33.9</c:v>
                </c:pt>
                <c:pt idx="61">
                  <c:v>36.1</c:v>
                </c:pt>
                <c:pt idx="62">
                  <c:v>36.4</c:v>
                </c:pt>
                <c:pt idx="63">
                  <c:v>37.299999999999997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40.799999999999997</c:v>
                </c:pt>
                <c:pt idx="67">
                  <c:v>41.3</c:v>
                </c:pt>
                <c:pt idx="68">
                  <c:v>42.8</c:v>
                </c:pt>
                <c:pt idx="69">
                  <c:v>43.3</c:v>
                </c:pt>
                <c:pt idx="70">
                  <c:v>44.3</c:v>
                </c:pt>
                <c:pt idx="71">
                  <c:v>45.7</c:v>
                </c:pt>
                <c:pt idx="72">
                  <c:v>46.4</c:v>
                </c:pt>
                <c:pt idx="73">
                  <c:v>47.5</c:v>
                </c:pt>
                <c:pt idx="74">
                  <c:v>48.1</c:v>
                </c:pt>
                <c:pt idx="75">
                  <c:v>49.4</c:v>
                </c:pt>
                <c:pt idx="76">
                  <c:v>50.3</c:v>
                </c:pt>
                <c:pt idx="77">
                  <c:v>51</c:v>
                </c:pt>
                <c:pt idx="78">
                  <c:v>52.1</c:v>
                </c:pt>
                <c:pt idx="79">
                  <c:v>53.5</c:v>
                </c:pt>
                <c:pt idx="80">
                  <c:v>53.7</c:v>
                </c:pt>
                <c:pt idx="81">
                  <c:v>55.4</c:v>
                </c:pt>
                <c:pt idx="82">
                  <c:v>56.5</c:v>
                </c:pt>
                <c:pt idx="83">
                  <c:v>56.6</c:v>
                </c:pt>
                <c:pt idx="84">
                  <c:v>58.6</c:v>
                </c:pt>
                <c:pt idx="85">
                  <c:v>59</c:v>
                </c:pt>
                <c:pt idx="86">
                  <c:v>60.1</c:v>
                </c:pt>
                <c:pt idx="87">
                  <c:v>61</c:v>
                </c:pt>
                <c:pt idx="88">
                  <c:v>62.5</c:v>
                </c:pt>
                <c:pt idx="89">
                  <c:v>62.8</c:v>
                </c:pt>
                <c:pt idx="90">
                  <c:v>64.099999999999994</c:v>
                </c:pt>
                <c:pt idx="91">
                  <c:v>65.2</c:v>
                </c:pt>
                <c:pt idx="92">
                  <c:v>66.099999999999994</c:v>
                </c:pt>
                <c:pt idx="93">
                  <c:v>67</c:v>
                </c:pt>
                <c:pt idx="94">
                  <c:v>67.8</c:v>
                </c:pt>
                <c:pt idx="95">
                  <c:v>69</c:v>
                </c:pt>
                <c:pt idx="96">
                  <c:v>69.900000000000006</c:v>
                </c:pt>
                <c:pt idx="97">
                  <c:v>71.2</c:v>
                </c:pt>
                <c:pt idx="98">
                  <c:v>71.400000000000006</c:v>
                </c:pt>
                <c:pt idx="99">
                  <c:v>73.2</c:v>
                </c:pt>
                <c:pt idx="100">
                  <c:v>73.8</c:v>
                </c:pt>
                <c:pt idx="101">
                  <c:v>75.2</c:v>
                </c:pt>
                <c:pt idx="102">
                  <c:v>75.900000000000006</c:v>
                </c:pt>
                <c:pt idx="103">
                  <c:v>76.7</c:v>
                </c:pt>
                <c:pt idx="104">
                  <c:v>77.900000000000006</c:v>
                </c:pt>
                <c:pt idx="105">
                  <c:v>78.900000000000006</c:v>
                </c:pt>
                <c:pt idx="106">
                  <c:v>79.599999999999994</c:v>
                </c:pt>
                <c:pt idx="107">
                  <c:v>81.2</c:v>
                </c:pt>
                <c:pt idx="108">
                  <c:v>82</c:v>
                </c:pt>
                <c:pt idx="109">
                  <c:v>82.7</c:v>
                </c:pt>
                <c:pt idx="110">
                  <c:v>83.8</c:v>
                </c:pt>
                <c:pt idx="111">
                  <c:v>85.1</c:v>
                </c:pt>
                <c:pt idx="112">
                  <c:v>85.2</c:v>
                </c:pt>
                <c:pt idx="113">
                  <c:v>86.9</c:v>
                </c:pt>
                <c:pt idx="114">
                  <c:v>87.1</c:v>
                </c:pt>
                <c:pt idx="115">
                  <c:v>88.7</c:v>
                </c:pt>
                <c:pt idx="116">
                  <c:v>89.4</c:v>
                </c:pt>
                <c:pt idx="117">
                  <c:v>90.7</c:v>
                </c:pt>
                <c:pt idx="118">
                  <c:v>91.2</c:v>
                </c:pt>
                <c:pt idx="119">
                  <c:v>92</c:v>
                </c:pt>
                <c:pt idx="120">
                  <c:v>93.8</c:v>
                </c:pt>
                <c:pt idx="121">
                  <c:v>94</c:v>
                </c:pt>
                <c:pt idx="122">
                  <c:v>95.4</c:v>
                </c:pt>
                <c:pt idx="123">
                  <c:v>96.5</c:v>
                </c:pt>
                <c:pt idx="124">
                  <c:v>97.3</c:v>
                </c:pt>
                <c:pt idx="125">
                  <c:v>98.5</c:v>
                </c:pt>
                <c:pt idx="126">
                  <c:v>99.4</c:v>
                </c:pt>
                <c:pt idx="127">
                  <c:v>100.7</c:v>
                </c:pt>
                <c:pt idx="128">
                  <c:v>101.8</c:v>
                </c:pt>
                <c:pt idx="129">
                  <c:v>101.3</c:v>
                </c:pt>
                <c:pt idx="130">
                  <c:v>100.7</c:v>
                </c:pt>
                <c:pt idx="131">
                  <c:v>100</c:v>
                </c:pt>
                <c:pt idx="132">
                  <c:v>99.4</c:v>
                </c:pt>
                <c:pt idx="133">
                  <c:v>98.3</c:v>
                </c:pt>
                <c:pt idx="134">
                  <c:v>97.8</c:v>
                </c:pt>
                <c:pt idx="135">
                  <c:v>97.1</c:v>
                </c:pt>
                <c:pt idx="136">
                  <c:v>95.8</c:v>
                </c:pt>
                <c:pt idx="137">
                  <c:v>95.3</c:v>
                </c:pt>
                <c:pt idx="138">
                  <c:v>94.9</c:v>
                </c:pt>
                <c:pt idx="139">
                  <c:v>92.9</c:v>
                </c:pt>
                <c:pt idx="140">
                  <c:v>93.2</c:v>
                </c:pt>
                <c:pt idx="141">
                  <c:v>92.5</c:v>
                </c:pt>
                <c:pt idx="142">
                  <c:v>90.7</c:v>
                </c:pt>
                <c:pt idx="143">
                  <c:v>90.9</c:v>
                </c:pt>
                <c:pt idx="144">
                  <c:v>89.4</c:v>
                </c:pt>
                <c:pt idx="145">
                  <c:v>89.1</c:v>
                </c:pt>
                <c:pt idx="146">
                  <c:v>88</c:v>
                </c:pt>
                <c:pt idx="147">
                  <c:v>87.6</c:v>
                </c:pt>
                <c:pt idx="148">
                  <c:v>85.8</c:v>
                </c:pt>
                <c:pt idx="149">
                  <c:v>85.6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82.9</c:v>
                </c:pt>
                <c:pt idx="154">
                  <c:v>80.7</c:v>
                </c:pt>
                <c:pt idx="155">
                  <c:v>80.7</c:v>
                </c:pt>
                <c:pt idx="156">
                  <c:v>80</c:v>
                </c:pt>
                <c:pt idx="157">
                  <c:v>78.5</c:v>
                </c:pt>
                <c:pt idx="158">
                  <c:v>78.3</c:v>
                </c:pt>
                <c:pt idx="159">
                  <c:v>76.5</c:v>
                </c:pt>
                <c:pt idx="160">
                  <c:v>76.7</c:v>
                </c:pt>
                <c:pt idx="161">
                  <c:v>75.2</c:v>
                </c:pt>
                <c:pt idx="162">
                  <c:v>74.900000000000006</c:v>
                </c:pt>
                <c:pt idx="163">
                  <c:v>73.8</c:v>
                </c:pt>
                <c:pt idx="164">
                  <c:v>73</c:v>
                </c:pt>
                <c:pt idx="165">
                  <c:v>72.5</c:v>
                </c:pt>
                <c:pt idx="166">
                  <c:v>71</c:v>
                </c:pt>
                <c:pt idx="167">
                  <c:v>70.5</c:v>
                </c:pt>
                <c:pt idx="168">
                  <c:v>69.599999999999994</c:v>
                </c:pt>
                <c:pt idx="169">
                  <c:v>69.2</c:v>
                </c:pt>
                <c:pt idx="170">
                  <c:v>67.599999999999994</c:v>
                </c:pt>
                <c:pt idx="171">
                  <c:v>67.599999999999994</c:v>
                </c:pt>
                <c:pt idx="172">
                  <c:v>66.099999999999994</c:v>
                </c:pt>
                <c:pt idx="173">
                  <c:v>65.599999999999994</c:v>
                </c:pt>
                <c:pt idx="174">
                  <c:v>64.5</c:v>
                </c:pt>
                <c:pt idx="175">
                  <c:v>63.6</c:v>
                </c:pt>
                <c:pt idx="176">
                  <c:v>63.2</c:v>
                </c:pt>
                <c:pt idx="177">
                  <c:v>61.7</c:v>
                </c:pt>
                <c:pt idx="178">
                  <c:v>61.2</c:v>
                </c:pt>
                <c:pt idx="179">
                  <c:v>60.5</c:v>
                </c:pt>
                <c:pt idx="180">
                  <c:v>59.4</c:v>
                </c:pt>
                <c:pt idx="181">
                  <c:v>58.5</c:v>
                </c:pt>
                <c:pt idx="182">
                  <c:v>58.1</c:v>
                </c:pt>
                <c:pt idx="183">
                  <c:v>56.6</c:v>
                </c:pt>
                <c:pt idx="184">
                  <c:v>56.5</c:v>
                </c:pt>
                <c:pt idx="185">
                  <c:v>55</c:v>
                </c:pt>
                <c:pt idx="186">
                  <c:v>55</c:v>
                </c:pt>
                <c:pt idx="187">
                  <c:v>53.4</c:v>
                </c:pt>
                <c:pt idx="188">
                  <c:v>53</c:v>
                </c:pt>
                <c:pt idx="189">
                  <c:v>52.1</c:v>
                </c:pt>
                <c:pt idx="190">
                  <c:v>51.4</c:v>
                </c:pt>
                <c:pt idx="191">
                  <c:v>49.7</c:v>
                </c:pt>
                <c:pt idx="192">
                  <c:v>49.9</c:v>
                </c:pt>
                <c:pt idx="193">
                  <c:v>48.6</c:v>
                </c:pt>
                <c:pt idx="194">
                  <c:v>47.5</c:v>
                </c:pt>
                <c:pt idx="195">
                  <c:v>47.4</c:v>
                </c:pt>
                <c:pt idx="196">
                  <c:v>46.1</c:v>
                </c:pt>
                <c:pt idx="197">
                  <c:v>45.5</c:v>
                </c:pt>
                <c:pt idx="198">
                  <c:v>44.6</c:v>
                </c:pt>
                <c:pt idx="199">
                  <c:v>43.5</c:v>
                </c:pt>
                <c:pt idx="200">
                  <c:v>43.2</c:v>
                </c:pt>
                <c:pt idx="201">
                  <c:v>41.7</c:v>
                </c:pt>
                <c:pt idx="202">
                  <c:v>41.5</c:v>
                </c:pt>
                <c:pt idx="203">
                  <c:v>40.200000000000003</c:v>
                </c:pt>
                <c:pt idx="204">
                  <c:v>39.5</c:v>
                </c:pt>
                <c:pt idx="205">
                  <c:v>38.4</c:v>
                </c:pt>
                <c:pt idx="206">
                  <c:v>38.1</c:v>
                </c:pt>
                <c:pt idx="207">
                  <c:v>36.6</c:v>
                </c:pt>
                <c:pt idx="208">
                  <c:v>36.200000000000003</c:v>
                </c:pt>
                <c:pt idx="209">
                  <c:v>35.5</c:v>
                </c:pt>
                <c:pt idx="210">
                  <c:v>34.4</c:v>
                </c:pt>
                <c:pt idx="211">
                  <c:v>33.700000000000003</c:v>
                </c:pt>
                <c:pt idx="212">
                  <c:v>32.799999999999997</c:v>
                </c:pt>
                <c:pt idx="213">
                  <c:v>31.7</c:v>
                </c:pt>
                <c:pt idx="214">
                  <c:v>31.5</c:v>
                </c:pt>
                <c:pt idx="215">
                  <c:v>29.9</c:v>
                </c:pt>
                <c:pt idx="216">
                  <c:v>29.5</c:v>
                </c:pt>
                <c:pt idx="217">
                  <c:v>28.8</c:v>
                </c:pt>
                <c:pt idx="218">
                  <c:v>27.7</c:v>
                </c:pt>
                <c:pt idx="219">
                  <c:v>26.6</c:v>
                </c:pt>
                <c:pt idx="220">
                  <c:v>26.2</c:v>
                </c:pt>
                <c:pt idx="221">
                  <c:v>25.1</c:v>
                </c:pt>
                <c:pt idx="222">
                  <c:v>24.4</c:v>
                </c:pt>
                <c:pt idx="223">
                  <c:v>23.9</c:v>
                </c:pt>
                <c:pt idx="224">
                  <c:v>22.4</c:v>
                </c:pt>
                <c:pt idx="225">
                  <c:v>22</c:v>
                </c:pt>
                <c:pt idx="226">
                  <c:v>20.8</c:v>
                </c:pt>
                <c:pt idx="227">
                  <c:v>20.2</c:v>
                </c:pt>
                <c:pt idx="228">
                  <c:v>19.5</c:v>
                </c:pt>
                <c:pt idx="229">
                  <c:v>18.399999999999999</c:v>
                </c:pt>
                <c:pt idx="230">
                  <c:v>18</c:v>
                </c:pt>
                <c:pt idx="231">
                  <c:v>16.8</c:v>
                </c:pt>
                <c:pt idx="232">
                  <c:v>16.399999999999999</c:v>
                </c:pt>
                <c:pt idx="233">
                  <c:v>15.1</c:v>
                </c:pt>
                <c:pt idx="234">
                  <c:v>14.8</c:v>
                </c:pt>
                <c:pt idx="235">
                  <c:v>13.3</c:v>
                </c:pt>
                <c:pt idx="236">
                  <c:v>12.9</c:v>
                </c:pt>
                <c:pt idx="237">
                  <c:v>11.7</c:v>
                </c:pt>
                <c:pt idx="238">
                  <c:v>10.4</c:v>
                </c:pt>
                <c:pt idx="239">
                  <c:v>9.8000000000000007</c:v>
                </c:pt>
                <c:pt idx="240">
                  <c:v>8.6</c:v>
                </c:pt>
                <c:pt idx="241">
                  <c:v>7.8</c:v>
                </c:pt>
                <c:pt idx="242">
                  <c:v>7.1</c:v>
                </c:pt>
                <c:pt idx="243">
                  <c:v>6.2</c:v>
                </c:pt>
                <c:pt idx="244">
                  <c:v>5.3</c:v>
                </c:pt>
                <c:pt idx="245">
                  <c:v>4.5999999999999996</c:v>
                </c:pt>
                <c:pt idx="246">
                  <c:v>3.8</c:v>
                </c:pt>
                <c:pt idx="247">
                  <c:v>3.3</c:v>
                </c:pt>
                <c:pt idx="248">
                  <c:v>1.6</c:v>
                </c:pt>
                <c:pt idx="249">
                  <c:v>1.3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5C-5D4F-B497-15054EB61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5491007"/>
        <c:axId val="1"/>
      </c:scatterChart>
      <c:valAx>
        <c:axId val="1995491007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549100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1.4710000000000001E-3</c:v>
                </c:pt>
                <c:pt idx="1">
                  <c:v>1.1282E-2</c:v>
                </c:pt>
                <c:pt idx="2">
                  <c:v>9.6310999999999994E-2</c:v>
                </c:pt>
                <c:pt idx="3">
                  <c:v>0.103549</c:v>
                </c:pt>
                <c:pt idx="4">
                  <c:v>7.7980000000000002E-3</c:v>
                </c:pt>
                <c:pt idx="5">
                  <c:v>2.9697999999999999E-2</c:v>
                </c:pt>
                <c:pt idx="6">
                  <c:v>2.3709000000000001E-2</c:v>
                </c:pt>
                <c:pt idx="7">
                  <c:v>6.5301999999999999E-2</c:v>
                </c:pt>
                <c:pt idx="8">
                  <c:v>3.424E-3</c:v>
                </c:pt>
                <c:pt idx="9">
                  <c:v>2.1573999999999999E-2</c:v>
                </c:pt>
                <c:pt idx="10">
                  <c:v>3.6915999999999997E-2</c:v>
                </c:pt>
                <c:pt idx="11">
                  <c:v>2.7997999999999999E-2</c:v>
                </c:pt>
                <c:pt idx="12">
                  <c:v>1.3341E-2</c:v>
                </c:pt>
                <c:pt idx="13">
                  <c:v>2.8067999999999999E-2</c:v>
                </c:pt>
                <c:pt idx="14">
                  <c:v>3.7980000000000002E-3</c:v>
                </c:pt>
                <c:pt idx="15">
                  <c:v>8.3289999999999996E-3</c:v>
                </c:pt>
                <c:pt idx="16">
                  <c:v>5.7829999999999999E-3</c:v>
                </c:pt>
                <c:pt idx="17">
                  <c:v>7.1250000000000003E-3</c:v>
                </c:pt>
                <c:pt idx="18">
                  <c:v>2.5999999999999998E-4</c:v>
                </c:pt>
                <c:pt idx="19">
                  <c:v>1.9092999999999999E-2</c:v>
                </c:pt>
                <c:pt idx="20">
                  <c:v>5.7513000000000002E-2</c:v>
                </c:pt>
                <c:pt idx="21">
                  <c:v>1.1403999999999999E-2</c:v>
                </c:pt>
                <c:pt idx="22">
                  <c:v>0.97608600000000001</c:v>
                </c:pt>
                <c:pt idx="23">
                  <c:v>0.98607699999999998</c:v>
                </c:pt>
                <c:pt idx="24">
                  <c:v>0.99236800000000003</c:v>
                </c:pt>
                <c:pt idx="25">
                  <c:v>0.99242600000000003</c:v>
                </c:pt>
                <c:pt idx="26">
                  <c:v>0.98128000000000004</c:v>
                </c:pt>
                <c:pt idx="27">
                  <c:v>0.98549799999999999</c:v>
                </c:pt>
                <c:pt idx="28">
                  <c:v>0.98884399999999995</c:v>
                </c:pt>
                <c:pt idx="29">
                  <c:v>0.98987000000000003</c:v>
                </c:pt>
                <c:pt idx="30">
                  <c:v>0.99146800000000002</c:v>
                </c:pt>
                <c:pt idx="31">
                  <c:v>0.98736199999999996</c:v>
                </c:pt>
                <c:pt idx="32">
                  <c:v>0.99028899999999997</c:v>
                </c:pt>
                <c:pt idx="33">
                  <c:v>0.99138199999999999</c:v>
                </c:pt>
                <c:pt idx="34">
                  <c:v>0.993834</c:v>
                </c:pt>
                <c:pt idx="35">
                  <c:v>0.99386600000000003</c:v>
                </c:pt>
                <c:pt idx="36">
                  <c:v>0.99238899999999997</c:v>
                </c:pt>
                <c:pt idx="37">
                  <c:v>0.98782999999999999</c:v>
                </c:pt>
                <c:pt idx="38">
                  <c:v>0.99166200000000004</c:v>
                </c:pt>
                <c:pt idx="39">
                  <c:v>0.99270499999999995</c:v>
                </c:pt>
                <c:pt idx="40">
                  <c:v>0.99337299999999995</c:v>
                </c:pt>
                <c:pt idx="41">
                  <c:v>0.99219800000000002</c:v>
                </c:pt>
                <c:pt idx="42">
                  <c:v>0.98892100000000005</c:v>
                </c:pt>
                <c:pt idx="43">
                  <c:v>0.98621300000000001</c:v>
                </c:pt>
                <c:pt idx="44">
                  <c:v>0.993479</c:v>
                </c:pt>
                <c:pt idx="45">
                  <c:v>0.99379099999999998</c:v>
                </c:pt>
                <c:pt idx="46">
                  <c:v>0.99234500000000003</c:v>
                </c:pt>
                <c:pt idx="47">
                  <c:v>0.99336199999999997</c:v>
                </c:pt>
                <c:pt idx="48">
                  <c:v>0.99050099999999996</c:v>
                </c:pt>
                <c:pt idx="49">
                  <c:v>0.99313499999999999</c:v>
                </c:pt>
                <c:pt idx="50">
                  <c:v>0.99390299999999998</c:v>
                </c:pt>
                <c:pt idx="51">
                  <c:v>0.99398200000000003</c:v>
                </c:pt>
                <c:pt idx="52">
                  <c:v>0.99283500000000002</c:v>
                </c:pt>
                <c:pt idx="53">
                  <c:v>0.99430300000000005</c:v>
                </c:pt>
                <c:pt idx="54">
                  <c:v>0.99385900000000005</c:v>
                </c:pt>
                <c:pt idx="55">
                  <c:v>0.993093</c:v>
                </c:pt>
                <c:pt idx="56">
                  <c:v>0.99171600000000004</c:v>
                </c:pt>
                <c:pt idx="57">
                  <c:v>0.991452</c:v>
                </c:pt>
                <c:pt idx="58">
                  <c:v>0.98371600000000003</c:v>
                </c:pt>
                <c:pt idx="59">
                  <c:v>0.98792999999999997</c:v>
                </c:pt>
                <c:pt idx="60">
                  <c:v>0.98533199999999999</c:v>
                </c:pt>
                <c:pt idx="61">
                  <c:v>0.98393399999999998</c:v>
                </c:pt>
                <c:pt idx="62">
                  <c:v>0.98615600000000003</c:v>
                </c:pt>
                <c:pt idx="63">
                  <c:v>0.98627200000000004</c:v>
                </c:pt>
                <c:pt idx="64">
                  <c:v>0.98956</c:v>
                </c:pt>
                <c:pt idx="65">
                  <c:v>0.98535899999999998</c:v>
                </c:pt>
                <c:pt idx="66">
                  <c:v>0.98263199999999995</c:v>
                </c:pt>
                <c:pt idx="67">
                  <c:v>0.98101499999999997</c:v>
                </c:pt>
                <c:pt idx="68">
                  <c:v>0.96948699999999999</c:v>
                </c:pt>
                <c:pt idx="69">
                  <c:v>0.97810299999999994</c:v>
                </c:pt>
                <c:pt idx="70">
                  <c:v>0.97652300000000003</c:v>
                </c:pt>
                <c:pt idx="71">
                  <c:v>0.970217</c:v>
                </c:pt>
                <c:pt idx="72">
                  <c:v>0.97115600000000002</c:v>
                </c:pt>
                <c:pt idx="73">
                  <c:v>0.964812</c:v>
                </c:pt>
                <c:pt idx="74">
                  <c:v>0.97623300000000002</c:v>
                </c:pt>
                <c:pt idx="75">
                  <c:v>0.96122200000000002</c:v>
                </c:pt>
                <c:pt idx="76">
                  <c:v>0.95361700000000005</c:v>
                </c:pt>
                <c:pt idx="77">
                  <c:v>0.94352100000000005</c:v>
                </c:pt>
                <c:pt idx="78">
                  <c:v>0.95084500000000005</c:v>
                </c:pt>
                <c:pt idx="79">
                  <c:v>0.95374800000000004</c:v>
                </c:pt>
                <c:pt idx="80">
                  <c:v>0.95022700000000004</c:v>
                </c:pt>
                <c:pt idx="81">
                  <c:v>0.93972</c:v>
                </c:pt>
                <c:pt idx="82">
                  <c:v>0.91103699999999999</c:v>
                </c:pt>
                <c:pt idx="83">
                  <c:v>0.94861700000000004</c:v>
                </c:pt>
                <c:pt idx="84">
                  <c:v>0.89829300000000001</c:v>
                </c:pt>
                <c:pt idx="85">
                  <c:v>0.88724199999999998</c:v>
                </c:pt>
                <c:pt idx="86">
                  <c:v>0.85112699999999997</c:v>
                </c:pt>
                <c:pt idx="87">
                  <c:v>0.89846800000000004</c:v>
                </c:pt>
                <c:pt idx="88">
                  <c:v>0.902084</c:v>
                </c:pt>
                <c:pt idx="89">
                  <c:v>0.82091800000000004</c:v>
                </c:pt>
                <c:pt idx="90">
                  <c:v>0.77947</c:v>
                </c:pt>
                <c:pt idx="91">
                  <c:v>0.75772899999999999</c:v>
                </c:pt>
                <c:pt idx="92">
                  <c:v>0.81023199999999995</c:v>
                </c:pt>
                <c:pt idx="93">
                  <c:v>0.70741600000000004</c:v>
                </c:pt>
                <c:pt idx="94">
                  <c:v>0.73533599999999999</c:v>
                </c:pt>
                <c:pt idx="95">
                  <c:v>0.64836300000000002</c:v>
                </c:pt>
                <c:pt idx="96">
                  <c:v>0.72763500000000003</c:v>
                </c:pt>
                <c:pt idx="97">
                  <c:v>0.84555000000000002</c:v>
                </c:pt>
                <c:pt idx="98">
                  <c:v>0.750023</c:v>
                </c:pt>
                <c:pt idx="99">
                  <c:v>0.74580299999999999</c:v>
                </c:pt>
                <c:pt idx="100">
                  <c:v>0.70023599999999997</c:v>
                </c:pt>
                <c:pt idx="101">
                  <c:v>0.61924299999999999</c:v>
                </c:pt>
                <c:pt idx="102">
                  <c:v>0.76349800000000001</c:v>
                </c:pt>
                <c:pt idx="103">
                  <c:v>0.73419400000000001</c:v>
                </c:pt>
                <c:pt idx="104">
                  <c:v>0.79839099999999996</c:v>
                </c:pt>
                <c:pt idx="105">
                  <c:v>0.74176500000000001</c:v>
                </c:pt>
                <c:pt idx="106">
                  <c:v>0.78208</c:v>
                </c:pt>
                <c:pt idx="107">
                  <c:v>0.86756100000000003</c:v>
                </c:pt>
                <c:pt idx="108">
                  <c:v>0.849657</c:v>
                </c:pt>
                <c:pt idx="109">
                  <c:v>0.81278700000000004</c:v>
                </c:pt>
                <c:pt idx="110">
                  <c:v>0.77290000000000003</c:v>
                </c:pt>
                <c:pt idx="111">
                  <c:v>0.74275100000000005</c:v>
                </c:pt>
                <c:pt idx="112">
                  <c:v>0.79880600000000002</c:v>
                </c:pt>
                <c:pt idx="113">
                  <c:v>0.880359</c:v>
                </c:pt>
                <c:pt idx="114">
                  <c:v>0.73469200000000001</c:v>
                </c:pt>
                <c:pt idx="115">
                  <c:v>0.673377</c:v>
                </c:pt>
                <c:pt idx="116">
                  <c:v>0.65275700000000003</c:v>
                </c:pt>
                <c:pt idx="117">
                  <c:v>0.74890999999999996</c:v>
                </c:pt>
                <c:pt idx="118">
                  <c:v>0.69540199999999996</c:v>
                </c:pt>
                <c:pt idx="119">
                  <c:v>0.76609300000000002</c:v>
                </c:pt>
                <c:pt idx="120">
                  <c:v>0.775254</c:v>
                </c:pt>
                <c:pt idx="121">
                  <c:v>0.78958300000000003</c:v>
                </c:pt>
                <c:pt idx="122">
                  <c:v>0.75686699999999996</c:v>
                </c:pt>
                <c:pt idx="123">
                  <c:v>0.78124300000000002</c:v>
                </c:pt>
                <c:pt idx="124">
                  <c:v>0.68182699999999996</c:v>
                </c:pt>
                <c:pt idx="125">
                  <c:v>0.72133499999999995</c:v>
                </c:pt>
                <c:pt idx="126">
                  <c:v>0.49505399999999999</c:v>
                </c:pt>
                <c:pt idx="127">
                  <c:v>0.40977999999999998</c:v>
                </c:pt>
                <c:pt idx="128">
                  <c:v>0.41628399999999999</c:v>
                </c:pt>
                <c:pt idx="129">
                  <c:v>0.57466099999999998</c:v>
                </c:pt>
                <c:pt idx="130">
                  <c:v>0.57830000000000004</c:v>
                </c:pt>
                <c:pt idx="131">
                  <c:v>0.60738700000000001</c:v>
                </c:pt>
                <c:pt idx="132">
                  <c:v>0.72842600000000002</c:v>
                </c:pt>
                <c:pt idx="133">
                  <c:v>0.70383799999999996</c:v>
                </c:pt>
                <c:pt idx="134">
                  <c:v>0.72357000000000005</c:v>
                </c:pt>
                <c:pt idx="135">
                  <c:v>0.77553799999999995</c:v>
                </c:pt>
                <c:pt idx="136">
                  <c:v>0.81024099999999999</c:v>
                </c:pt>
                <c:pt idx="137">
                  <c:v>0.62680599999999997</c:v>
                </c:pt>
                <c:pt idx="138">
                  <c:v>0.79102600000000001</c:v>
                </c:pt>
                <c:pt idx="139">
                  <c:v>0.65473199999999998</c:v>
                </c:pt>
                <c:pt idx="140">
                  <c:v>0.64601600000000003</c:v>
                </c:pt>
                <c:pt idx="141">
                  <c:v>0.838167</c:v>
                </c:pt>
                <c:pt idx="142">
                  <c:v>0.83648699999999998</c:v>
                </c:pt>
                <c:pt idx="143">
                  <c:v>0.73344200000000004</c:v>
                </c:pt>
                <c:pt idx="144">
                  <c:v>0.73934100000000003</c:v>
                </c:pt>
                <c:pt idx="145">
                  <c:v>0.80484199999999995</c:v>
                </c:pt>
                <c:pt idx="146">
                  <c:v>0.74070499999999995</c:v>
                </c:pt>
                <c:pt idx="147">
                  <c:v>0.807979</c:v>
                </c:pt>
                <c:pt idx="148">
                  <c:v>0.79377699999999995</c:v>
                </c:pt>
                <c:pt idx="149">
                  <c:v>0.72925899999999999</c:v>
                </c:pt>
                <c:pt idx="150">
                  <c:v>0.78027199999999997</c:v>
                </c:pt>
                <c:pt idx="151">
                  <c:v>0.80307300000000004</c:v>
                </c:pt>
                <c:pt idx="152">
                  <c:v>0.79328699999999996</c:v>
                </c:pt>
                <c:pt idx="153">
                  <c:v>0.79669900000000005</c:v>
                </c:pt>
                <c:pt idx="154">
                  <c:v>0.82739700000000005</c:v>
                </c:pt>
                <c:pt idx="155">
                  <c:v>0.78179600000000005</c:v>
                </c:pt>
                <c:pt idx="156">
                  <c:v>0.71760199999999996</c:v>
                </c:pt>
                <c:pt idx="157">
                  <c:v>0.82145100000000004</c:v>
                </c:pt>
                <c:pt idx="158">
                  <c:v>0.671987</c:v>
                </c:pt>
                <c:pt idx="159">
                  <c:v>0.75091399999999997</c:v>
                </c:pt>
                <c:pt idx="160">
                  <c:v>0.714445</c:v>
                </c:pt>
                <c:pt idx="161">
                  <c:v>0.68833800000000001</c:v>
                </c:pt>
                <c:pt idx="162">
                  <c:v>0.79156199999999999</c:v>
                </c:pt>
                <c:pt idx="163">
                  <c:v>0.81121900000000002</c:v>
                </c:pt>
                <c:pt idx="164">
                  <c:v>0.79496299999999998</c:v>
                </c:pt>
                <c:pt idx="165">
                  <c:v>0.85659399999999997</c:v>
                </c:pt>
                <c:pt idx="166">
                  <c:v>0.77677700000000005</c:v>
                </c:pt>
                <c:pt idx="167">
                  <c:v>0.83385600000000004</c:v>
                </c:pt>
                <c:pt idx="168">
                  <c:v>0.77665899999999999</c:v>
                </c:pt>
                <c:pt idx="169">
                  <c:v>0.74190900000000004</c:v>
                </c:pt>
                <c:pt idx="170">
                  <c:v>0.77767200000000003</c:v>
                </c:pt>
                <c:pt idx="171">
                  <c:v>0.82038699999999998</c:v>
                </c:pt>
                <c:pt idx="172">
                  <c:v>0.84860500000000005</c:v>
                </c:pt>
                <c:pt idx="173">
                  <c:v>0.82873600000000003</c:v>
                </c:pt>
                <c:pt idx="174">
                  <c:v>0.83562599999999998</c:v>
                </c:pt>
                <c:pt idx="175">
                  <c:v>0.78990400000000005</c:v>
                </c:pt>
                <c:pt idx="176">
                  <c:v>0.89214800000000005</c:v>
                </c:pt>
                <c:pt idx="177">
                  <c:v>0.82752199999999998</c:v>
                </c:pt>
                <c:pt idx="178">
                  <c:v>0.931064</c:v>
                </c:pt>
                <c:pt idx="179">
                  <c:v>0.92669299999999999</c:v>
                </c:pt>
                <c:pt idx="180">
                  <c:v>0.93482500000000002</c:v>
                </c:pt>
                <c:pt idx="181">
                  <c:v>0.91428699999999996</c:v>
                </c:pt>
                <c:pt idx="182">
                  <c:v>0.94358399999999998</c:v>
                </c:pt>
                <c:pt idx="183">
                  <c:v>0.93295799999999995</c:v>
                </c:pt>
                <c:pt idx="184">
                  <c:v>0.93719699999999995</c:v>
                </c:pt>
                <c:pt idx="185">
                  <c:v>0.93923400000000001</c:v>
                </c:pt>
                <c:pt idx="186">
                  <c:v>0.95497500000000002</c:v>
                </c:pt>
                <c:pt idx="187">
                  <c:v>0.95392200000000005</c:v>
                </c:pt>
                <c:pt idx="188">
                  <c:v>0.96035099999999995</c:v>
                </c:pt>
                <c:pt idx="189">
                  <c:v>0.95745899999999995</c:v>
                </c:pt>
                <c:pt idx="190">
                  <c:v>0.97138199999999997</c:v>
                </c:pt>
                <c:pt idx="191">
                  <c:v>0.95961700000000005</c:v>
                </c:pt>
                <c:pt idx="192">
                  <c:v>0.96459600000000001</c:v>
                </c:pt>
                <c:pt idx="193">
                  <c:v>0.97405399999999998</c:v>
                </c:pt>
                <c:pt idx="194">
                  <c:v>0.94983700000000004</c:v>
                </c:pt>
                <c:pt idx="195">
                  <c:v>0.95910300000000004</c:v>
                </c:pt>
                <c:pt idx="196">
                  <c:v>0.96874199999999999</c:v>
                </c:pt>
                <c:pt idx="197">
                  <c:v>0.97035899999999997</c:v>
                </c:pt>
                <c:pt idx="198">
                  <c:v>0.96949799999999997</c:v>
                </c:pt>
                <c:pt idx="199">
                  <c:v>0.97613099999999997</c:v>
                </c:pt>
                <c:pt idx="200">
                  <c:v>0.97202500000000003</c:v>
                </c:pt>
                <c:pt idx="201">
                  <c:v>0.97774300000000003</c:v>
                </c:pt>
                <c:pt idx="202">
                  <c:v>0.96238000000000001</c:v>
                </c:pt>
                <c:pt idx="203">
                  <c:v>0.971136</c:v>
                </c:pt>
                <c:pt idx="204">
                  <c:v>0.98047099999999998</c:v>
                </c:pt>
                <c:pt idx="205">
                  <c:v>0.98087800000000003</c:v>
                </c:pt>
                <c:pt idx="206">
                  <c:v>0.98353500000000005</c:v>
                </c:pt>
                <c:pt idx="207">
                  <c:v>0.98591799999999996</c:v>
                </c:pt>
                <c:pt idx="208">
                  <c:v>0.98407500000000003</c:v>
                </c:pt>
                <c:pt idx="209">
                  <c:v>0.98631999999999997</c:v>
                </c:pt>
                <c:pt idx="210">
                  <c:v>0.99087800000000004</c:v>
                </c:pt>
                <c:pt idx="211">
                  <c:v>0.98267000000000004</c:v>
                </c:pt>
                <c:pt idx="212">
                  <c:v>0.98487499999999994</c:v>
                </c:pt>
                <c:pt idx="213">
                  <c:v>0.99141000000000001</c:v>
                </c:pt>
                <c:pt idx="214">
                  <c:v>0.984985</c:v>
                </c:pt>
                <c:pt idx="215">
                  <c:v>0.98690299999999997</c:v>
                </c:pt>
                <c:pt idx="216">
                  <c:v>0.99268800000000001</c:v>
                </c:pt>
                <c:pt idx="217">
                  <c:v>0.99024699999999999</c:v>
                </c:pt>
                <c:pt idx="218">
                  <c:v>0.98682199999999998</c:v>
                </c:pt>
                <c:pt idx="219">
                  <c:v>0.99299800000000005</c:v>
                </c:pt>
                <c:pt idx="220">
                  <c:v>0.99121400000000004</c:v>
                </c:pt>
                <c:pt idx="221">
                  <c:v>0.990649</c:v>
                </c:pt>
                <c:pt idx="222">
                  <c:v>0.99316800000000005</c:v>
                </c:pt>
                <c:pt idx="223">
                  <c:v>0.99212800000000001</c:v>
                </c:pt>
                <c:pt idx="224">
                  <c:v>0.99478</c:v>
                </c:pt>
                <c:pt idx="225">
                  <c:v>0.992093</c:v>
                </c:pt>
                <c:pt idx="226">
                  <c:v>0.99443999999999999</c:v>
                </c:pt>
                <c:pt idx="227">
                  <c:v>0.99448000000000003</c:v>
                </c:pt>
                <c:pt idx="228">
                  <c:v>0.99376699999999996</c:v>
                </c:pt>
                <c:pt idx="229">
                  <c:v>0.99495</c:v>
                </c:pt>
                <c:pt idx="230">
                  <c:v>0.99306300000000003</c:v>
                </c:pt>
                <c:pt idx="231">
                  <c:v>0.98999899999999996</c:v>
                </c:pt>
                <c:pt idx="232">
                  <c:v>0.98967899999999998</c:v>
                </c:pt>
                <c:pt idx="233">
                  <c:v>0.99088200000000004</c:v>
                </c:pt>
                <c:pt idx="234">
                  <c:v>0.99203399999999997</c:v>
                </c:pt>
                <c:pt idx="235">
                  <c:v>0.99203399999999997</c:v>
                </c:pt>
                <c:pt idx="236">
                  <c:v>0.99148199999999997</c:v>
                </c:pt>
                <c:pt idx="237">
                  <c:v>0.99090800000000001</c:v>
                </c:pt>
                <c:pt idx="238">
                  <c:v>0.99296499999999999</c:v>
                </c:pt>
                <c:pt idx="239">
                  <c:v>0.992641</c:v>
                </c:pt>
                <c:pt idx="240">
                  <c:v>0.99076900000000001</c:v>
                </c:pt>
                <c:pt idx="241">
                  <c:v>0.99237600000000004</c:v>
                </c:pt>
                <c:pt idx="242">
                  <c:v>0.98972499999999997</c:v>
                </c:pt>
                <c:pt idx="243">
                  <c:v>0.99009599999999998</c:v>
                </c:pt>
                <c:pt idx="244">
                  <c:v>0.99166399999999999</c:v>
                </c:pt>
                <c:pt idx="245">
                  <c:v>0.98503300000000005</c:v>
                </c:pt>
                <c:pt idx="246">
                  <c:v>0.99170999999999998</c:v>
                </c:pt>
                <c:pt idx="247">
                  <c:v>0.98716199999999998</c:v>
                </c:pt>
                <c:pt idx="248">
                  <c:v>0.98798900000000001</c:v>
                </c:pt>
                <c:pt idx="249">
                  <c:v>0.98596799999999996</c:v>
                </c:pt>
                <c:pt idx="250">
                  <c:v>0.96885600000000005</c:v>
                </c:pt>
                <c:pt idx="251">
                  <c:v>0.96396800000000005</c:v>
                </c:pt>
                <c:pt idx="252">
                  <c:v>0.91308500000000004</c:v>
                </c:pt>
                <c:pt idx="253">
                  <c:v>0.93059800000000004</c:v>
                </c:pt>
                <c:pt idx="254">
                  <c:v>0.91268700000000003</c:v>
                </c:pt>
                <c:pt idx="255">
                  <c:v>0.94099600000000005</c:v>
                </c:pt>
                <c:pt idx="256">
                  <c:v>0.721746</c:v>
                </c:pt>
                <c:pt idx="257">
                  <c:v>0.47428199999999998</c:v>
                </c:pt>
                <c:pt idx="258">
                  <c:v>0.38825199999999999</c:v>
                </c:pt>
                <c:pt idx="259">
                  <c:v>0.19272600000000001</c:v>
                </c:pt>
                <c:pt idx="260">
                  <c:v>0.42688300000000001</c:v>
                </c:pt>
                <c:pt idx="261">
                  <c:v>6.8227999999999997E-2</c:v>
                </c:pt>
                <c:pt idx="262">
                  <c:v>1.5866000000000002E-2</c:v>
                </c:pt>
                <c:pt idx="263">
                  <c:v>0.23227600000000001</c:v>
                </c:pt>
                <c:pt idx="264">
                  <c:v>0.21732000000000001</c:v>
                </c:pt>
                <c:pt idx="265">
                  <c:v>0.23399</c:v>
                </c:pt>
                <c:pt idx="266">
                  <c:v>0.52756400000000003</c:v>
                </c:pt>
                <c:pt idx="267">
                  <c:v>3.9932000000000002E-2</c:v>
                </c:pt>
                <c:pt idx="268">
                  <c:v>0.17343800000000001</c:v>
                </c:pt>
                <c:pt idx="269">
                  <c:v>0.13406000000000001</c:v>
                </c:pt>
                <c:pt idx="270">
                  <c:v>5.9477000000000002E-2</c:v>
                </c:pt>
                <c:pt idx="271">
                  <c:v>9.6795999999999993E-2</c:v>
                </c:pt>
                <c:pt idx="272">
                  <c:v>6.2701999999999994E-2</c:v>
                </c:pt>
                <c:pt idx="273">
                  <c:v>0.143405</c:v>
                </c:pt>
                <c:pt idx="274">
                  <c:v>9.3809000000000003E-2</c:v>
                </c:pt>
                <c:pt idx="275">
                  <c:v>9.6377000000000004E-2</c:v>
                </c:pt>
                <c:pt idx="276">
                  <c:v>0.39150800000000002</c:v>
                </c:pt>
                <c:pt idx="277">
                  <c:v>6.0290000000000003E-2</c:v>
                </c:pt>
                <c:pt idx="278">
                  <c:v>3.3415E-2</c:v>
                </c:pt>
                <c:pt idx="279">
                  <c:v>9.8456000000000002E-2</c:v>
                </c:pt>
                <c:pt idx="280">
                  <c:v>0.15434700000000001</c:v>
                </c:pt>
                <c:pt idx="281">
                  <c:v>0.225768</c:v>
                </c:pt>
                <c:pt idx="282">
                  <c:v>3.8494E-2</c:v>
                </c:pt>
                <c:pt idx="283">
                  <c:v>3.8332999999999999E-2</c:v>
                </c:pt>
                <c:pt idx="284">
                  <c:v>9.8622000000000001E-2</c:v>
                </c:pt>
                <c:pt idx="285">
                  <c:v>5.5974999999999997E-2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0.4</c:v>
                </c:pt>
                <c:pt idx="24">
                  <c:v>1.6</c:v>
                </c:pt>
                <c:pt idx="25">
                  <c:v>2.2000000000000002</c:v>
                </c:pt>
                <c:pt idx="26">
                  <c:v>2.5</c:v>
                </c:pt>
                <c:pt idx="27">
                  <c:v>2</c:v>
                </c:pt>
                <c:pt idx="28">
                  <c:v>2.7</c:v>
                </c:pt>
                <c:pt idx="29">
                  <c:v>3.8</c:v>
                </c:pt>
                <c:pt idx="30">
                  <c:v>4.9000000000000004</c:v>
                </c:pt>
                <c:pt idx="31">
                  <c:v>6.2</c:v>
                </c:pt>
                <c:pt idx="32">
                  <c:v>7.1</c:v>
                </c:pt>
                <c:pt idx="33">
                  <c:v>7.8</c:v>
                </c:pt>
                <c:pt idx="34">
                  <c:v>9.1</c:v>
                </c:pt>
                <c:pt idx="35">
                  <c:v>10</c:v>
                </c:pt>
                <c:pt idx="36">
                  <c:v>10.9</c:v>
                </c:pt>
                <c:pt idx="37">
                  <c:v>11.8</c:v>
                </c:pt>
                <c:pt idx="38">
                  <c:v>13.1</c:v>
                </c:pt>
                <c:pt idx="39">
                  <c:v>13.7</c:v>
                </c:pt>
                <c:pt idx="40">
                  <c:v>15.3</c:v>
                </c:pt>
                <c:pt idx="41">
                  <c:v>15.5</c:v>
                </c:pt>
                <c:pt idx="42">
                  <c:v>17.100000000000001</c:v>
                </c:pt>
                <c:pt idx="43">
                  <c:v>17.3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21.1</c:v>
                </c:pt>
                <c:pt idx="47">
                  <c:v>21.5</c:v>
                </c:pt>
                <c:pt idx="48">
                  <c:v>23.1</c:v>
                </c:pt>
                <c:pt idx="49">
                  <c:v>23.9</c:v>
                </c:pt>
                <c:pt idx="50">
                  <c:v>24.8</c:v>
                </c:pt>
                <c:pt idx="51">
                  <c:v>25.7</c:v>
                </c:pt>
                <c:pt idx="52">
                  <c:v>27</c:v>
                </c:pt>
                <c:pt idx="53">
                  <c:v>28</c:v>
                </c:pt>
                <c:pt idx="54">
                  <c:v>28.4</c:v>
                </c:pt>
                <c:pt idx="55">
                  <c:v>29.7</c:v>
                </c:pt>
                <c:pt idx="56">
                  <c:v>30.6</c:v>
                </c:pt>
                <c:pt idx="57">
                  <c:v>31.3</c:v>
                </c:pt>
                <c:pt idx="58">
                  <c:v>32.6</c:v>
                </c:pt>
                <c:pt idx="59">
                  <c:v>33.5</c:v>
                </c:pt>
                <c:pt idx="60">
                  <c:v>33.9</c:v>
                </c:pt>
                <c:pt idx="61">
                  <c:v>36.1</c:v>
                </c:pt>
                <c:pt idx="62">
                  <c:v>36.4</c:v>
                </c:pt>
                <c:pt idx="63">
                  <c:v>37.299999999999997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40.799999999999997</c:v>
                </c:pt>
                <c:pt idx="67">
                  <c:v>41.3</c:v>
                </c:pt>
                <c:pt idx="68">
                  <c:v>42.8</c:v>
                </c:pt>
                <c:pt idx="69">
                  <c:v>43.3</c:v>
                </c:pt>
                <c:pt idx="70">
                  <c:v>44.3</c:v>
                </c:pt>
                <c:pt idx="71">
                  <c:v>45.7</c:v>
                </c:pt>
                <c:pt idx="72">
                  <c:v>46.4</c:v>
                </c:pt>
                <c:pt idx="73">
                  <c:v>47.5</c:v>
                </c:pt>
                <c:pt idx="74">
                  <c:v>48.1</c:v>
                </c:pt>
                <c:pt idx="75">
                  <c:v>49.4</c:v>
                </c:pt>
                <c:pt idx="76">
                  <c:v>50.3</c:v>
                </c:pt>
                <c:pt idx="77">
                  <c:v>51</c:v>
                </c:pt>
                <c:pt idx="78">
                  <c:v>52.1</c:v>
                </c:pt>
                <c:pt idx="79">
                  <c:v>53.5</c:v>
                </c:pt>
                <c:pt idx="80">
                  <c:v>53.7</c:v>
                </c:pt>
                <c:pt idx="81">
                  <c:v>55.4</c:v>
                </c:pt>
                <c:pt idx="82">
                  <c:v>56.5</c:v>
                </c:pt>
                <c:pt idx="83">
                  <c:v>56.6</c:v>
                </c:pt>
                <c:pt idx="84">
                  <c:v>58.6</c:v>
                </c:pt>
                <c:pt idx="85">
                  <c:v>59</c:v>
                </c:pt>
                <c:pt idx="86">
                  <c:v>60.1</c:v>
                </c:pt>
                <c:pt idx="87">
                  <c:v>61</c:v>
                </c:pt>
                <c:pt idx="88">
                  <c:v>62.5</c:v>
                </c:pt>
                <c:pt idx="89">
                  <c:v>62.8</c:v>
                </c:pt>
                <c:pt idx="90">
                  <c:v>64.099999999999994</c:v>
                </c:pt>
                <c:pt idx="91">
                  <c:v>65.2</c:v>
                </c:pt>
                <c:pt idx="92">
                  <c:v>66.099999999999994</c:v>
                </c:pt>
                <c:pt idx="93">
                  <c:v>67</c:v>
                </c:pt>
                <c:pt idx="94">
                  <c:v>67.8</c:v>
                </c:pt>
                <c:pt idx="95">
                  <c:v>69</c:v>
                </c:pt>
                <c:pt idx="96">
                  <c:v>69.900000000000006</c:v>
                </c:pt>
                <c:pt idx="97">
                  <c:v>71.2</c:v>
                </c:pt>
                <c:pt idx="98">
                  <c:v>71.400000000000006</c:v>
                </c:pt>
                <c:pt idx="99">
                  <c:v>73.2</c:v>
                </c:pt>
                <c:pt idx="100">
                  <c:v>73.8</c:v>
                </c:pt>
                <c:pt idx="101">
                  <c:v>75.2</c:v>
                </c:pt>
                <c:pt idx="102">
                  <c:v>75.900000000000006</c:v>
                </c:pt>
                <c:pt idx="103">
                  <c:v>76.7</c:v>
                </c:pt>
                <c:pt idx="104">
                  <c:v>77.900000000000006</c:v>
                </c:pt>
                <c:pt idx="105">
                  <c:v>78.900000000000006</c:v>
                </c:pt>
                <c:pt idx="106">
                  <c:v>79.599999999999994</c:v>
                </c:pt>
                <c:pt idx="107">
                  <c:v>81.2</c:v>
                </c:pt>
                <c:pt idx="108">
                  <c:v>82</c:v>
                </c:pt>
                <c:pt idx="109">
                  <c:v>82.7</c:v>
                </c:pt>
                <c:pt idx="110">
                  <c:v>83.8</c:v>
                </c:pt>
                <c:pt idx="111">
                  <c:v>85.1</c:v>
                </c:pt>
                <c:pt idx="112">
                  <c:v>85.2</c:v>
                </c:pt>
                <c:pt idx="113">
                  <c:v>86.9</c:v>
                </c:pt>
                <c:pt idx="114">
                  <c:v>87.1</c:v>
                </c:pt>
                <c:pt idx="115">
                  <c:v>88.7</c:v>
                </c:pt>
                <c:pt idx="116">
                  <c:v>89.4</c:v>
                </c:pt>
                <c:pt idx="117">
                  <c:v>90.7</c:v>
                </c:pt>
                <c:pt idx="118">
                  <c:v>91.2</c:v>
                </c:pt>
                <c:pt idx="119">
                  <c:v>92</c:v>
                </c:pt>
                <c:pt idx="120">
                  <c:v>93.8</c:v>
                </c:pt>
                <c:pt idx="121">
                  <c:v>94</c:v>
                </c:pt>
                <c:pt idx="122">
                  <c:v>95.4</c:v>
                </c:pt>
                <c:pt idx="123">
                  <c:v>96.5</c:v>
                </c:pt>
                <c:pt idx="124">
                  <c:v>97.3</c:v>
                </c:pt>
                <c:pt idx="125">
                  <c:v>98.5</c:v>
                </c:pt>
                <c:pt idx="126">
                  <c:v>99.4</c:v>
                </c:pt>
                <c:pt idx="127">
                  <c:v>100.7</c:v>
                </c:pt>
                <c:pt idx="128">
                  <c:v>101.8</c:v>
                </c:pt>
                <c:pt idx="129">
                  <c:v>101.3</c:v>
                </c:pt>
                <c:pt idx="130">
                  <c:v>100.7</c:v>
                </c:pt>
                <c:pt idx="131">
                  <c:v>100</c:v>
                </c:pt>
                <c:pt idx="132">
                  <c:v>99.4</c:v>
                </c:pt>
                <c:pt idx="133">
                  <c:v>98.3</c:v>
                </c:pt>
                <c:pt idx="134">
                  <c:v>97.8</c:v>
                </c:pt>
                <c:pt idx="135">
                  <c:v>97.1</c:v>
                </c:pt>
                <c:pt idx="136">
                  <c:v>95.8</c:v>
                </c:pt>
                <c:pt idx="137">
                  <c:v>95.3</c:v>
                </c:pt>
                <c:pt idx="138">
                  <c:v>94.9</c:v>
                </c:pt>
                <c:pt idx="139">
                  <c:v>92.9</c:v>
                </c:pt>
                <c:pt idx="140">
                  <c:v>93.2</c:v>
                </c:pt>
                <c:pt idx="141">
                  <c:v>92.5</c:v>
                </c:pt>
                <c:pt idx="142">
                  <c:v>90.7</c:v>
                </c:pt>
                <c:pt idx="143">
                  <c:v>90.9</c:v>
                </c:pt>
                <c:pt idx="144">
                  <c:v>89.4</c:v>
                </c:pt>
                <c:pt idx="145">
                  <c:v>89.1</c:v>
                </c:pt>
                <c:pt idx="146">
                  <c:v>88</c:v>
                </c:pt>
                <c:pt idx="147">
                  <c:v>87.6</c:v>
                </c:pt>
                <c:pt idx="148">
                  <c:v>85.8</c:v>
                </c:pt>
                <c:pt idx="149">
                  <c:v>85.6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82.9</c:v>
                </c:pt>
                <c:pt idx="154">
                  <c:v>80.7</c:v>
                </c:pt>
                <c:pt idx="155">
                  <c:v>80.7</c:v>
                </c:pt>
                <c:pt idx="156">
                  <c:v>80</c:v>
                </c:pt>
                <c:pt idx="157">
                  <c:v>78.5</c:v>
                </c:pt>
                <c:pt idx="158">
                  <c:v>78.3</c:v>
                </c:pt>
                <c:pt idx="159">
                  <c:v>76.5</c:v>
                </c:pt>
                <c:pt idx="160">
                  <c:v>76.7</c:v>
                </c:pt>
                <c:pt idx="161">
                  <c:v>75.2</c:v>
                </c:pt>
                <c:pt idx="162">
                  <c:v>74.900000000000006</c:v>
                </c:pt>
                <c:pt idx="163">
                  <c:v>73.8</c:v>
                </c:pt>
                <c:pt idx="164">
                  <c:v>73</c:v>
                </c:pt>
                <c:pt idx="165">
                  <c:v>72.5</c:v>
                </c:pt>
                <c:pt idx="166">
                  <c:v>71</c:v>
                </c:pt>
                <c:pt idx="167">
                  <c:v>70.5</c:v>
                </c:pt>
                <c:pt idx="168">
                  <c:v>69.599999999999994</c:v>
                </c:pt>
                <c:pt idx="169">
                  <c:v>69.2</c:v>
                </c:pt>
                <c:pt idx="170">
                  <c:v>67.599999999999994</c:v>
                </c:pt>
                <c:pt idx="171">
                  <c:v>67.599999999999994</c:v>
                </c:pt>
                <c:pt idx="172">
                  <c:v>66.099999999999994</c:v>
                </c:pt>
                <c:pt idx="173">
                  <c:v>65.599999999999994</c:v>
                </c:pt>
                <c:pt idx="174">
                  <c:v>64.5</c:v>
                </c:pt>
                <c:pt idx="175">
                  <c:v>63.6</c:v>
                </c:pt>
                <c:pt idx="176">
                  <c:v>63.2</c:v>
                </c:pt>
                <c:pt idx="177">
                  <c:v>61.7</c:v>
                </c:pt>
                <c:pt idx="178">
                  <c:v>61.2</c:v>
                </c:pt>
                <c:pt idx="179">
                  <c:v>60.5</c:v>
                </c:pt>
                <c:pt idx="180">
                  <c:v>59.4</c:v>
                </c:pt>
                <c:pt idx="181">
                  <c:v>58.5</c:v>
                </c:pt>
                <c:pt idx="182">
                  <c:v>58.1</c:v>
                </c:pt>
                <c:pt idx="183">
                  <c:v>56.6</c:v>
                </c:pt>
                <c:pt idx="184">
                  <c:v>56.5</c:v>
                </c:pt>
                <c:pt idx="185">
                  <c:v>55</c:v>
                </c:pt>
                <c:pt idx="186">
                  <c:v>55</c:v>
                </c:pt>
                <c:pt idx="187">
                  <c:v>53.4</c:v>
                </c:pt>
                <c:pt idx="188">
                  <c:v>53</c:v>
                </c:pt>
                <c:pt idx="189">
                  <c:v>52.1</c:v>
                </c:pt>
                <c:pt idx="190">
                  <c:v>51.4</c:v>
                </c:pt>
                <c:pt idx="191">
                  <c:v>49.7</c:v>
                </c:pt>
                <c:pt idx="192">
                  <c:v>49.9</c:v>
                </c:pt>
                <c:pt idx="193">
                  <c:v>48.6</c:v>
                </c:pt>
                <c:pt idx="194">
                  <c:v>47.5</c:v>
                </c:pt>
                <c:pt idx="195">
                  <c:v>47.4</c:v>
                </c:pt>
                <c:pt idx="196">
                  <c:v>46.1</c:v>
                </c:pt>
                <c:pt idx="197">
                  <c:v>45.5</c:v>
                </c:pt>
                <c:pt idx="198">
                  <c:v>44.6</c:v>
                </c:pt>
                <c:pt idx="199">
                  <c:v>43.5</c:v>
                </c:pt>
                <c:pt idx="200">
                  <c:v>43.2</c:v>
                </c:pt>
                <c:pt idx="201">
                  <c:v>41.7</c:v>
                </c:pt>
                <c:pt idx="202">
                  <c:v>41.5</c:v>
                </c:pt>
                <c:pt idx="203">
                  <c:v>40.200000000000003</c:v>
                </c:pt>
                <c:pt idx="204">
                  <c:v>39.5</c:v>
                </c:pt>
                <c:pt idx="205">
                  <c:v>38.4</c:v>
                </c:pt>
                <c:pt idx="206">
                  <c:v>38.1</c:v>
                </c:pt>
                <c:pt idx="207">
                  <c:v>36.6</c:v>
                </c:pt>
                <c:pt idx="208">
                  <c:v>36.200000000000003</c:v>
                </c:pt>
                <c:pt idx="209">
                  <c:v>35.5</c:v>
                </c:pt>
                <c:pt idx="210">
                  <c:v>34.4</c:v>
                </c:pt>
                <c:pt idx="211">
                  <c:v>33.700000000000003</c:v>
                </c:pt>
                <c:pt idx="212">
                  <c:v>32.799999999999997</c:v>
                </c:pt>
                <c:pt idx="213">
                  <c:v>31.7</c:v>
                </c:pt>
                <c:pt idx="214">
                  <c:v>31.5</c:v>
                </c:pt>
                <c:pt idx="215">
                  <c:v>29.9</c:v>
                </c:pt>
                <c:pt idx="216">
                  <c:v>29.5</c:v>
                </c:pt>
                <c:pt idx="217">
                  <c:v>28.8</c:v>
                </c:pt>
                <c:pt idx="218">
                  <c:v>27.7</c:v>
                </c:pt>
                <c:pt idx="219">
                  <c:v>26.6</c:v>
                </c:pt>
                <c:pt idx="220">
                  <c:v>26.2</c:v>
                </c:pt>
                <c:pt idx="221">
                  <c:v>25.1</c:v>
                </c:pt>
                <c:pt idx="222">
                  <c:v>24.4</c:v>
                </c:pt>
                <c:pt idx="223">
                  <c:v>23.9</c:v>
                </c:pt>
                <c:pt idx="224">
                  <c:v>22.4</c:v>
                </c:pt>
                <c:pt idx="225">
                  <c:v>22</c:v>
                </c:pt>
                <c:pt idx="226">
                  <c:v>20.8</c:v>
                </c:pt>
                <c:pt idx="227">
                  <c:v>20.2</c:v>
                </c:pt>
                <c:pt idx="228">
                  <c:v>19.5</c:v>
                </c:pt>
                <c:pt idx="229">
                  <c:v>18.399999999999999</c:v>
                </c:pt>
                <c:pt idx="230">
                  <c:v>18</c:v>
                </c:pt>
                <c:pt idx="231">
                  <c:v>16.8</c:v>
                </c:pt>
                <c:pt idx="232">
                  <c:v>16.399999999999999</c:v>
                </c:pt>
                <c:pt idx="233">
                  <c:v>15.1</c:v>
                </c:pt>
                <c:pt idx="234">
                  <c:v>14.8</c:v>
                </c:pt>
                <c:pt idx="235">
                  <c:v>13.3</c:v>
                </c:pt>
                <c:pt idx="236">
                  <c:v>12.9</c:v>
                </c:pt>
                <c:pt idx="237">
                  <c:v>11.7</c:v>
                </c:pt>
                <c:pt idx="238">
                  <c:v>10.4</c:v>
                </c:pt>
                <c:pt idx="239">
                  <c:v>9.8000000000000007</c:v>
                </c:pt>
                <c:pt idx="240">
                  <c:v>8.6</c:v>
                </c:pt>
                <c:pt idx="241">
                  <c:v>7.8</c:v>
                </c:pt>
                <c:pt idx="242">
                  <c:v>7.1</c:v>
                </c:pt>
                <c:pt idx="243">
                  <c:v>6.2</c:v>
                </c:pt>
                <c:pt idx="244">
                  <c:v>5.3</c:v>
                </c:pt>
                <c:pt idx="245">
                  <c:v>4.5999999999999996</c:v>
                </c:pt>
                <c:pt idx="246">
                  <c:v>3.8</c:v>
                </c:pt>
                <c:pt idx="247">
                  <c:v>3.3</c:v>
                </c:pt>
                <c:pt idx="248">
                  <c:v>1.6</c:v>
                </c:pt>
                <c:pt idx="249">
                  <c:v>1.3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6B-9C4A-9557-E8C5DF619298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1.554E-3</c:v>
                </c:pt>
                <c:pt idx="1">
                  <c:v>1.191E-2</c:v>
                </c:pt>
                <c:pt idx="2">
                  <c:v>1.5317000000000001E-2</c:v>
                </c:pt>
                <c:pt idx="3">
                  <c:v>7.4130000000000003E-3</c:v>
                </c:pt>
                <c:pt idx="4">
                  <c:v>2.4797E-2</c:v>
                </c:pt>
                <c:pt idx="5">
                  <c:v>5.1978999999999997E-2</c:v>
                </c:pt>
                <c:pt idx="6">
                  <c:v>3.7941000000000003E-2</c:v>
                </c:pt>
                <c:pt idx="7">
                  <c:v>6.025E-3</c:v>
                </c:pt>
                <c:pt idx="8">
                  <c:v>7.3829999999999998E-3</c:v>
                </c:pt>
                <c:pt idx="9">
                  <c:v>1.9814999999999999E-2</c:v>
                </c:pt>
                <c:pt idx="10">
                  <c:v>4.3212E-2</c:v>
                </c:pt>
                <c:pt idx="11">
                  <c:v>3.7263999999999999E-2</c:v>
                </c:pt>
                <c:pt idx="12">
                  <c:v>6.4279999999999997E-3</c:v>
                </c:pt>
                <c:pt idx="13">
                  <c:v>3.3759999999999998E-2</c:v>
                </c:pt>
                <c:pt idx="14">
                  <c:v>7.0280000000000004E-3</c:v>
                </c:pt>
                <c:pt idx="15">
                  <c:v>5.731E-2</c:v>
                </c:pt>
                <c:pt idx="16">
                  <c:v>3.0134000000000001E-2</c:v>
                </c:pt>
                <c:pt idx="17">
                  <c:v>6.2100000000000002E-4</c:v>
                </c:pt>
                <c:pt idx="18">
                  <c:v>6.6610000000000003E-3</c:v>
                </c:pt>
                <c:pt idx="19">
                  <c:v>6.9509999999999997E-3</c:v>
                </c:pt>
                <c:pt idx="20">
                  <c:v>1.168E-3</c:v>
                </c:pt>
                <c:pt idx="21">
                  <c:v>1.5572000000000001E-2</c:v>
                </c:pt>
                <c:pt idx="22">
                  <c:v>0.96193799999999996</c:v>
                </c:pt>
                <c:pt idx="23">
                  <c:v>0.98579600000000001</c:v>
                </c:pt>
                <c:pt idx="24">
                  <c:v>0.99247600000000002</c:v>
                </c:pt>
                <c:pt idx="25">
                  <c:v>0.98754299999999995</c:v>
                </c:pt>
                <c:pt idx="26">
                  <c:v>0.98720799999999997</c:v>
                </c:pt>
                <c:pt idx="27">
                  <c:v>0.98699000000000003</c:v>
                </c:pt>
                <c:pt idx="28">
                  <c:v>0.98802100000000004</c:v>
                </c:pt>
                <c:pt idx="29">
                  <c:v>0.98908700000000005</c:v>
                </c:pt>
                <c:pt idx="30">
                  <c:v>0.98868199999999995</c:v>
                </c:pt>
                <c:pt idx="31">
                  <c:v>0.98699499999999996</c:v>
                </c:pt>
                <c:pt idx="32">
                  <c:v>0.98856100000000002</c:v>
                </c:pt>
                <c:pt idx="33">
                  <c:v>0.98331999999999997</c:v>
                </c:pt>
                <c:pt idx="34">
                  <c:v>0.98794800000000005</c:v>
                </c:pt>
                <c:pt idx="35">
                  <c:v>0.991568</c:v>
                </c:pt>
                <c:pt idx="36">
                  <c:v>0.98516899999999996</c:v>
                </c:pt>
                <c:pt idx="37">
                  <c:v>0.98814500000000005</c:v>
                </c:pt>
                <c:pt idx="38">
                  <c:v>0.99055300000000002</c:v>
                </c:pt>
                <c:pt idx="39">
                  <c:v>0.98873100000000003</c:v>
                </c:pt>
                <c:pt idx="40">
                  <c:v>0.98978999999999995</c:v>
                </c:pt>
                <c:pt idx="41">
                  <c:v>0.98947600000000002</c:v>
                </c:pt>
                <c:pt idx="42">
                  <c:v>0.98573200000000005</c:v>
                </c:pt>
                <c:pt idx="43">
                  <c:v>0.98660300000000001</c:v>
                </c:pt>
                <c:pt idx="44">
                  <c:v>0.99004599999999998</c:v>
                </c:pt>
                <c:pt idx="45">
                  <c:v>0.98799499999999996</c:v>
                </c:pt>
                <c:pt idx="46">
                  <c:v>0.98749900000000002</c:v>
                </c:pt>
                <c:pt idx="47">
                  <c:v>0.98617999999999995</c:v>
                </c:pt>
                <c:pt idx="48">
                  <c:v>0.98633199999999999</c:v>
                </c:pt>
                <c:pt idx="49">
                  <c:v>0.988981</c:v>
                </c:pt>
                <c:pt idx="50">
                  <c:v>0.98552200000000001</c:v>
                </c:pt>
                <c:pt idx="51">
                  <c:v>0.9929</c:v>
                </c:pt>
                <c:pt idx="52">
                  <c:v>0.99408399999999997</c:v>
                </c:pt>
                <c:pt idx="53">
                  <c:v>0.98956999999999995</c:v>
                </c:pt>
                <c:pt idx="54">
                  <c:v>0.99341900000000005</c:v>
                </c:pt>
                <c:pt idx="55">
                  <c:v>0.98852600000000002</c:v>
                </c:pt>
                <c:pt idx="56">
                  <c:v>0.99227200000000004</c:v>
                </c:pt>
                <c:pt idx="57">
                  <c:v>0.99123000000000006</c:v>
                </c:pt>
                <c:pt idx="58">
                  <c:v>0.98751999999999995</c:v>
                </c:pt>
                <c:pt idx="59">
                  <c:v>0.98504100000000006</c:v>
                </c:pt>
                <c:pt idx="60">
                  <c:v>0.98694099999999996</c:v>
                </c:pt>
                <c:pt idx="61">
                  <c:v>0.98919900000000005</c:v>
                </c:pt>
                <c:pt idx="62">
                  <c:v>0.98850400000000005</c:v>
                </c:pt>
                <c:pt idx="63">
                  <c:v>0.98584000000000005</c:v>
                </c:pt>
                <c:pt idx="64">
                  <c:v>0.980352</c:v>
                </c:pt>
                <c:pt idx="65">
                  <c:v>0.97266200000000003</c:v>
                </c:pt>
                <c:pt idx="66">
                  <c:v>0.98346100000000003</c:v>
                </c:pt>
                <c:pt idx="67">
                  <c:v>0.98041599999999995</c:v>
                </c:pt>
                <c:pt idx="68">
                  <c:v>0.97424999999999995</c:v>
                </c:pt>
                <c:pt idx="69">
                  <c:v>0.97019</c:v>
                </c:pt>
                <c:pt idx="70">
                  <c:v>0.96407500000000002</c:v>
                </c:pt>
                <c:pt idx="71">
                  <c:v>0.96301400000000004</c:v>
                </c:pt>
                <c:pt idx="72">
                  <c:v>0.96097999999999995</c:v>
                </c:pt>
                <c:pt idx="73">
                  <c:v>0.96357999999999999</c:v>
                </c:pt>
                <c:pt idx="74">
                  <c:v>0.95752099999999996</c:v>
                </c:pt>
                <c:pt idx="75">
                  <c:v>0.97072700000000001</c:v>
                </c:pt>
                <c:pt idx="76">
                  <c:v>0.96223999999999998</c:v>
                </c:pt>
                <c:pt idx="77">
                  <c:v>0.96223599999999998</c:v>
                </c:pt>
                <c:pt idx="78">
                  <c:v>0.92923699999999998</c:v>
                </c:pt>
                <c:pt idx="79">
                  <c:v>0.959171</c:v>
                </c:pt>
                <c:pt idx="80">
                  <c:v>0.94783600000000001</c:v>
                </c:pt>
                <c:pt idx="81">
                  <c:v>0.93542599999999998</c:v>
                </c:pt>
                <c:pt idx="82">
                  <c:v>0.94223900000000005</c:v>
                </c:pt>
                <c:pt idx="83">
                  <c:v>0.93993499999999996</c:v>
                </c:pt>
                <c:pt idx="84">
                  <c:v>0.85997000000000001</c:v>
                </c:pt>
                <c:pt idx="85">
                  <c:v>0.87319899999999995</c:v>
                </c:pt>
                <c:pt idx="86">
                  <c:v>0.86853599999999997</c:v>
                </c:pt>
                <c:pt idx="87">
                  <c:v>0.86908200000000002</c:v>
                </c:pt>
                <c:pt idx="88">
                  <c:v>0.86794800000000005</c:v>
                </c:pt>
                <c:pt idx="89">
                  <c:v>0.79923100000000002</c:v>
                </c:pt>
                <c:pt idx="90">
                  <c:v>0.81654099999999996</c:v>
                </c:pt>
                <c:pt idx="91">
                  <c:v>0.73564700000000005</c:v>
                </c:pt>
                <c:pt idx="92">
                  <c:v>0.79309600000000002</c:v>
                </c:pt>
                <c:pt idx="93">
                  <c:v>0.71054300000000004</c:v>
                </c:pt>
                <c:pt idx="94">
                  <c:v>0.64464900000000003</c:v>
                </c:pt>
                <c:pt idx="95">
                  <c:v>0.79796199999999995</c:v>
                </c:pt>
                <c:pt idx="96">
                  <c:v>0.71350000000000002</c:v>
                </c:pt>
                <c:pt idx="97">
                  <c:v>0.653895</c:v>
                </c:pt>
                <c:pt idx="98">
                  <c:v>0.66603900000000005</c:v>
                </c:pt>
                <c:pt idx="99">
                  <c:v>0.65814899999999998</c:v>
                </c:pt>
                <c:pt idx="100">
                  <c:v>0.565608</c:v>
                </c:pt>
                <c:pt idx="101">
                  <c:v>0.49850499999999998</c:v>
                </c:pt>
                <c:pt idx="102">
                  <c:v>0.66939800000000005</c:v>
                </c:pt>
                <c:pt idx="103">
                  <c:v>0.780443</c:v>
                </c:pt>
                <c:pt idx="104">
                  <c:v>0.59589099999999995</c:v>
                </c:pt>
                <c:pt idx="105">
                  <c:v>0.724576</c:v>
                </c:pt>
                <c:pt idx="106">
                  <c:v>0.73329699999999998</c:v>
                </c:pt>
                <c:pt idx="107">
                  <c:v>0.74585800000000002</c:v>
                </c:pt>
                <c:pt idx="108">
                  <c:v>0.84945599999999999</c:v>
                </c:pt>
                <c:pt idx="109">
                  <c:v>0.75222800000000001</c:v>
                </c:pt>
                <c:pt idx="110">
                  <c:v>0.680369</c:v>
                </c:pt>
                <c:pt idx="111">
                  <c:v>0.73634699999999997</c:v>
                </c:pt>
                <c:pt idx="112">
                  <c:v>0.70964000000000005</c:v>
                </c:pt>
                <c:pt idx="113">
                  <c:v>0.75519800000000004</c:v>
                </c:pt>
                <c:pt idx="114">
                  <c:v>0.71828499999999995</c:v>
                </c:pt>
                <c:pt idx="115">
                  <c:v>0.61944699999999997</c:v>
                </c:pt>
                <c:pt idx="116">
                  <c:v>0.66518999999999995</c:v>
                </c:pt>
                <c:pt idx="117">
                  <c:v>0.67267399999999999</c:v>
                </c:pt>
                <c:pt idx="118">
                  <c:v>0.73656200000000005</c:v>
                </c:pt>
                <c:pt idx="119">
                  <c:v>0.55971899999999997</c:v>
                </c:pt>
                <c:pt idx="120">
                  <c:v>0.73113099999999998</c:v>
                </c:pt>
                <c:pt idx="121">
                  <c:v>0.76136199999999998</c:v>
                </c:pt>
                <c:pt idx="122">
                  <c:v>0.70670999999999995</c:v>
                </c:pt>
                <c:pt idx="123">
                  <c:v>0.75328200000000001</c:v>
                </c:pt>
                <c:pt idx="124">
                  <c:v>0.67746200000000001</c:v>
                </c:pt>
                <c:pt idx="125">
                  <c:v>0.69539899999999999</c:v>
                </c:pt>
                <c:pt idx="126">
                  <c:v>0.57018100000000005</c:v>
                </c:pt>
                <c:pt idx="127">
                  <c:v>0.48686800000000002</c:v>
                </c:pt>
                <c:pt idx="128">
                  <c:v>0.45990799999999998</c:v>
                </c:pt>
                <c:pt idx="129">
                  <c:v>0.37640200000000001</c:v>
                </c:pt>
                <c:pt idx="130">
                  <c:v>0.47067599999999998</c:v>
                </c:pt>
                <c:pt idx="131">
                  <c:v>0.45684900000000001</c:v>
                </c:pt>
                <c:pt idx="132">
                  <c:v>0.54459199999999996</c:v>
                </c:pt>
                <c:pt idx="133">
                  <c:v>0.65480799999999995</c:v>
                </c:pt>
                <c:pt idx="134">
                  <c:v>0.636934</c:v>
                </c:pt>
                <c:pt idx="135">
                  <c:v>0.72558199999999995</c:v>
                </c:pt>
                <c:pt idx="136">
                  <c:v>0.70930400000000005</c:v>
                </c:pt>
                <c:pt idx="137">
                  <c:v>0.73669600000000002</c:v>
                </c:pt>
                <c:pt idx="138">
                  <c:v>0.685504</c:v>
                </c:pt>
                <c:pt idx="139">
                  <c:v>0.774119</c:v>
                </c:pt>
                <c:pt idx="140">
                  <c:v>0.59629900000000002</c:v>
                </c:pt>
                <c:pt idx="141">
                  <c:v>0.70681000000000005</c:v>
                </c:pt>
                <c:pt idx="142">
                  <c:v>0.63657399999999997</c:v>
                </c:pt>
                <c:pt idx="143">
                  <c:v>0.71277699999999999</c:v>
                </c:pt>
                <c:pt idx="144">
                  <c:v>0.79010100000000005</c:v>
                </c:pt>
                <c:pt idx="145">
                  <c:v>0.68618500000000004</c:v>
                </c:pt>
                <c:pt idx="146">
                  <c:v>0.68253299999999995</c:v>
                </c:pt>
                <c:pt idx="147">
                  <c:v>0.83099900000000004</c:v>
                </c:pt>
                <c:pt idx="148">
                  <c:v>0.81528299999999998</c:v>
                </c:pt>
                <c:pt idx="149">
                  <c:v>0.75603799999999999</c:v>
                </c:pt>
                <c:pt idx="150">
                  <c:v>0.82559099999999996</c:v>
                </c:pt>
                <c:pt idx="151">
                  <c:v>0.78542599999999996</c:v>
                </c:pt>
                <c:pt idx="152">
                  <c:v>0.854738</c:v>
                </c:pt>
                <c:pt idx="153">
                  <c:v>0.78939499999999996</c:v>
                </c:pt>
                <c:pt idx="154">
                  <c:v>0.84334699999999996</c:v>
                </c:pt>
                <c:pt idx="155">
                  <c:v>0.82012300000000005</c:v>
                </c:pt>
                <c:pt idx="156">
                  <c:v>0.72180599999999995</c:v>
                </c:pt>
                <c:pt idx="157">
                  <c:v>0.85200900000000002</c:v>
                </c:pt>
                <c:pt idx="158">
                  <c:v>0.69530800000000004</c:v>
                </c:pt>
                <c:pt idx="159">
                  <c:v>0.73113399999999995</c:v>
                </c:pt>
                <c:pt idx="160">
                  <c:v>0.75469600000000003</c:v>
                </c:pt>
                <c:pt idx="161">
                  <c:v>0.66273099999999996</c:v>
                </c:pt>
                <c:pt idx="162">
                  <c:v>0.68589</c:v>
                </c:pt>
                <c:pt idx="163">
                  <c:v>0.80819600000000003</c:v>
                </c:pt>
                <c:pt idx="164">
                  <c:v>0.69028699999999998</c:v>
                </c:pt>
                <c:pt idx="165">
                  <c:v>0.807176</c:v>
                </c:pt>
                <c:pt idx="166">
                  <c:v>0.83826500000000004</c:v>
                </c:pt>
                <c:pt idx="167">
                  <c:v>0.82238999999999995</c:v>
                </c:pt>
                <c:pt idx="168">
                  <c:v>0.72440499999999997</c:v>
                </c:pt>
                <c:pt idx="169">
                  <c:v>0.80678000000000005</c:v>
                </c:pt>
                <c:pt idx="170">
                  <c:v>0.74425399999999997</c:v>
                </c:pt>
                <c:pt idx="171">
                  <c:v>0.82023800000000002</c:v>
                </c:pt>
                <c:pt idx="172">
                  <c:v>0.73341000000000001</c:v>
                </c:pt>
                <c:pt idx="173">
                  <c:v>0.77062200000000003</c:v>
                </c:pt>
                <c:pt idx="174">
                  <c:v>0.84301599999999999</c:v>
                </c:pt>
                <c:pt idx="175">
                  <c:v>0.78810000000000002</c:v>
                </c:pt>
                <c:pt idx="176">
                  <c:v>0.85253000000000001</c:v>
                </c:pt>
                <c:pt idx="177">
                  <c:v>0.89197800000000005</c:v>
                </c:pt>
                <c:pt idx="178">
                  <c:v>0.87060000000000004</c:v>
                </c:pt>
                <c:pt idx="179">
                  <c:v>0.92513500000000004</c:v>
                </c:pt>
                <c:pt idx="180">
                  <c:v>0.92426200000000003</c:v>
                </c:pt>
                <c:pt idx="181">
                  <c:v>0.90654100000000004</c:v>
                </c:pt>
                <c:pt idx="182">
                  <c:v>0.95027300000000003</c:v>
                </c:pt>
                <c:pt idx="183">
                  <c:v>0.86943400000000004</c:v>
                </c:pt>
                <c:pt idx="184">
                  <c:v>0.94276899999999997</c:v>
                </c:pt>
                <c:pt idx="185">
                  <c:v>0.94123599999999996</c:v>
                </c:pt>
                <c:pt idx="186">
                  <c:v>0.945828</c:v>
                </c:pt>
                <c:pt idx="187">
                  <c:v>0.93073499999999998</c:v>
                </c:pt>
                <c:pt idx="188">
                  <c:v>0.95539200000000002</c:v>
                </c:pt>
                <c:pt idx="189">
                  <c:v>0.93905799999999995</c:v>
                </c:pt>
                <c:pt idx="190">
                  <c:v>0.95675699999999997</c:v>
                </c:pt>
                <c:pt idx="191">
                  <c:v>0.960893</c:v>
                </c:pt>
                <c:pt idx="192">
                  <c:v>0.95032099999999997</c:v>
                </c:pt>
                <c:pt idx="193">
                  <c:v>0.96931299999999998</c:v>
                </c:pt>
                <c:pt idx="194">
                  <c:v>0.96327600000000002</c:v>
                </c:pt>
                <c:pt idx="195">
                  <c:v>0.97336999999999996</c:v>
                </c:pt>
                <c:pt idx="196">
                  <c:v>0.94350999999999996</c:v>
                </c:pt>
                <c:pt idx="197">
                  <c:v>0.96505799999999997</c:v>
                </c:pt>
                <c:pt idx="198">
                  <c:v>0.96335099999999996</c:v>
                </c:pt>
                <c:pt idx="199">
                  <c:v>0.95929200000000003</c:v>
                </c:pt>
                <c:pt idx="200">
                  <c:v>0.96480600000000005</c:v>
                </c:pt>
                <c:pt idx="201">
                  <c:v>0.96995299999999995</c:v>
                </c:pt>
                <c:pt idx="202">
                  <c:v>0.97319900000000004</c:v>
                </c:pt>
                <c:pt idx="203">
                  <c:v>0.95788799999999996</c:v>
                </c:pt>
                <c:pt idx="204">
                  <c:v>0.96299100000000004</c:v>
                </c:pt>
                <c:pt idx="205">
                  <c:v>0.97475100000000003</c:v>
                </c:pt>
                <c:pt idx="206">
                  <c:v>0.98377599999999998</c:v>
                </c:pt>
                <c:pt idx="207">
                  <c:v>0.98121000000000003</c:v>
                </c:pt>
                <c:pt idx="208">
                  <c:v>0.97912600000000005</c:v>
                </c:pt>
                <c:pt idx="209">
                  <c:v>0.98023700000000002</c:v>
                </c:pt>
                <c:pt idx="210">
                  <c:v>0.97976200000000002</c:v>
                </c:pt>
                <c:pt idx="211">
                  <c:v>0.98606099999999997</c:v>
                </c:pt>
                <c:pt idx="212">
                  <c:v>0.98235499999999998</c:v>
                </c:pt>
                <c:pt idx="213">
                  <c:v>0.98462400000000005</c:v>
                </c:pt>
                <c:pt idx="214">
                  <c:v>0.98847399999999996</c:v>
                </c:pt>
                <c:pt idx="215">
                  <c:v>0.98655999999999999</c:v>
                </c:pt>
                <c:pt idx="216">
                  <c:v>0.99039299999999997</c:v>
                </c:pt>
                <c:pt idx="217">
                  <c:v>0.991672</c:v>
                </c:pt>
                <c:pt idx="218">
                  <c:v>0.99420200000000003</c:v>
                </c:pt>
                <c:pt idx="219">
                  <c:v>0.992143</c:v>
                </c:pt>
                <c:pt idx="220">
                  <c:v>0.99167300000000003</c:v>
                </c:pt>
                <c:pt idx="221">
                  <c:v>0.99174200000000001</c:v>
                </c:pt>
                <c:pt idx="222">
                  <c:v>0.99177599999999999</c:v>
                </c:pt>
                <c:pt idx="223">
                  <c:v>0.99251800000000001</c:v>
                </c:pt>
                <c:pt idx="224">
                  <c:v>0.98970999999999998</c:v>
                </c:pt>
                <c:pt idx="225">
                  <c:v>0.99353999999999998</c:v>
                </c:pt>
                <c:pt idx="226">
                  <c:v>0.99480400000000002</c:v>
                </c:pt>
                <c:pt idx="227">
                  <c:v>0.99270599999999998</c:v>
                </c:pt>
                <c:pt idx="228">
                  <c:v>0.99118899999999999</c:v>
                </c:pt>
                <c:pt idx="229">
                  <c:v>0.99095299999999997</c:v>
                </c:pt>
                <c:pt idx="230">
                  <c:v>0.98804199999999998</c:v>
                </c:pt>
                <c:pt idx="231">
                  <c:v>0.98709100000000005</c:v>
                </c:pt>
                <c:pt idx="232">
                  <c:v>0.99025600000000003</c:v>
                </c:pt>
                <c:pt idx="233">
                  <c:v>0.99204599999999998</c:v>
                </c:pt>
                <c:pt idx="234">
                  <c:v>0.98951299999999998</c:v>
                </c:pt>
                <c:pt idx="235">
                  <c:v>0.98924999999999996</c:v>
                </c:pt>
                <c:pt idx="236">
                  <c:v>0.99207800000000002</c:v>
                </c:pt>
                <c:pt idx="237">
                  <c:v>0.98747600000000002</c:v>
                </c:pt>
                <c:pt idx="238">
                  <c:v>0.99239999999999995</c:v>
                </c:pt>
                <c:pt idx="239">
                  <c:v>0.98721099999999995</c:v>
                </c:pt>
                <c:pt idx="240">
                  <c:v>0.98751999999999995</c:v>
                </c:pt>
                <c:pt idx="241">
                  <c:v>0.9879</c:v>
                </c:pt>
                <c:pt idx="242">
                  <c:v>0.991317</c:v>
                </c:pt>
                <c:pt idx="243">
                  <c:v>0.99058400000000002</c:v>
                </c:pt>
                <c:pt idx="244">
                  <c:v>0.99212299999999998</c:v>
                </c:pt>
                <c:pt idx="245">
                  <c:v>0.98988699999999996</c:v>
                </c:pt>
                <c:pt idx="246">
                  <c:v>0.98729</c:v>
                </c:pt>
                <c:pt idx="247">
                  <c:v>0.98863199999999996</c:v>
                </c:pt>
                <c:pt idx="248">
                  <c:v>0.98932500000000001</c:v>
                </c:pt>
                <c:pt idx="249">
                  <c:v>0.98330499999999998</c:v>
                </c:pt>
                <c:pt idx="250">
                  <c:v>0.96209599999999995</c:v>
                </c:pt>
                <c:pt idx="251">
                  <c:v>0.95387299999999997</c:v>
                </c:pt>
                <c:pt idx="252">
                  <c:v>0.94811100000000004</c:v>
                </c:pt>
                <c:pt idx="253">
                  <c:v>0.89627000000000001</c:v>
                </c:pt>
                <c:pt idx="254">
                  <c:v>0.89833300000000005</c:v>
                </c:pt>
                <c:pt idx="255">
                  <c:v>0.91783800000000004</c:v>
                </c:pt>
                <c:pt idx="256">
                  <c:v>0.353854</c:v>
                </c:pt>
                <c:pt idx="257">
                  <c:v>9.2949999999999994E-3</c:v>
                </c:pt>
                <c:pt idx="258">
                  <c:v>0.24743399999999999</c:v>
                </c:pt>
                <c:pt idx="259">
                  <c:v>2.0473999999999999E-2</c:v>
                </c:pt>
                <c:pt idx="260">
                  <c:v>0.13971500000000001</c:v>
                </c:pt>
                <c:pt idx="261">
                  <c:v>1.7048000000000001E-2</c:v>
                </c:pt>
                <c:pt idx="262">
                  <c:v>0.20818</c:v>
                </c:pt>
                <c:pt idx="263">
                  <c:v>0.12748200000000001</c:v>
                </c:pt>
                <c:pt idx="264">
                  <c:v>0.13623299999999999</c:v>
                </c:pt>
                <c:pt idx="265">
                  <c:v>8.5224999999999995E-2</c:v>
                </c:pt>
                <c:pt idx="266">
                  <c:v>8.6959999999999996E-2</c:v>
                </c:pt>
                <c:pt idx="267">
                  <c:v>1.8693000000000001E-2</c:v>
                </c:pt>
                <c:pt idx="268">
                  <c:v>1.4067E-2</c:v>
                </c:pt>
                <c:pt idx="269">
                  <c:v>2.2984000000000001E-2</c:v>
                </c:pt>
                <c:pt idx="270">
                  <c:v>4.0179999999999999E-3</c:v>
                </c:pt>
                <c:pt idx="271">
                  <c:v>0.142181</c:v>
                </c:pt>
                <c:pt idx="272">
                  <c:v>6.0805999999999999E-2</c:v>
                </c:pt>
                <c:pt idx="273">
                  <c:v>6.6059999999999994E-2</c:v>
                </c:pt>
                <c:pt idx="274">
                  <c:v>0.146504</c:v>
                </c:pt>
                <c:pt idx="275">
                  <c:v>0.771088</c:v>
                </c:pt>
                <c:pt idx="276">
                  <c:v>7.4716000000000005E-2</c:v>
                </c:pt>
                <c:pt idx="277">
                  <c:v>3.9627999999999997E-2</c:v>
                </c:pt>
                <c:pt idx="278">
                  <c:v>1.1731E-2</c:v>
                </c:pt>
                <c:pt idx="279">
                  <c:v>3.3828999999999998E-2</c:v>
                </c:pt>
                <c:pt idx="280">
                  <c:v>8.2250000000000004E-2</c:v>
                </c:pt>
                <c:pt idx="281">
                  <c:v>1.9223000000000001E-2</c:v>
                </c:pt>
                <c:pt idx="282">
                  <c:v>5.0400000000000002E-3</c:v>
                </c:pt>
                <c:pt idx="283">
                  <c:v>5.3185999999999997E-2</c:v>
                </c:pt>
                <c:pt idx="284">
                  <c:v>3.5040000000000002E-2</c:v>
                </c:pt>
                <c:pt idx="285">
                  <c:v>4.9986999999999997E-2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0.4</c:v>
                </c:pt>
                <c:pt idx="24">
                  <c:v>1.6</c:v>
                </c:pt>
                <c:pt idx="25">
                  <c:v>2.2000000000000002</c:v>
                </c:pt>
                <c:pt idx="26">
                  <c:v>2.5</c:v>
                </c:pt>
                <c:pt idx="27">
                  <c:v>2</c:v>
                </c:pt>
                <c:pt idx="28">
                  <c:v>2.7</c:v>
                </c:pt>
                <c:pt idx="29">
                  <c:v>3.8</c:v>
                </c:pt>
                <c:pt idx="30">
                  <c:v>4.9000000000000004</c:v>
                </c:pt>
                <c:pt idx="31">
                  <c:v>6.2</c:v>
                </c:pt>
                <c:pt idx="32">
                  <c:v>7.1</c:v>
                </c:pt>
                <c:pt idx="33">
                  <c:v>7.8</c:v>
                </c:pt>
                <c:pt idx="34">
                  <c:v>9.1</c:v>
                </c:pt>
                <c:pt idx="35">
                  <c:v>10</c:v>
                </c:pt>
                <c:pt idx="36">
                  <c:v>10.9</c:v>
                </c:pt>
                <c:pt idx="37">
                  <c:v>11.8</c:v>
                </c:pt>
                <c:pt idx="38">
                  <c:v>13.1</c:v>
                </c:pt>
                <c:pt idx="39">
                  <c:v>13.7</c:v>
                </c:pt>
                <c:pt idx="40">
                  <c:v>15.3</c:v>
                </c:pt>
                <c:pt idx="41">
                  <c:v>15.5</c:v>
                </c:pt>
                <c:pt idx="42">
                  <c:v>17.100000000000001</c:v>
                </c:pt>
                <c:pt idx="43">
                  <c:v>17.3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21.1</c:v>
                </c:pt>
                <c:pt idx="47">
                  <c:v>21.5</c:v>
                </c:pt>
                <c:pt idx="48">
                  <c:v>23.1</c:v>
                </c:pt>
                <c:pt idx="49">
                  <c:v>23.9</c:v>
                </c:pt>
                <c:pt idx="50">
                  <c:v>24.8</c:v>
                </c:pt>
                <c:pt idx="51">
                  <c:v>25.7</c:v>
                </c:pt>
                <c:pt idx="52">
                  <c:v>27</c:v>
                </c:pt>
                <c:pt idx="53">
                  <c:v>28</c:v>
                </c:pt>
                <c:pt idx="54">
                  <c:v>28.4</c:v>
                </c:pt>
                <c:pt idx="55">
                  <c:v>29.7</c:v>
                </c:pt>
                <c:pt idx="56">
                  <c:v>30.6</c:v>
                </c:pt>
                <c:pt idx="57">
                  <c:v>31.3</c:v>
                </c:pt>
                <c:pt idx="58">
                  <c:v>32.6</c:v>
                </c:pt>
                <c:pt idx="59">
                  <c:v>33.5</c:v>
                </c:pt>
                <c:pt idx="60">
                  <c:v>33.9</c:v>
                </c:pt>
                <c:pt idx="61">
                  <c:v>36.1</c:v>
                </c:pt>
                <c:pt idx="62">
                  <c:v>36.4</c:v>
                </c:pt>
                <c:pt idx="63">
                  <c:v>37.299999999999997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40.799999999999997</c:v>
                </c:pt>
                <c:pt idx="67">
                  <c:v>41.3</c:v>
                </c:pt>
                <c:pt idx="68">
                  <c:v>42.8</c:v>
                </c:pt>
                <c:pt idx="69">
                  <c:v>43.3</c:v>
                </c:pt>
                <c:pt idx="70">
                  <c:v>44.3</c:v>
                </c:pt>
                <c:pt idx="71">
                  <c:v>45.7</c:v>
                </c:pt>
                <c:pt idx="72">
                  <c:v>46.4</c:v>
                </c:pt>
                <c:pt idx="73">
                  <c:v>47.5</c:v>
                </c:pt>
                <c:pt idx="74">
                  <c:v>48.1</c:v>
                </c:pt>
                <c:pt idx="75">
                  <c:v>49.4</c:v>
                </c:pt>
                <c:pt idx="76">
                  <c:v>50.3</c:v>
                </c:pt>
                <c:pt idx="77">
                  <c:v>51</c:v>
                </c:pt>
                <c:pt idx="78">
                  <c:v>52.1</c:v>
                </c:pt>
                <c:pt idx="79">
                  <c:v>53.5</c:v>
                </c:pt>
                <c:pt idx="80">
                  <c:v>53.7</c:v>
                </c:pt>
                <c:pt idx="81">
                  <c:v>55.4</c:v>
                </c:pt>
                <c:pt idx="82">
                  <c:v>56.5</c:v>
                </c:pt>
                <c:pt idx="83">
                  <c:v>56.6</c:v>
                </c:pt>
                <c:pt idx="84">
                  <c:v>58.6</c:v>
                </c:pt>
                <c:pt idx="85">
                  <c:v>59</c:v>
                </c:pt>
                <c:pt idx="86">
                  <c:v>60.1</c:v>
                </c:pt>
                <c:pt idx="87">
                  <c:v>61</c:v>
                </c:pt>
                <c:pt idx="88">
                  <c:v>62.5</c:v>
                </c:pt>
                <c:pt idx="89">
                  <c:v>62.8</c:v>
                </c:pt>
                <c:pt idx="90">
                  <c:v>64.099999999999994</c:v>
                </c:pt>
                <c:pt idx="91">
                  <c:v>65.2</c:v>
                </c:pt>
                <c:pt idx="92">
                  <c:v>66.099999999999994</c:v>
                </c:pt>
                <c:pt idx="93">
                  <c:v>67</c:v>
                </c:pt>
                <c:pt idx="94">
                  <c:v>67.8</c:v>
                </c:pt>
                <c:pt idx="95">
                  <c:v>69</c:v>
                </c:pt>
                <c:pt idx="96">
                  <c:v>69.900000000000006</c:v>
                </c:pt>
                <c:pt idx="97">
                  <c:v>71.2</c:v>
                </c:pt>
                <c:pt idx="98">
                  <c:v>71.400000000000006</c:v>
                </c:pt>
                <c:pt idx="99">
                  <c:v>73.2</c:v>
                </c:pt>
                <c:pt idx="100">
                  <c:v>73.8</c:v>
                </c:pt>
                <c:pt idx="101">
                  <c:v>75.2</c:v>
                </c:pt>
                <c:pt idx="102">
                  <c:v>75.900000000000006</c:v>
                </c:pt>
                <c:pt idx="103">
                  <c:v>76.7</c:v>
                </c:pt>
                <c:pt idx="104">
                  <c:v>77.900000000000006</c:v>
                </c:pt>
                <c:pt idx="105">
                  <c:v>78.900000000000006</c:v>
                </c:pt>
                <c:pt idx="106">
                  <c:v>79.599999999999994</c:v>
                </c:pt>
                <c:pt idx="107">
                  <c:v>81.2</c:v>
                </c:pt>
                <c:pt idx="108">
                  <c:v>82</c:v>
                </c:pt>
                <c:pt idx="109">
                  <c:v>82.7</c:v>
                </c:pt>
                <c:pt idx="110">
                  <c:v>83.8</c:v>
                </c:pt>
                <c:pt idx="111">
                  <c:v>85.1</c:v>
                </c:pt>
                <c:pt idx="112">
                  <c:v>85.2</c:v>
                </c:pt>
                <c:pt idx="113">
                  <c:v>86.9</c:v>
                </c:pt>
                <c:pt idx="114">
                  <c:v>87.1</c:v>
                </c:pt>
                <c:pt idx="115">
                  <c:v>88.7</c:v>
                </c:pt>
                <c:pt idx="116">
                  <c:v>89.4</c:v>
                </c:pt>
                <c:pt idx="117">
                  <c:v>90.7</c:v>
                </c:pt>
                <c:pt idx="118">
                  <c:v>91.2</c:v>
                </c:pt>
                <c:pt idx="119">
                  <c:v>92</c:v>
                </c:pt>
                <c:pt idx="120">
                  <c:v>93.8</c:v>
                </c:pt>
                <c:pt idx="121">
                  <c:v>94</c:v>
                </c:pt>
                <c:pt idx="122">
                  <c:v>95.4</c:v>
                </c:pt>
                <c:pt idx="123">
                  <c:v>96.5</c:v>
                </c:pt>
                <c:pt idx="124">
                  <c:v>97.3</c:v>
                </c:pt>
                <c:pt idx="125">
                  <c:v>98.5</c:v>
                </c:pt>
                <c:pt idx="126">
                  <c:v>99.4</c:v>
                </c:pt>
                <c:pt idx="127">
                  <c:v>100.7</c:v>
                </c:pt>
                <c:pt idx="128">
                  <c:v>101.8</c:v>
                </c:pt>
                <c:pt idx="129">
                  <c:v>101.3</c:v>
                </c:pt>
                <c:pt idx="130">
                  <c:v>100.7</c:v>
                </c:pt>
                <c:pt idx="131">
                  <c:v>100</c:v>
                </c:pt>
                <c:pt idx="132">
                  <c:v>99.4</c:v>
                </c:pt>
                <c:pt idx="133">
                  <c:v>98.3</c:v>
                </c:pt>
                <c:pt idx="134">
                  <c:v>97.8</c:v>
                </c:pt>
                <c:pt idx="135">
                  <c:v>97.1</c:v>
                </c:pt>
                <c:pt idx="136">
                  <c:v>95.8</c:v>
                </c:pt>
                <c:pt idx="137">
                  <c:v>95.3</c:v>
                </c:pt>
                <c:pt idx="138">
                  <c:v>94.9</c:v>
                </c:pt>
                <c:pt idx="139">
                  <c:v>92.9</c:v>
                </c:pt>
                <c:pt idx="140">
                  <c:v>93.2</c:v>
                </c:pt>
                <c:pt idx="141">
                  <c:v>92.5</c:v>
                </c:pt>
                <c:pt idx="142">
                  <c:v>90.7</c:v>
                </c:pt>
                <c:pt idx="143">
                  <c:v>90.9</c:v>
                </c:pt>
                <c:pt idx="144">
                  <c:v>89.4</c:v>
                </c:pt>
                <c:pt idx="145">
                  <c:v>89.1</c:v>
                </c:pt>
                <c:pt idx="146">
                  <c:v>88</c:v>
                </c:pt>
                <c:pt idx="147">
                  <c:v>87.6</c:v>
                </c:pt>
                <c:pt idx="148">
                  <c:v>85.8</c:v>
                </c:pt>
                <c:pt idx="149">
                  <c:v>85.6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82.9</c:v>
                </c:pt>
                <c:pt idx="154">
                  <c:v>80.7</c:v>
                </c:pt>
                <c:pt idx="155">
                  <c:v>80.7</c:v>
                </c:pt>
                <c:pt idx="156">
                  <c:v>80</c:v>
                </c:pt>
                <c:pt idx="157">
                  <c:v>78.5</c:v>
                </c:pt>
                <c:pt idx="158">
                  <c:v>78.3</c:v>
                </c:pt>
                <c:pt idx="159">
                  <c:v>76.5</c:v>
                </c:pt>
                <c:pt idx="160">
                  <c:v>76.7</c:v>
                </c:pt>
                <c:pt idx="161">
                  <c:v>75.2</c:v>
                </c:pt>
                <c:pt idx="162">
                  <c:v>74.900000000000006</c:v>
                </c:pt>
                <c:pt idx="163">
                  <c:v>73.8</c:v>
                </c:pt>
                <c:pt idx="164">
                  <c:v>73</c:v>
                </c:pt>
                <c:pt idx="165">
                  <c:v>72.5</c:v>
                </c:pt>
                <c:pt idx="166">
                  <c:v>71</c:v>
                </c:pt>
                <c:pt idx="167">
                  <c:v>70.5</c:v>
                </c:pt>
                <c:pt idx="168">
                  <c:v>69.599999999999994</c:v>
                </c:pt>
                <c:pt idx="169">
                  <c:v>69.2</c:v>
                </c:pt>
                <c:pt idx="170">
                  <c:v>67.599999999999994</c:v>
                </c:pt>
                <c:pt idx="171">
                  <c:v>67.599999999999994</c:v>
                </c:pt>
                <c:pt idx="172">
                  <c:v>66.099999999999994</c:v>
                </c:pt>
                <c:pt idx="173">
                  <c:v>65.599999999999994</c:v>
                </c:pt>
                <c:pt idx="174">
                  <c:v>64.5</c:v>
                </c:pt>
                <c:pt idx="175">
                  <c:v>63.6</c:v>
                </c:pt>
                <c:pt idx="176">
                  <c:v>63.2</c:v>
                </c:pt>
                <c:pt idx="177">
                  <c:v>61.7</c:v>
                </c:pt>
                <c:pt idx="178">
                  <c:v>61.2</c:v>
                </c:pt>
                <c:pt idx="179">
                  <c:v>60.5</c:v>
                </c:pt>
                <c:pt idx="180">
                  <c:v>59.4</c:v>
                </c:pt>
                <c:pt idx="181">
                  <c:v>58.5</c:v>
                </c:pt>
                <c:pt idx="182">
                  <c:v>58.1</c:v>
                </c:pt>
                <c:pt idx="183">
                  <c:v>56.6</c:v>
                </c:pt>
                <c:pt idx="184">
                  <c:v>56.5</c:v>
                </c:pt>
                <c:pt idx="185">
                  <c:v>55</c:v>
                </c:pt>
                <c:pt idx="186">
                  <c:v>55</c:v>
                </c:pt>
                <c:pt idx="187">
                  <c:v>53.4</c:v>
                </c:pt>
                <c:pt idx="188">
                  <c:v>53</c:v>
                </c:pt>
                <c:pt idx="189">
                  <c:v>52.1</c:v>
                </c:pt>
                <c:pt idx="190">
                  <c:v>51.4</c:v>
                </c:pt>
                <c:pt idx="191">
                  <c:v>49.7</c:v>
                </c:pt>
                <c:pt idx="192">
                  <c:v>49.9</c:v>
                </c:pt>
                <c:pt idx="193">
                  <c:v>48.6</c:v>
                </c:pt>
                <c:pt idx="194">
                  <c:v>47.5</c:v>
                </c:pt>
                <c:pt idx="195">
                  <c:v>47.4</c:v>
                </c:pt>
                <c:pt idx="196">
                  <c:v>46.1</c:v>
                </c:pt>
                <c:pt idx="197">
                  <c:v>45.5</c:v>
                </c:pt>
                <c:pt idx="198">
                  <c:v>44.6</c:v>
                </c:pt>
                <c:pt idx="199">
                  <c:v>43.5</c:v>
                </c:pt>
                <c:pt idx="200">
                  <c:v>43.2</c:v>
                </c:pt>
                <c:pt idx="201">
                  <c:v>41.7</c:v>
                </c:pt>
                <c:pt idx="202">
                  <c:v>41.5</c:v>
                </c:pt>
                <c:pt idx="203">
                  <c:v>40.200000000000003</c:v>
                </c:pt>
                <c:pt idx="204">
                  <c:v>39.5</c:v>
                </c:pt>
                <c:pt idx="205">
                  <c:v>38.4</c:v>
                </c:pt>
                <c:pt idx="206">
                  <c:v>38.1</c:v>
                </c:pt>
                <c:pt idx="207">
                  <c:v>36.6</c:v>
                </c:pt>
                <c:pt idx="208">
                  <c:v>36.200000000000003</c:v>
                </c:pt>
                <c:pt idx="209">
                  <c:v>35.5</c:v>
                </c:pt>
                <c:pt idx="210">
                  <c:v>34.4</c:v>
                </c:pt>
                <c:pt idx="211">
                  <c:v>33.700000000000003</c:v>
                </c:pt>
                <c:pt idx="212">
                  <c:v>32.799999999999997</c:v>
                </c:pt>
                <c:pt idx="213">
                  <c:v>31.7</c:v>
                </c:pt>
                <c:pt idx="214">
                  <c:v>31.5</c:v>
                </c:pt>
                <c:pt idx="215">
                  <c:v>29.9</c:v>
                </c:pt>
                <c:pt idx="216">
                  <c:v>29.5</c:v>
                </c:pt>
                <c:pt idx="217">
                  <c:v>28.8</c:v>
                </c:pt>
                <c:pt idx="218">
                  <c:v>27.7</c:v>
                </c:pt>
                <c:pt idx="219">
                  <c:v>26.6</c:v>
                </c:pt>
                <c:pt idx="220">
                  <c:v>26.2</c:v>
                </c:pt>
                <c:pt idx="221">
                  <c:v>25.1</c:v>
                </c:pt>
                <c:pt idx="222">
                  <c:v>24.4</c:v>
                </c:pt>
                <c:pt idx="223">
                  <c:v>23.9</c:v>
                </c:pt>
                <c:pt idx="224">
                  <c:v>22.4</c:v>
                </c:pt>
                <c:pt idx="225">
                  <c:v>22</c:v>
                </c:pt>
                <c:pt idx="226">
                  <c:v>20.8</c:v>
                </c:pt>
                <c:pt idx="227">
                  <c:v>20.2</c:v>
                </c:pt>
                <c:pt idx="228">
                  <c:v>19.5</c:v>
                </c:pt>
                <c:pt idx="229">
                  <c:v>18.399999999999999</c:v>
                </c:pt>
                <c:pt idx="230">
                  <c:v>18</c:v>
                </c:pt>
                <c:pt idx="231">
                  <c:v>16.8</c:v>
                </c:pt>
                <c:pt idx="232">
                  <c:v>16.399999999999999</c:v>
                </c:pt>
                <c:pt idx="233">
                  <c:v>15.1</c:v>
                </c:pt>
                <c:pt idx="234">
                  <c:v>14.8</c:v>
                </c:pt>
                <c:pt idx="235">
                  <c:v>13.3</c:v>
                </c:pt>
                <c:pt idx="236">
                  <c:v>12.9</c:v>
                </c:pt>
                <c:pt idx="237">
                  <c:v>11.7</c:v>
                </c:pt>
                <c:pt idx="238">
                  <c:v>10.4</c:v>
                </c:pt>
                <c:pt idx="239">
                  <c:v>9.8000000000000007</c:v>
                </c:pt>
                <c:pt idx="240">
                  <c:v>8.6</c:v>
                </c:pt>
                <c:pt idx="241">
                  <c:v>7.8</c:v>
                </c:pt>
                <c:pt idx="242">
                  <c:v>7.1</c:v>
                </c:pt>
                <c:pt idx="243">
                  <c:v>6.2</c:v>
                </c:pt>
                <c:pt idx="244">
                  <c:v>5.3</c:v>
                </c:pt>
                <c:pt idx="245">
                  <c:v>4.5999999999999996</c:v>
                </c:pt>
                <c:pt idx="246">
                  <c:v>3.8</c:v>
                </c:pt>
                <c:pt idx="247">
                  <c:v>3.3</c:v>
                </c:pt>
                <c:pt idx="248">
                  <c:v>1.6</c:v>
                </c:pt>
                <c:pt idx="249">
                  <c:v>1.3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6B-9C4A-9557-E8C5DF619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5472015"/>
        <c:axId val="1"/>
      </c:scatterChart>
      <c:valAx>
        <c:axId val="199547201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547201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0.29623277511082979</c:v>
                </c:pt>
                <c:pt idx="23">
                  <c:v>0.30516631112983567</c:v>
                </c:pt>
                <c:pt idx="24">
                  <c:v>0.31573273585961037</c:v>
                </c:pt>
                <c:pt idx="25">
                  <c:v>0.31999074340292144</c:v>
                </c:pt>
                <c:pt idx="26">
                  <c:v>0.32303099599497914</c:v>
                </c:pt>
                <c:pt idx="27">
                  <c:v>0.31546823178713579</c:v>
                </c:pt>
                <c:pt idx="28">
                  <c:v>0.31310157751519052</c:v>
                </c:pt>
                <c:pt idx="29">
                  <c:v>0.31758727703118306</c:v>
                </c:pt>
                <c:pt idx="30">
                  <c:v>0.31981238184124244</c:v>
                </c:pt>
                <c:pt idx="31">
                  <c:v>0.31712636748385975</c:v>
                </c:pt>
                <c:pt idx="32">
                  <c:v>0.31144954119916168</c:v>
                </c:pt>
                <c:pt idx="33">
                  <c:v>0.31455623366108293</c:v>
                </c:pt>
                <c:pt idx="34">
                  <c:v>0.3140951743179603</c:v>
                </c:pt>
                <c:pt idx="35">
                  <c:v>0.31507600231848631</c:v>
                </c:pt>
                <c:pt idx="36">
                  <c:v>0.32228777173120721</c:v>
                </c:pt>
                <c:pt idx="37">
                  <c:v>0.31608472913563207</c:v>
                </c:pt>
                <c:pt idx="38">
                  <c:v>0.31348615503968486</c:v>
                </c:pt>
                <c:pt idx="39">
                  <c:v>0.32176760867535126</c:v>
                </c:pt>
                <c:pt idx="40">
                  <c:v>0.30958340443384003</c:v>
                </c:pt>
                <c:pt idx="41">
                  <c:v>0.32763532142267848</c:v>
                </c:pt>
                <c:pt idx="42">
                  <c:v>0.33492843527782817</c:v>
                </c:pt>
                <c:pt idx="43">
                  <c:v>0.31695550289856333</c:v>
                </c:pt>
                <c:pt idx="44">
                  <c:v>0.32475469757869224</c:v>
                </c:pt>
                <c:pt idx="45">
                  <c:v>0.32932778892086612</c:v>
                </c:pt>
                <c:pt idx="46">
                  <c:v>0.32167331182665493</c:v>
                </c:pt>
                <c:pt idx="47">
                  <c:v>0.33188961374671549</c:v>
                </c:pt>
                <c:pt idx="48">
                  <c:v>0.33340214148732161</c:v>
                </c:pt>
                <c:pt idx="49">
                  <c:v>0.33921398824704518</c:v>
                </c:pt>
                <c:pt idx="50">
                  <c:v>0.34873796079981145</c:v>
                </c:pt>
                <c:pt idx="51">
                  <c:v>0.35169698929574905</c:v>
                </c:pt>
                <c:pt idx="52">
                  <c:v>0.36678190187179699</c:v>
                </c:pt>
                <c:pt idx="53">
                  <c:v>0.36019151668437555</c:v>
                </c:pt>
                <c:pt idx="54">
                  <c:v>0.36763540056298361</c:v>
                </c:pt>
                <c:pt idx="55">
                  <c:v>0.37066715614791845</c:v>
                </c:pt>
                <c:pt idx="56">
                  <c:v>0.36569238742912785</c:v>
                </c:pt>
                <c:pt idx="57">
                  <c:v>0.37013944594342757</c:v>
                </c:pt>
                <c:pt idx="58">
                  <c:v>0.37506687407528477</c:v>
                </c:pt>
                <c:pt idx="59">
                  <c:v>0.37722716143080443</c:v>
                </c:pt>
                <c:pt idx="60">
                  <c:v>0.38506591032844467</c:v>
                </c:pt>
                <c:pt idx="61">
                  <c:v>0.37916426952258725</c:v>
                </c:pt>
                <c:pt idx="62">
                  <c:v>0.3687654816897637</c:v>
                </c:pt>
                <c:pt idx="63">
                  <c:v>0.38167594577504971</c:v>
                </c:pt>
                <c:pt idx="64">
                  <c:v>0.36976251208988353</c:v>
                </c:pt>
                <c:pt idx="65">
                  <c:v>0.38081884699827462</c:v>
                </c:pt>
                <c:pt idx="66">
                  <c:v>0.39231108420588479</c:v>
                </c:pt>
                <c:pt idx="67">
                  <c:v>0.36560694908271762</c:v>
                </c:pt>
                <c:pt idx="68">
                  <c:v>0.3723897396404135</c:v>
                </c:pt>
                <c:pt idx="69">
                  <c:v>0.37473484560265907</c:v>
                </c:pt>
                <c:pt idx="70">
                  <c:v>0.38902748625687156</c:v>
                </c:pt>
                <c:pt idx="71">
                  <c:v>0.38332330766762907</c:v>
                </c:pt>
                <c:pt idx="72">
                  <c:v>0.37681296119188218</c:v>
                </c:pt>
                <c:pt idx="73">
                  <c:v>0.38168629825692313</c:v>
                </c:pt>
                <c:pt idx="74">
                  <c:v>0.36388219865151905</c:v>
                </c:pt>
                <c:pt idx="75">
                  <c:v>0.38332626976868678</c:v>
                </c:pt>
                <c:pt idx="76">
                  <c:v>0.37036760867944218</c:v>
                </c:pt>
                <c:pt idx="77">
                  <c:v>0.36241939135451734</c:v>
                </c:pt>
                <c:pt idx="78">
                  <c:v>0.36599917688784972</c:v>
                </c:pt>
                <c:pt idx="79">
                  <c:v>0.37160573131825153</c:v>
                </c:pt>
                <c:pt idx="80">
                  <c:v>0.36402157277592934</c:v>
                </c:pt>
                <c:pt idx="81">
                  <c:v>0.39203894702805286</c:v>
                </c:pt>
                <c:pt idx="82">
                  <c:v>0.35869271598918084</c:v>
                </c:pt>
                <c:pt idx="83">
                  <c:v>0.35493081645743602</c:v>
                </c:pt>
                <c:pt idx="84">
                  <c:v>0.3065815235869519</c:v>
                </c:pt>
                <c:pt idx="85">
                  <c:v>0.3393971754499247</c:v>
                </c:pt>
                <c:pt idx="86">
                  <c:v>0.32299991642951709</c:v>
                </c:pt>
                <c:pt idx="87">
                  <c:v>0.35887622184856605</c:v>
                </c:pt>
                <c:pt idx="88">
                  <c:v>0.35196868927893954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0.3217977582492072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0.31250606195806102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0.30438428727428496</c:v>
                </c:pt>
                <c:pt idx="155">
                  <c:v>0</c:v>
                </c:pt>
                <c:pt idx="156">
                  <c:v>0</c:v>
                </c:pt>
                <c:pt idx="157">
                  <c:v>0.28902622436179509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0.3514698265516239</c:v>
                </c:pt>
                <c:pt idx="164">
                  <c:v>0</c:v>
                </c:pt>
                <c:pt idx="165">
                  <c:v>0.32478736798828278</c:v>
                </c:pt>
                <c:pt idx="166">
                  <c:v>0</c:v>
                </c:pt>
                <c:pt idx="167">
                  <c:v>0.31043640539764578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0.29639954846233968</c:v>
                </c:pt>
                <c:pt idx="172">
                  <c:v>0</c:v>
                </c:pt>
                <c:pt idx="173">
                  <c:v>0</c:v>
                </c:pt>
                <c:pt idx="174">
                  <c:v>0.34039546345228905</c:v>
                </c:pt>
                <c:pt idx="175">
                  <c:v>0</c:v>
                </c:pt>
                <c:pt idx="176">
                  <c:v>0.36233106673536286</c:v>
                </c:pt>
                <c:pt idx="177">
                  <c:v>0.36510451455229864</c:v>
                </c:pt>
                <c:pt idx="178">
                  <c:v>0.36864099325468275</c:v>
                </c:pt>
                <c:pt idx="179">
                  <c:v>0.37985504846176293</c:v>
                </c:pt>
                <c:pt idx="180">
                  <c:v>0.36986094145321297</c:v>
                </c:pt>
                <c:pt idx="181">
                  <c:v>0.34892603739831496</c:v>
                </c:pt>
                <c:pt idx="182">
                  <c:v>0.37176324137051836</c:v>
                </c:pt>
                <c:pt idx="183">
                  <c:v>0.36061309570153521</c:v>
                </c:pt>
                <c:pt idx="184">
                  <c:v>0.37399617948326419</c:v>
                </c:pt>
                <c:pt idx="185">
                  <c:v>0.37309125811799615</c:v>
                </c:pt>
                <c:pt idx="186">
                  <c:v>0.39044502243690515</c:v>
                </c:pt>
                <c:pt idx="187">
                  <c:v>0.37695210974755355</c:v>
                </c:pt>
                <c:pt idx="188">
                  <c:v>0.40297990490018948</c:v>
                </c:pt>
                <c:pt idx="189">
                  <c:v>0.363405038211152</c:v>
                </c:pt>
                <c:pt idx="190">
                  <c:v>0.38292829260705002</c:v>
                </c:pt>
                <c:pt idx="191">
                  <c:v>0.37476434248810436</c:v>
                </c:pt>
                <c:pt idx="192">
                  <c:v>0.36923135779031208</c:v>
                </c:pt>
                <c:pt idx="193">
                  <c:v>0.39263204372364791</c:v>
                </c:pt>
                <c:pt idx="194">
                  <c:v>0.37036401875948277</c:v>
                </c:pt>
                <c:pt idx="195">
                  <c:v>0.38311358910495175</c:v>
                </c:pt>
                <c:pt idx="196">
                  <c:v>0.39521961329951427</c:v>
                </c:pt>
                <c:pt idx="197">
                  <c:v>0.36059187361907968</c:v>
                </c:pt>
                <c:pt idx="198">
                  <c:v>0.39774378568742091</c:v>
                </c:pt>
                <c:pt idx="199">
                  <c:v>0.35056875725854697</c:v>
                </c:pt>
                <c:pt idx="200">
                  <c:v>0.38758665031594369</c:v>
                </c:pt>
                <c:pt idx="201">
                  <c:v>0.39371985808069004</c:v>
                </c:pt>
                <c:pt idx="202">
                  <c:v>0.35866594397610507</c:v>
                </c:pt>
                <c:pt idx="203">
                  <c:v>0.37837528825843464</c:v>
                </c:pt>
                <c:pt idx="204">
                  <c:v>0.38537666808618759</c:v>
                </c:pt>
                <c:pt idx="205">
                  <c:v>0.39686638867718754</c:v>
                </c:pt>
                <c:pt idx="206">
                  <c:v>0.39459646021788602</c:v>
                </c:pt>
                <c:pt idx="207">
                  <c:v>0.40942160356807011</c:v>
                </c:pt>
                <c:pt idx="208">
                  <c:v>0.38114429728714944</c:v>
                </c:pt>
                <c:pt idx="209">
                  <c:v>0.3854108046360657</c:v>
                </c:pt>
                <c:pt idx="210">
                  <c:v>0.39188392622525864</c:v>
                </c:pt>
                <c:pt idx="211">
                  <c:v>0.39640727818476679</c:v>
                </c:pt>
                <c:pt idx="212">
                  <c:v>0.39826222309721265</c:v>
                </c:pt>
                <c:pt idx="213">
                  <c:v>0.3707439303549579</c:v>
                </c:pt>
                <c:pt idx="214">
                  <c:v>0.38206124278502113</c:v>
                </c:pt>
                <c:pt idx="215">
                  <c:v>0.370890703719714</c:v>
                </c:pt>
                <c:pt idx="216">
                  <c:v>0.35390988689645897</c:v>
                </c:pt>
                <c:pt idx="217">
                  <c:v>0.37197140901266296</c:v>
                </c:pt>
                <c:pt idx="218">
                  <c:v>0.37489507350617901</c:v>
                </c:pt>
                <c:pt idx="219">
                  <c:v>0.37360543944669072</c:v>
                </c:pt>
                <c:pt idx="220">
                  <c:v>0.36646954932239945</c:v>
                </c:pt>
                <c:pt idx="221">
                  <c:v>0.37810641487378871</c:v>
                </c:pt>
                <c:pt idx="222">
                  <c:v>0.35784935345464508</c:v>
                </c:pt>
                <c:pt idx="223">
                  <c:v>0.37454450049943733</c:v>
                </c:pt>
                <c:pt idx="224">
                  <c:v>0.35053746899217353</c:v>
                </c:pt>
                <c:pt idx="225">
                  <c:v>0.36695317812775363</c:v>
                </c:pt>
                <c:pt idx="226">
                  <c:v>0.35176715305229905</c:v>
                </c:pt>
                <c:pt idx="227">
                  <c:v>0.3493565648908955</c:v>
                </c:pt>
                <c:pt idx="228">
                  <c:v>0.34459796968073775</c:v>
                </c:pt>
                <c:pt idx="229">
                  <c:v>0.32831153391237938</c:v>
                </c:pt>
                <c:pt idx="230">
                  <c:v>0.33380776577539661</c:v>
                </c:pt>
                <c:pt idx="231">
                  <c:v>0.32104530953086596</c:v>
                </c:pt>
                <c:pt idx="232">
                  <c:v>0.32654356607039808</c:v>
                </c:pt>
                <c:pt idx="233">
                  <c:v>0.31712821029702859</c:v>
                </c:pt>
                <c:pt idx="234">
                  <c:v>0.3210327669707928</c:v>
                </c:pt>
                <c:pt idx="235">
                  <c:v>0.32498316165865587</c:v>
                </c:pt>
                <c:pt idx="236">
                  <c:v>0.31121725454252663</c:v>
                </c:pt>
                <c:pt idx="237">
                  <c:v>0.32553515872286826</c:v>
                </c:pt>
                <c:pt idx="238">
                  <c:v>0.3203813819239193</c:v>
                </c:pt>
                <c:pt idx="239">
                  <c:v>0.31180095055458712</c:v>
                </c:pt>
                <c:pt idx="240">
                  <c:v>0.31481038985277132</c:v>
                </c:pt>
                <c:pt idx="241">
                  <c:v>0.31868869170087383</c:v>
                </c:pt>
                <c:pt idx="242">
                  <c:v>0.321076614243134</c:v>
                </c:pt>
                <c:pt idx="243">
                  <c:v>0.31876146944878675</c:v>
                </c:pt>
                <c:pt idx="244">
                  <c:v>0.31757606759744156</c:v>
                </c:pt>
                <c:pt idx="245">
                  <c:v>0.31339817826609789</c:v>
                </c:pt>
                <c:pt idx="246">
                  <c:v>0.31717915087051041</c:v>
                </c:pt>
                <c:pt idx="247">
                  <c:v>0.31461752738676479</c:v>
                </c:pt>
                <c:pt idx="248">
                  <c:v>0.30181170072524932</c:v>
                </c:pt>
                <c:pt idx="249">
                  <c:v>0.28013346988226007</c:v>
                </c:pt>
                <c:pt idx="250">
                  <c:v>0.24022971175019353</c:v>
                </c:pt>
                <c:pt idx="251">
                  <c:v>0.24360192978287176</c:v>
                </c:pt>
                <c:pt idx="252">
                  <c:v>0.24798139642956868</c:v>
                </c:pt>
                <c:pt idx="253">
                  <c:v>0.26556428375001495</c:v>
                </c:pt>
                <c:pt idx="254">
                  <c:v>0.23423780732214652</c:v>
                </c:pt>
                <c:pt idx="255">
                  <c:v>0.24159067514718996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0.4</c:v>
                </c:pt>
                <c:pt idx="24">
                  <c:v>1.6</c:v>
                </c:pt>
                <c:pt idx="25">
                  <c:v>2.2000000000000002</c:v>
                </c:pt>
                <c:pt idx="26">
                  <c:v>2.5</c:v>
                </c:pt>
                <c:pt idx="27">
                  <c:v>2</c:v>
                </c:pt>
                <c:pt idx="28">
                  <c:v>2.7</c:v>
                </c:pt>
                <c:pt idx="29">
                  <c:v>3.8</c:v>
                </c:pt>
                <c:pt idx="30">
                  <c:v>4.9000000000000004</c:v>
                </c:pt>
                <c:pt idx="31">
                  <c:v>6.2</c:v>
                </c:pt>
                <c:pt idx="32">
                  <c:v>7.1</c:v>
                </c:pt>
                <c:pt idx="33">
                  <c:v>7.8</c:v>
                </c:pt>
                <c:pt idx="34">
                  <c:v>9.1</c:v>
                </c:pt>
                <c:pt idx="35">
                  <c:v>10</c:v>
                </c:pt>
                <c:pt idx="36">
                  <c:v>10.9</c:v>
                </c:pt>
                <c:pt idx="37">
                  <c:v>11.8</c:v>
                </c:pt>
                <c:pt idx="38">
                  <c:v>13.1</c:v>
                </c:pt>
                <c:pt idx="39">
                  <c:v>13.7</c:v>
                </c:pt>
                <c:pt idx="40">
                  <c:v>15.3</c:v>
                </c:pt>
                <c:pt idx="41">
                  <c:v>15.5</c:v>
                </c:pt>
                <c:pt idx="42">
                  <c:v>17.100000000000001</c:v>
                </c:pt>
                <c:pt idx="43">
                  <c:v>17.3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21.1</c:v>
                </c:pt>
                <c:pt idx="47">
                  <c:v>21.5</c:v>
                </c:pt>
                <c:pt idx="48">
                  <c:v>23.1</c:v>
                </c:pt>
                <c:pt idx="49">
                  <c:v>23.9</c:v>
                </c:pt>
                <c:pt idx="50">
                  <c:v>24.8</c:v>
                </c:pt>
                <c:pt idx="51">
                  <c:v>25.7</c:v>
                </c:pt>
                <c:pt idx="52">
                  <c:v>27</c:v>
                </c:pt>
                <c:pt idx="53">
                  <c:v>28</c:v>
                </c:pt>
                <c:pt idx="54">
                  <c:v>28.4</c:v>
                </c:pt>
                <c:pt idx="55">
                  <c:v>29.7</c:v>
                </c:pt>
                <c:pt idx="56">
                  <c:v>30.6</c:v>
                </c:pt>
                <c:pt idx="57">
                  <c:v>31.3</c:v>
                </c:pt>
                <c:pt idx="58">
                  <c:v>32.6</c:v>
                </c:pt>
                <c:pt idx="59">
                  <c:v>33.5</c:v>
                </c:pt>
                <c:pt idx="60">
                  <c:v>33.9</c:v>
                </c:pt>
                <c:pt idx="61">
                  <c:v>36.1</c:v>
                </c:pt>
                <c:pt idx="62">
                  <c:v>36.4</c:v>
                </c:pt>
                <c:pt idx="63">
                  <c:v>37.299999999999997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40.799999999999997</c:v>
                </c:pt>
                <c:pt idx="67">
                  <c:v>41.3</c:v>
                </c:pt>
                <c:pt idx="68">
                  <c:v>42.8</c:v>
                </c:pt>
                <c:pt idx="69">
                  <c:v>43.3</c:v>
                </c:pt>
                <c:pt idx="70">
                  <c:v>44.3</c:v>
                </c:pt>
                <c:pt idx="71">
                  <c:v>45.7</c:v>
                </c:pt>
                <c:pt idx="72">
                  <c:v>46.4</c:v>
                </c:pt>
                <c:pt idx="73">
                  <c:v>47.5</c:v>
                </c:pt>
                <c:pt idx="74">
                  <c:v>48.1</c:v>
                </c:pt>
                <c:pt idx="75">
                  <c:v>49.4</c:v>
                </c:pt>
                <c:pt idx="76">
                  <c:v>50.3</c:v>
                </c:pt>
                <c:pt idx="77">
                  <c:v>51</c:v>
                </c:pt>
                <c:pt idx="78">
                  <c:v>52.1</c:v>
                </c:pt>
                <c:pt idx="79">
                  <c:v>53.5</c:v>
                </c:pt>
                <c:pt idx="80">
                  <c:v>53.7</c:v>
                </c:pt>
                <c:pt idx="81">
                  <c:v>55.4</c:v>
                </c:pt>
                <c:pt idx="82">
                  <c:v>56.5</c:v>
                </c:pt>
                <c:pt idx="83">
                  <c:v>56.6</c:v>
                </c:pt>
                <c:pt idx="84">
                  <c:v>58.6</c:v>
                </c:pt>
                <c:pt idx="85">
                  <c:v>59</c:v>
                </c:pt>
                <c:pt idx="86">
                  <c:v>60.1</c:v>
                </c:pt>
                <c:pt idx="87">
                  <c:v>61</c:v>
                </c:pt>
                <c:pt idx="88">
                  <c:v>62.5</c:v>
                </c:pt>
                <c:pt idx="89">
                  <c:v>62.8</c:v>
                </c:pt>
                <c:pt idx="90">
                  <c:v>64.099999999999994</c:v>
                </c:pt>
                <c:pt idx="91">
                  <c:v>65.2</c:v>
                </c:pt>
                <c:pt idx="92">
                  <c:v>66.099999999999994</c:v>
                </c:pt>
                <c:pt idx="93">
                  <c:v>67</c:v>
                </c:pt>
                <c:pt idx="94">
                  <c:v>67.8</c:v>
                </c:pt>
                <c:pt idx="95">
                  <c:v>69</c:v>
                </c:pt>
                <c:pt idx="96">
                  <c:v>69.900000000000006</c:v>
                </c:pt>
                <c:pt idx="97">
                  <c:v>71.2</c:v>
                </c:pt>
                <c:pt idx="98">
                  <c:v>71.400000000000006</c:v>
                </c:pt>
                <c:pt idx="99">
                  <c:v>73.2</c:v>
                </c:pt>
                <c:pt idx="100">
                  <c:v>73.8</c:v>
                </c:pt>
                <c:pt idx="101">
                  <c:v>75.2</c:v>
                </c:pt>
                <c:pt idx="102">
                  <c:v>75.900000000000006</c:v>
                </c:pt>
                <c:pt idx="103">
                  <c:v>76.7</c:v>
                </c:pt>
                <c:pt idx="104">
                  <c:v>77.900000000000006</c:v>
                </c:pt>
                <c:pt idx="105">
                  <c:v>78.900000000000006</c:v>
                </c:pt>
                <c:pt idx="106">
                  <c:v>79.599999999999994</c:v>
                </c:pt>
                <c:pt idx="107">
                  <c:v>81.2</c:v>
                </c:pt>
                <c:pt idx="108">
                  <c:v>82</c:v>
                </c:pt>
                <c:pt idx="109">
                  <c:v>82.7</c:v>
                </c:pt>
                <c:pt idx="110">
                  <c:v>83.8</c:v>
                </c:pt>
                <c:pt idx="111">
                  <c:v>85.1</c:v>
                </c:pt>
                <c:pt idx="112">
                  <c:v>85.2</c:v>
                </c:pt>
                <c:pt idx="113">
                  <c:v>86.9</c:v>
                </c:pt>
                <c:pt idx="114">
                  <c:v>87.1</c:v>
                </c:pt>
                <c:pt idx="115">
                  <c:v>88.7</c:v>
                </c:pt>
                <c:pt idx="116">
                  <c:v>89.4</c:v>
                </c:pt>
                <c:pt idx="117">
                  <c:v>90.7</c:v>
                </c:pt>
                <c:pt idx="118">
                  <c:v>91.2</c:v>
                </c:pt>
                <c:pt idx="119">
                  <c:v>92</c:v>
                </c:pt>
                <c:pt idx="120">
                  <c:v>93.8</c:v>
                </c:pt>
                <c:pt idx="121">
                  <c:v>94</c:v>
                </c:pt>
                <c:pt idx="122">
                  <c:v>95.4</c:v>
                </c:pt>
                <c:pt idx="123">
                  <c:v>96.5</c:v>
                </c:pt>
                <c:pt idx="124">
                  <c:v>97.3</c:v>
                </c:pt>
                <c:pt idx="125">
                  <c:v>98.5</c:v>
                </c:pt>
                <c:pt idx="126">
                  <c:v>99.4</c:v>
                </c:pt>
                <c:pt idx="127">
                  <c:v>100.7</c:v>
                </c:pt>
                <c:pt idx="128">
                  <c:v>101.8</c:v>
                </c:pt>
                <c:pt idx="129">
                  <c:v>101.3</c:v>
                </c:pt>
                <c:pt idx="130">
                  <c:v>100.7</c:v>
                </c:pt>
                <c:pt idx="131">
                  <c:v>100</c:v>
                </c:pt>
                <c:pt idx="132">
                  <c:v>99.4</c:v>
                </c:pt>
                <c:pt idx="133">
                  <c:v>98.3</c:v>
                </c:pt>
                <c:pt idx="134">
                  <c:v>97.8</c:v>
                </c:pt>
                <c:pt idx="135">
                  <c:v>97.1</c:v>
                </c:pt>
                <c:pt idx="136">
                  <c:v>95.8</c:v>
                </c:pt>
                <c:pt idx="137">
                  <c:v>95.3</c:v>
                </c:pt>
                <c:pt idx="138">
                  <c:v>94.9</c:v>
                </c:pt>
                <c:pt idx="139">
                  <c:v>92.9</c:v>
                </c:pt>
                <c:pt idx="140">
                  <c:v>93.2</c:v>
                </c:pt>
                <c:pt idx="141">
                  <c:v>92.5</c:v>
                </c:pt>
                <c:pt idx="142">
                  <c:v>90.7</c:v>
                </c:pt>
                <c:pt idx="143">
                  <c:v>90.9</c:v>
                </c:pt>
                <c:pt idx="144">
                  <c:v>89.4</c:v>
                </c:pt>
                <c:pt idx="145">
                  <c:v>89.1</c:v>
                </c:pt>
                <c:pt idx="146">
                  <c:v>88</c:v>
                </c:pt>
                <c:pt idx="147">
                  <c:v>87.6</c:v>
                </c:pt>
                <c:pt idx="148">
                  <c:v>85.8</c:v>
                </c:pt>
                <c:pt idx="149">
                  <c:v>85.6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82.9</c:v>
                </c:pt>
                <c:pt idx="154">
                  <c:v>80.7</c:v>
                </c:pt>
                <c:pt idx="155">
                  <c:v>80.7</c:v>
                </c:pt>
                <c:pt idx="156">
                  <c:v>80</c:v>
                </c:pt>
                <c:pt idx="157">
                  <c:v>78.5</c:v>
                </c:pt>
                <c:pt idx="158">
                  <c:v>78.3</c:v>
                </c:pt>
                <c:pt idx="159">
                  <c:v>76.5</c:v>
                </c:pt>
                <c:pt idx="160">
                  <c:v>76.7</c:v>
                </c:pt>
                <c:pt idx="161">
                  <c:v>75.2</c:v>
                </c:pt>
                <c:pt idx="162">
                  <c:v>74.900000000000006</c:v>
                </c:pt>
                <c:pt idx="163">
                  <c:v>73.8</c:v>
                </c:pt>
                <c:pt idx="164">
                  <c:v>73</c:v>
                </c:pt>
                <c:pt idx="165">
                  <c:v>72.5</c:v>
                </c:pt>
                <c:pt idx="166">
                  <c:v>71</c:v>
                </c:pt>
                <c:pt idx="167">
                  <c:v>70.5</c:v>
                </c:pt>
                <c:pt idx="168">
                  <c:v>69.599999999999994</c:v>
                </c:pt>
                <c:pt idx="169">
                  <c:v>69.2</c:v>
                </c:pt>
                <c:pt idx="170">
                  <c:v>67.599999999999994</c:v>
                </c:pt>
                <c:pt idx="171">
                  <c:v>67.599999999999994</c:v>
                </c:pt>
                <c:pt idx="172">
                  <c:v>66.099999999999994</c:v>
                </c:pt>
                <c:pt idx="173">
                  <c:v>65.599999999999994</c:v>
                </c:pt>
                <c:pt idx="174">
                  <c:v>64.5</c:v>
                </c:pt>
                <c:pt idx="175">
                  <c:v>63.6</c:v>
                </c:pt>
                <c:pt idx="176">
                  <c:v>63.2</c:v>
                </c:pt>
                <c:pt idx="177">
                  <c:v>61.7</c:v>
                </c:pt>
                <c:pt idx="178">
                  <c:v>61.2</c:v>
                </c:pt>
                <c:pt idx="179">
                  <c:v>60.5</c:v>
                </c:pt>
                <c:pt idx="180">
                  <c:v>59.4</c:v>
                </c:pt>
                <c:pt idx="181">
                  <c:v>58.5</c:v>
                </c:pt>
                <c:pt idx="182">
                  <c:v>58.1</c:v>
                </c:pt>
                <c:pt idx="183">
                  <c:v>56.6</c:v>
                </c:pt>
                <c:pt idx="184">
                  <c:v>56.5</c:v>
                </c:pt>
                <c:pt idx="185">
                  <c:v>55</c:v>
                </c:pt>
                <c:pt idx="186">
                  <c:v>55</c:v>
                </c:pt>
                <c:pt idx="187">
                  <c:v>53.4</c:v>
                </c:pt>
                <c:pt idx="188">
                  <c:v>53</c:v>
                </c:pt>
                <c:pt idx="189">
                  <c:v>52.1</c:v>
                </c:pt>
                <c:pt idx="190">
                  <c:v>51.4</c:v>
                </c:pt>
                <c:pt idx="191">
                  <c:v>49.7</c:v>
                </c:pt>
                <c:pt idx="192">
                  <c:v>49.9</c:v>
                </c:pt>
                <c:pt idx="193">
                  <c:v>48.6</c:v>
                </c:pt>
                <c:pt idx="194">
                  <c:v>47.5</c:v>
                </c:pt>
                <c:pt idx="195">
                  <c:v>47.4</c:v>
                </c:pt>
                <c:pt idx="196">
                  <c:v>46.1</c:v>
                </c:pt>
                <c:pt idx="197">
                  <c:v>45.5</c:v>
                </c:pt>
                <c:pt idx="198">
                  <c:v>44.6</c:v>
                </c:pt>
                <c:pt idx="199">
                  <c:v>43.5</c:v>
                </c:pt>
                <c:pt idx="200">
                  <c:v>43.2</c:v>
                </c:pt>
                <c:pt idx="201">
                  <c:v>41.7</c:v>
                </c:pt>
                <c:pt idx="202">
                  <c:v>41.5</c:v>
                </c:pt>
                <c:pt idx="203">
                  <c:v>40.200000000000003</c:v>
                </c:pt>
                <c:pt idx="204">
                  <c:v>39.5</c:v>
                </c:pt>
                <c:pt idx="205">
                  <c:v>38.4</c:v>
                </c:pt>
                <c:pt idx="206">
                  <c:v>38.1</c:v>
                </c:pt>
                <c:pt idx="207">
                  <c:v>36.6</c:v>
                </c:pt>
                <c:pt idx="208">
                  <c:v>36.200000000000003</c:v>
                </c:pt>
                <c:pt idx="209">
                  <c:v>35.5</c:v>
                </c:pt>
                <c:pt idx="210">
                  <c:v>34.4</c:v>
                </c:pt>
                <c:pt idx="211">
                  <c:v>33.700000000000003</c:v>
                </c:pt>
                <c:pt idx="212">
                  <c:v>32.799999999999997</c:v>
                </c:pt>
                <c:pt idx="213">
                  <c:v>31.7</c:v>
                </c:pt>
                <c:pt idx="214">
                  <c:v>31.5</c:v>
                </c:pt>
                <c:pt idx="215">
                  <c:v>29.9</c:v>
                </c:pt>
                <c:pt idx="216">
                  <c:v>29.5</c:v>
                </c:pt>
                <c:pt idx="217">
                  <c:v>28.8</c:v>
                </c:pt>
                <c:pt idx="218">
                  <c:v>27.7</c:v>
                </c:pt>
                <c:pt idx="219">
                  <c:v>26.6</c:v>
                </c:pt>
                <c:pt idx="220">
                  <c:v>26.2</c:v>
                </c:pt>
                <c:pt idx="221">
                  <c:v>25.1</c:v>
                </c:pt>
                <c:pt idx="222">
                  <c:v>24.4</c:v>
                </c:pt>
                <c:pt idx="223">
                  <c:v>23.9</c:v>
                </c:pt>
                <c:pt idx="224">
                  <c:v>22.4</c:v>
                </c:pt>
                <c:pt idx="225">
                  <c:v>22</c:v>
                </c:pt>
                <c:pt idx="226">
                  <c:v>20.8</c:v>
                </c:pt>
                <c:pt idx="227">
                  <c:v>20.2</c:v>
                </c:pt>
                <c:pt idx="228">
                  <c:v>19.5</c:v>
                </c:pt>
                <c:pt idx="229">
                  <c:v>18.399999999999999</c:v>
                </c:pt>
                <c:pt idx="230">
                  <c:v>18</c:v>
                </c:pt>
                <c:pt idx="231">
                  <c:v>16.8</c:v>
                </c:pt>
                <c:pt idx="232">
                  <c:v>16.399999999999999</c:v>
                </c:pt>
                <c:pt idx="233">
                  <c:v>15.1</c:v>
                </c:pt>
                <c:pt idx="234">
                  <c:v>14.8</c:v>
                </c:pt>
                <c:pt idx="235">
                  <c:v>13.3</c:v>
                </c:pt>
                <c:pt idx="236">
                  <c:v>12.9</c:v>
                </c:pt>
                <c:pt idx="237">
                  <c:v>11.7</c:v>
                </c:pt>
                <c:pt idx="238">
                  <c:v>10.4</c:v>
                </c:pt>
                <c:pt idx="239">
                  <c:v>9.8000000000000007</c:v>
                </c:pt>
                <c:pt idx="240">
                  <c:v>8.6</c:v>
                </c:pt>
                <c:pt idx="241">
                  <c:v>7.8</c:v>
                </c:pt>
                <c:pt idx="242">
                  <c:v>7.1</c:v>
                </c:pt>
                <c:pt idx="243">
                  <c:v>6.2</c:v>
                </c:pt>
                <c:pt idx="244">
                  <c:v>5.3</c:v>
                </c:pt>
                <c:pt idx="245">
                  <c:v>4.5999999999999996</c:v>
                </c:pt>
                <c:pt idx="246">
                  <c:v>3.8</c:v>
                </c:pt>
                <c:pt idx="247">
                  <c:v>3.3</c:v>
                </c:pt>
                <c:pt idx="248">
                  <c:v>1.6</c:v>
                </c:pt>
                <c:pt idx="249">
                  <c:v>1.3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EA-B04B-BAF5-F8B3591BAB88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0.28679722429845605</c:v>
                </c:pt>
                <c:pt idx="23">
                  <c:v>0.3134294644773758</c:v>
                </c:pt>
                <c:pt idx="24">
                  <c:v>0.31466188148750335</c:v>
                </c:pt>
                <c:pt idx="25">
                  <c:v>0.32488331870553872</c:v>
                </c:pt>
                <c:pt idx="26">
                  <c:v>0.31748583425600641</c:v>
                </c:pt>
                <c:pt idx="27">
                  <c:v>0.31690650134205978</c:v>
                </c:pt>
                <c:pt idx="28">
                  <c:v>0.32107661275659388</c:v>
                </c:pt>
                <c:pt idx="29">
                  <c:v>0.31889606389954095</c:v>
                </c:pt>
                <c:pt idx="30">
                  <c:v>0.31385985219204926</c:v>
                </c:pt>
                <c:pt idx="31">
                  <c:v>0.32183778908795418</c:v>
                </c:pt>
                <c:pt idx="32">
                  <c:v>0.31991675522493795</c:v>
                </c:pt>
                <c:pt idx="33">
                  <c:v>0.31924365550817418</c:v>
                </c:pt>
                <c:pt idx="34">
                  <c:v>0.32874795557978576</c:v>
                </c:pt>
                <c:pt idx="35">
                  <c:v>0.31878495818949204</c:v>
                </c:pt>
                <c:pt idx="36">
                  <c:v>0.31957026330948124</c:v>
                </c:pt>
                <c:pt idx="37">
                  <c:v>0.31872292812180364</c:v>
                </c:pt>
                <c:pt idx="38">
                  <c:v>0.32737033016398626</c:v>
                </c:pt>
                <c:pt idx="39">
                  <c:v>0.32828150114087762</c:v>
                </c:pt>
                <c:pt idx="40">
                  <c:v>0.31675819314391596</c:v>
                </c:pt>
                <c:pt idx="41">
                  <c:v>0.33163143999517208</c:v>
                </c:pt>
                <c:pt idx="42">
                  <c:v>0.33937728462914474</c:v>
                </c:pt>
                <c:pt idx="43">
                  <c:v>0.32535151062904694</c:v>
                </c:pt>
                <c:pt idx="44">
                  <c:v>0.33271103825072851</c:v>
                </c:pt>
                <c:pt idx="45">
                  <c:v>0.32575663061908461</c:v>
                </c:pt>
                <c:pt idx="46">
                  <c:v>0.32815711399501291</c:v>
                </c:pt>
                <c:pt idx="47">
                  <c:v>0.34237152429046008</c:v>
                </c:pt>
                <c:pt idx="48">
                  <c:v>0.35021466391712286</c:v>
                </c:pt>
                <c:pt idx="49">
                  <c:v>0.34087058098220235</c:v>
                </c:pt>
                <c:pt idx="50">
                  <c:v>0.33294741461227051</c:v>
                </c:pt>
                <c:pt idx="51">
                  <c:v>0.34978789193812232</c:v>
                </c:pt>
                <c:pt idx="52">
                  <c:v>0.3526670445635291</c:v>
                </c:pt>
                <c:pt idx="53">
                  <c:v>0.36464803877862245</c:v>
                </c:pt>
                <c:pt idx="54">
                  <c:v>0.37313875257320223</c:v>
                </c:pt>
                <c:pt idx="55">
                  <c:v>0.37183033798090454</c:v>
                </c:pt>
                <c:pt idx="56">
                  <c:v>0.36870624382898648</c:v>
                </c:pt>
                <c:pt idx="57">
                  <c:v>0.35701743816389642</c:v>
                </c:pt>
                <c:pt idx="58">
                  <c:v>0.37197079277377426</c:v>
                </c:pt>
                <c:pt idx="59">
                  <c:v>0.38140612678453689</c:v>
                </c:pt>
                <c:pt idx="60">
                  <c:v>0.38500913117904262</c:v>
                </c:pt>
                <c:pt idx="61">
                  <c:v>0.3870061086172833</c:v>
                </c:pt>
                <c:pt idx="62">
                  <c:v>0.36882821206451361</c:v>
                </c:pt>
                <c:pt idx="63">
                  <c:v>0.39251875985692514</c:v>
                </c:pt>
                <c:pt idx="64">
                  <c:v>0.3855837801125781</c:v>
                </c:pt>
                <c:pt idx="65">
                  <c:v>0.3992973374452552</c:v>
                </c:pt>
                <c:pt idx="66">
                  <c:v>0.3962811267980435</c:v>
                </c:pt>
                <c:pt idx="67">
                  <c:v>0.40365042109623078</c:v>
                </c:pt>
                <c:pt idx="68">
                  <c:v>0.3846749756364965</c:v>
                </c:pt>
                <c:pt idx="69">
                  <c:v>0.37959367127035881</c:v>
                </c:pt>
                <c:pt idx="70">
                  <c:v>0.40023175976303499</c:v>
                </c:pt>
                <c:pt idx="71">
                  <c:v>0.40241353197898233</c:v>
                </c:pt>
                <c:pt idx="72">
                  <c:v>0.38829780221229016</c:v>
                </c:pt>
                <c:pt idx="73">
                  <c:v>0.39531742966772138</c:v>
                </c:pt>
                <c:pt idx="74">
                  <c:v>0.38401719873321161</c:v>
                </c:pt>
                <c:pt idx="75">
                  <c:v>0.39165961059833126</c:v>
                </c:pt>
                <c:pt idx="76">
                  <c:v>0.39205399630496257</c:v>
                </c:pt>
                <c:pt idx="77">
                  <c:v>0.37778554138696874</c:v>
                </c:pt>
                <c:pt idx="78">
                  <c:v>0.38155642515181365</c:v>
                </c:pt>
                <c:pt idx="79">
                  <c:v>0.40720825421009754</c:v>
                </c:pt>
                <c:pt idx="80">
                  <c:v>0.39748794957360023</c:v>
                </c:pt>
                <c:pt idx="81">
                  <c:v>0.39256379669567087</c:v>
                </c:pt>
                <c:pt idx="82">
                  <c:v>0.38754506014811968</c:v>
                </c:pt>
                <c:pt idx="83">
                  <c:v>0.3613861764683392</c:v>
                </c:pt>
                <c:pt idx="84">
                  <c:v>0.36615114926522385</c:v>
                </c:pt>
                <c:pt idx="85">
                  <c:v>0.38689514097863742</c:v>
                </c:pt>
                <c:pt idx="86">
                  <c:v>0.37107161858181581</c:v>
                </c:pt>
                <c:pt idx="87">
                  <c:v>0.37859931560839449</c:v>
                </c:pt>
                <c:pt idx="88">
                  <c:v>0.33753373133451203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0.34415207275659204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0.32486194541446672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0.36868526702877774</c:v>
                </c:pt>
                <c:pt idx="155">
                  <c:v>0</c:v>
                </c:pt>
                <c:pt idx="156">
                  <c:v>0</c:v>
                </c:pt>
                <c:pt idx="157">
                  <c:v>0.38332379771780944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0.31446181688720115</c:v>
                </c:pt>
                <c:pt idx="164">
                  <c:v>0</c:v>
                </c:pt>
                <c:pt idx="165">
                  <c:v>0.34699112484586453</c:v>
                </c:pt>
                <c:pt idx="166">
                  <c:v>0</c:v>
                </c:pt>
                <c:pt idx="167">
                  <c:v>0.37528773304471102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0.34604982819101998</c:v>
                </c:pt>
                <c:pt idx="172">
                  <c:v>0</c:v>
                </c:pt>
                <c:pt idx="173">
                  <c:v>0</c:v>
                </c:pt>
                <c:pt idx="174">
                  <c:v>0.34794543606476708</c:v>
                </c:pt>
                <c:pt idx="175">
                  <c:v>0</c:v>
                </c:pt>
                <c:pt idx="176">
                  <c:v>0.3260800061385784</c:v>
                </c:pt>
                <c:pt idx="177">
                  <c:v>0.34365981401646056</c:v>
                </c:pt>
                <c:pt idx="178">
                  <c:v>0.36158189304470034</c:v>
                </c:pt>
                <c:pt idx="179">
                  <c:v>0.36589053933530424</c:v>
                </c:pt>
                <c:pt idx="180">
                  <c:v>0.38594853290605297</c:v>
                </c:pt>
                <c:pt idx="181">
                  <c:v>0.36566427976119603</c:v>
                </c:pt>
                <c:pt idx="182">
                  <c:v>0.40391308671439941</c:v>
                </c:pt>
                <c:pt idx="183">
                  <c:v>0.34581921848808128</c:v>
                </c:pt>
                <c:pt idx="184">
                  <c:v>0.36907052235599014</c:v>
                </c:pt>
                <c:pt idx="185">
                  <c:v>0.36574035854220782</c:v>
                </c:pt>
                <c:pt idx="186">
                  <c:v>0.38745675438885013</c:v>
                </c:pt>
                <c:pt idx="187">
                  <c:v>0.38199495750109458</c:v>
                </c:pt>
                <c:pt idx="188">
                  <c:v>0.42010226674625317</c:v>
                </c:pt>
                <c:pt idx="189">
                  <c:v>0.37399273043698955</c:v>
                </c:pt>
                <c:pt idx="190">
                  <c:v>0.39148158298764574</c:v>
                </c:pt>
                <c:pt idx="191">
                  <c:v>0.37932101816063135</c:v>
                </c:pt>
                <c:pt idx="192">
                  <c:v>0.39484638255698712</c:v>
                </c:pt>
                <c:pt idx="193">
                  <c:v>0.39697132142657893</c:v>
                </c:pt>
                <c:pt idx="194">
                  <c:v>0.35730332777468082</c:v>
                </c:pt>
                <c:pt idx="195">
                  <c:v>0.39581135373674975</c:v>
                </c:pt>
                <c:pt idx="196">
                  <c:v>0.37464338151910515</c:v>
                </c:pt>
                <c:pt idx="197">
                  <c:v>0.38989538384403444</c:v>
                </c:pt>
                <c:pt idx="198">
                  <c:v>0.40196951215325855</c:v>
                </c:pt>
                <c:pt idx="199">
                  <c:v>0.36053317274843377</c:v>
                </c:pt>
                <c:pt idx="200">
                  <c:v>0.39105818986415614</c:v>
                </c:pt>
                <c:pt idx="201">
                  <c:v>0.3720105352003823</c:v>
                </c:pt>
                <c:pt idx="202">
                  <c:v>0.38847352296069348</c:v>
                </c:pt>
                <c:pt idx="203">
                  <c:v>0.37912913395614589</c:v>
                </c:pt>
                <c:pt idx="204">
                  <c:v>0.39728451043864582</c:v>
                </c:pt>
                <c:pt idx="205">
                  <c:v>0.38102306209707792</c:v>
                </c:pt>
                <c:pt idx="206">
                  <c:v>0.40435961345725446</c:v>
                </c:pt>
                <c:pt idx="207">
                  <c:v>0.38390262720553403</c:v>
                </c:pt>
                <c:pt idx="208">
                  <c:v>0.3859940620874483</c:v>
                </c:pt>
                <c:pt idx="209">
                  <c:v>0.39004608720574074</c:v>
                </c:pt>
                <c:pt idx="210">
                  <c:v>0.37311953000427922</c:v>
                </c:pt>
                <c:pt idx="211">
                  <c:v>0.3817437957079487</c:v>
                </c:pt>
                <c:pt idx="212">
                  <c:v>0.39352685277687538</c:v>
                </c:pt>
                <c:pt idx="213">
                  <c:v>0.37115793426320154</c:v>
                </c:pt>
                <c:pt idx="214">
                  <c:v>0.38287084240403424</c:v>
                </c:pt>
                <c:pt idx="215">
                  <c:v>0.37646236604251238</c:v>
                </c:pt>
                <c:pt idx="216">
                  <c:v>0.36887397596373761</c:v>
                </c:pt>
                <c:pt idx="217">
                  <c:v>0.37315340085449816</c:v>
                </c:pt>
                <c:pt idx="218">
                  <c:v>0.38393818761607973</c:v>
                </c:pt>
                <c:pt idx="219">
                  <c:v>0.37062439214938642</c:v>
                </c:pt>
                <c:pt idx="220">
                  <c:v>0.37077776271276119</c:v>
                </c:pt>
                <c:pt idx="221">
                  <c:v>0.36690245472048394</c:v>
                </c:pt>
                <c:pt idx="222">
                  <c:v>0.3584732465087086</c:v>
                </c:pt>
                <c:pt idx="223">
                  <c:v>0.36649125688583417</c:v>
                </c:pt>
                <c:pt idx="224">
                  <c:v>0.35653234259581601</c:v>
                </c:pt>
                <c:pt idx="225">
                  <c:v>0.35882363314302462</c:v>
                </c:pt>
                <c:pt idx="226">
                  <c:v>0.35081975105045643</c:v>
                </c:pt>
                <c:pt idx="227">
                  <c:v>0.35006580754128358</c:v>
                </c:pt>
                <c:pt idx="228">
                  <c:v>0.34589465894428878</c:v>
                </c:pt>
                <c:pt idx="229">
                  <c:v>0.33519741398008213</c:v>
                </c:pt>
                <c:pt idx="230">
                  <c:v>0.34226985511446745</c:v>
                </c:pt>
                <c:pt idx="231">
                  <c:v>0.31645896121988726</c:v>
                </c:pt>
                <c:pt idx="232">
                  <c:v>0.3421043952612548</c:v>
                </c:pt>
                <c:pt idx="233">
                  <c:v>0.32655524873350855</c:v>
                </c:pt>
                <c:pt idx="234">
                  <c:v>0.33407982188100693</c:v>
                </c:pt>
                <c:pt idx="235">
                  <c:v>0.31968973977966958</c:v>
                </c:pt>
                <c:pt idx="236">
                  <c:v>0.33170116701328645</c:v>
                </c:pt>
                <c:pt idx="237">
                  <c:v>0.32961376419361899</c:v>
                </c:pt>
                <c:pt idx="238">
                  <c:v>0.32606593307591492</c:v>
                </c:pt>
                <c:pt idx="239">
                  <c:v>0.31710434033915313</c:v>
                </c:pt>
                <c:pt idx="240">
                  <c:v>0.32925405442258032</c:v>
                </c:pt>
                <c:pt idx="241">
                  <c:v>0.315631090323441</c:v>
                </c:pt>
                <c:pt idx="242">
                  <c:v>0.33334550069634761</c:v>
                </c:pt>
                <c:pt idx="243">
                  <c:v>0.32765744361072191</c:v>
                </c:pt>
                <c:pt idx="244">
                  <c:v>0.32243711810311942</c:v>
                </c:pt>
                <c:pt idx="245">
                  <c:v>0.32467468845369118</c:v>
                </c:pt>
                <c:pt idx="246">
                  <c:v>0.31699232612795508</c:v>
                </c:pt>
                <c:pt idx="247">
                  <c:v>0.32109790054493581</c:v>
                </c:pt>
                <c:pt idx="248">
                  <c:v>0.32477207487459459</c:v>
                </c:pt>
                <c:pt idx="249">
                  <c:v>0.29977111134401935</c:v>
                </c:pt>
                <c:pt idx="250">
                  <c:v>0.2639991764596647</c:v>
                </c:pt>
                <c:pt idx="251">
                  <c:v>0.25761949336978407</c:v>
                </c:pt>
                <c:pt idx="252">
                  <c:v>0.26359486210780048</c:v>
                </c:pt>
                <c:pt idx="253">
                  <c:v>0.2558858734587266</c:v>
                </c:pt>
                <c:pt idx="254">
                  <c:v>0.27187511965386535</c:v>
                </c:pt>
                <c:pt idx="255">
                  <c:v>0.2468604252714513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0.4</c:v>
                </c:pt>
                <c:pt idx="24">
                  <c:v>1.6</c:v>
                </c:pt>
                <c:pt idx="25">
                  <c:v>2.2000000000000002</c:v>
                </c:pt>
                <c:pt idx="26">
                  <c:v>2.5</c:v>
                </c:pt>
                <c:pt idx="27">
                  <c:v>2</c:v>
                </c:pt>
                <c:pt idx="28">
                  <c:v>2.7</c:v>
                </c:pt>
                <c:pt idx="29">
                  <c:v>3.8</c:v>
                </c:pt>
                <c:pt idx="30">
                  <c:v>4.9000000000000004</c:v>
                </c:pt>
                <c:pt idx="31">
                  <c:v>6.2</c:v>
                </c:pt>
                <c:pt idx="32">
                  <c:v>7.1</c:v>
                </c:pt>
                <c:pt idx="33">
                  <c:v>7.8</c:v>
                </c:pt>
                <c:pt idx="34">
                  <c:v>9.1</c:v>
                </c:pt>
                <c:pt idx="35">
                  <c:v>10</c:v>
                </c:pt>
                <c:pt idx="36">
                  <c:v>10.9</c:v>
                </c:pt>
                <c:pt idx="37">
                  <c:v>11.8</c:v>
                </c:pt>
                <c:pt idx="38">
                  <c:v>13.1</c:v>
                </c:pt>
                <c:pt idx="39">
                  <c:v>13.7</c:v>
                </c:pt>
                <c:pt idx="40">
                  <c:v>15.3</c:v>
                </c:pt>
                <c:pt idx="41">
                  <c:v>15.5</c:v>
                </c:pt>
                <c:pt idx="42">
                  <c:v>17.100000000000001</c:v>
                </c:pt>
                <c:pt idx="43">
                  <c:v>17.3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21.1</c:v>
                </c:pt>
                <c:pt idx="47">
                  <c:v>21.5</c:v>
                </c:pt>
                <c:pt idx="48">
                  <c:v>23.1</c:v>
                </c:pt>
                <c:pt idx="49">
                  <c:v>23.9</c:v>
                </c:pt>
                <c:pt idx="50">
                  <c:v>24.8</c:v>
                </c:pt>
                <c:pt idx="51">
                  <c:v>25.7</c:v>
                </c:pt>
                <c:pt idx="52">
                  <c:v>27</c:v>
                </c:pt>
                <c:pt idx="53">
                  <c:v>28</c:v>
                </c:pt>
                <c:pt idx="54">
                  <c:v>28.4</c:v>
                </c:pt>
                <c:pt idx="55">
                  <c:v>29.7</c:v>
                </c:pt>
                <c:pt idx="56">
                  <c:v>30.6</c:v>
                </c:pt>
                <c:pt idx="57">
                  <c:v>31.3</c:v>
                </c:pt>
                <c:pt idx="58">
                  <c:v>32.6</c:v>
                </c:pt>
                <c:pt idx="59">
                  <c:v>33.5</c:v>
                </c:pt>
                <c:pt idx="60">
                  <c:v>33.9</c:v>
                </c:pt>
                <c:pt idx="61">
                  <c:v>36.1</c:v>
                </c:pt>
                <c:pt idx="62">
                  <c:v>36.4</c:v>
                </c:pt>
                <c:pt idx="63">
                  <c:v>37.299999999999997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40.799999999999997</c:v>
                </c:pt>
                <c:pt idx="67">
                  <c:v>41.3</c:v>
                </c:pt>
                <c:pt idx="68">
                  <c:v>42.8</c:v>
                </c:pt>
                <c:pt idx="69">
                  <c:v>43.3</c:v>
                </c:pt>
                <c:pt idx="70">
                  <c:v>44.3</c:v>
                </c:pt>
                <c:pt idx="71">
                  <c:v>45.7</c:v>
                </c:pt>
                <c:pt idx="72">
                  <c:v>46.4</c:v>
                </c:pt>
                <c:pt idx="73">
                  <c:v>47.5</c:v>
                </c:pt>
                <c:pt idx="74">
                  <c:v>48.1</c:v>
                </c:pt>
                <c:pt idx="75">
                  <c:v>49.4</c:v>
                </c:pt>
                <c:pt idx="76">
                  <c:v>50.3</c:v>
                </c:pt>
                <c:pt idx="77">
                  <c:v>51</c:v>
                </c:pt>
                <c:pt idx="78">
                  <c:v>52.1</c:v>
                </c:pt>
                <c:pt idx="79">
                  <c:v>53.5</c:v>
                </c:pt>
                <c:pt idx="80">
                  <c:v>53.7</c:v>
                </c:pt>
                <c:pt idx="81">
                  <c:v>55.4</c:v>
                </c:pt>
                <c:pt idx="82">
                  <c:v>56.5</c:v>
                </c:pt>
                <c:pt idx="83">
                  <c:v>56.6</c:v>
                </c:pt>
                <c:pt idx="84">
                  <c:v>58.6</c:v>
                </c:pt>
                <c:pt idx="85">
                  <c:v>59</c:v>
                </c:pt>
                <c:pt idx="86">
                  <c:v>60.1</c:v>
                </c:pt>
                <c:pt idx="87">
                  <c:v>61</c:v>
                </c:pt>
                <c:pt idx="88">
                  <c:v>62.5</c:v>
                </c:pt>
                <c:pt idx="89">
                  <c:v>62.8</c:v>
                </c:pt>
                <c:pt idx="90">
                  <c:v>64.099999999999994</c:v>
                </c:pt>
                <c:pt idx="91">
                  <c:v>65.2</c:v>
                </c:pt>
                <c:pt idx="92">
                  <c:v>66.099999999999994</c:v>
                </c:pt>
                <c:pt idx="93">
                  <c:v>67</c:v>
                </c:pt>
                <c:pt idx="94">
                  <c:v>67.8</c:v>
                </c:pt>
                <c:pt idx="95">
                  <c:v>69</c:v>
                </c:pt>
                <c:pt idx="96">
                  <c:v>69.900000000000006</c:v>
                </c:pt>
                <c:pt idx="97">
                  <c:v>71.2</c:v>
                </c:pt>
                <c:pt idx="98">
                  <c:v>71.400000000000006</c:v>
                </c:pt>
                <c:pt idx="99">
                  <c:v>73.2</c:v>
                </c:pt>
                <c:pt idx="100">
                  <c:v>73.8</c:v>
                </c:pt>
                <c:pt idx="101">
                  <c:v>75.2</c:v>
                </c:pt>
                <c:pt idx="102">
                  <c:v>75.900000000000006</c:v>
                </c:pt>
                <c:pt idx="103">
                  <c:v>76.7</c:v>
                </c:pt>
                <c:pt idx="104">
                  <c:v>77.900000000000006</c:v>
                </c:pt>
                <c:pt idx="105">
                  <c:v>78.900000000000006</c:v>
                </c:pt>
                <c:pt idx="106">
                  <c:v>79.599999999999994</c:v>
                </c:pt>
                <c:pt idx="107">
                  <c:v>81.2</c:v>
                </c:pt>
                <c:pt idx="108">
                  <c:v>82</c:v>
                </c:pt>
                <c:pt idx="109">
                  <c:v>82.7</c:v>
                </c:pt>
                <c:pt idx="110">
                  <c:v>83.8</c:v>
                </c:pt>
                <c:pt idx="111">
                  <c:v>85.1</c:v>
                </c:pt>
                <c:pt idx="112">
                  <c:v>85.2</c:v>
                </c:pt>
                <c:pt idx="113">
                  <c:v>86.9</c:v>
                </c:pt>
                <c:pt idx="114">
                  <c:v>87.1</c:v>
                </c:pt>
                <c:pt idx="115">
                  <c:v>88.7</c:v>
                </c:pt>
                <c:pt idx="116">
                  <c:v>89.4</c:v>
                </c:pt>
                <c:pt idx="117">
                  <c:v>90.7</c:v>
                </c:pt>
                <c:pt idx="118">
                  <c:v>91.2</c:v>
                </c:pt>
                <c:pt idx="119">
                  <c:v>92</c:v>
                </c:pt>
                <c:pt idx="120">
                  <c:v>93.8</c:v>
                </c:pt>
                <c:pt idx="121">
                  <c:v>94</c:v>
                </c:pt>
                <c:pt idx="122">
                  <c:v>95.4</c:v>
                </c:pt>
                <c:pt idx="123">
                  <c:v>96.5</c:v>
                </c:pt>
                <c:pt idx="124">
                  <c:v>97.3</c:v>
                </c:pt>
                <c:pt idx="125">
                  <c:v>98.5</c:v>
                </c:pt>
                <c:pt idx="126">
                  <c:v>99.4</c:v>
                </c:pt>
                <c:pt idx="127">
                  <c:v>100.7</c:v>
                </c:pt>
                <c:pt idx="128">
                  <c:v>101.8</c:v>
                </c:pt>
                <c:pt idx="129">
                  <c:v>101.3</c:v>
                </c:pt>
                <c:pt idx="130">
                  <c:v>100.7</c:v>
                </c:pt>
                <c:pt idx="131">
                  <c:v>100</c:v>
                </c:pt>
                <c:pt idx="132">
                  <c:v>99.4</c:v>
                </c:pt>
                <c:pt idx="133">
                  <c:v>98.3</c:v>
                </c:pt>
                <c:pt idx="134">
                  <c:v>97.8</c:v>
                </c:pt>
                <c:pt idx="135">
                  <c:v>97.1</c:v>
                </c:pt>
                <c:pt idx="136">
                  <c:v>95.8</c:v>
                </c:pt>
                <c:pt idx="137">
                  <c:v>95.3</c:v>
                </c:pt>
                <c:pt idx="138">
                  <c:v>94.9</c:v>
                </c:pt>
                <c:pt idx="139">
                  <c:v>92.9</c:v>
                </c:pt>
                <c:pt idx="140">
                  <c:v>93.2</c:v>
                </c:pt>
                <c:pt idx="141">
                  <c:v>92.5</c:v>
                </c:pt>
                <c:pt idx="142">
                  <c:v>90.7</c:v>
                </c:pt>
                <c:pt idx="143">
                  <c:v>90.9</c:v>
                </c:pt>
                <c:pt idx="144">
                  <c:v>89.4</c:v>
                </c:pt>
                <c:pt idx="145">
                  <c:v>89.1</c:v>
                </c:pt>
                <c:pt idx="146">
                  <c:v>88</c:v>
                </c:pt>
                <c:pt idx="147">
                  <c:v>87.6</c:v>
                </c:pt>
                <c:pt idx="148">
                  <c:v>85.8</c:v>
                </c:pt>
                <c:pt idx="149">
                  <c:v>85.6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82.9</c:v>
                </c:pt>
                <c:pt idx="154">
                  <c:v>80.7</c:v>
                </c:pt>
                <c:pt idx="155">
                  <c:v>80.7</c:v>
                </c:pt>
                <c:pt idx="156">
                  <c:v>80</c:v>
                </c:pt>
                <c:pt idx="157">
                  <c:v>78.5</c:v>
                </c:pt>
                <c:pt idx="158">
                  <c:v>78.3</c:v>
                </c:pt>
                <c:pt idx="159">
                  <c:v>76.5</c:v>
                </c:pt>
                <c:pt idx="160">
                  <c:v>76.7</c:v>
                </c:pt>
                <c:pt idx="161">
                  <c:v>75.2</c:v>
                </c:pt>
                <c:pt idx="162">
                  <c:v>74.900000000000006</c:v>
                </c:pt>
                <c:pt idx="163">
                  <c:v>73.8</c:v>
                </c:pt>
                <c:pt idx="164">
                  <c:v>73</c:v>
                </c:pt>
                <c:pt idx="165">
                  <c:v>72.5</c:v>
                </c:pt>
                <c:pt idx="166">
                  <c:v>71</c:v>
                </c:pt>
                <c:pt idx="167">
                  <c:v>70.5</c:v>
                </c:pt>
                <c:pt idx="168">
                  <c:v>69.599999999999994</c:v>
                </c:pt>
                <c:pt idx="169">
                  <c:v>69.2</c:v>
                </c:pt>
                <c:pt idx="170">
                  <c:v>67.599999999999994</c:v>
                </c:pt>
                <c:pt idx="171">
                  <c:v>67.599999999999994</c:v>
                </c:pt>
                <c:pt idx="172">
                  <c:v>66.099999999999994</c:v>
                </c:pt>
                <c:pt idx="173">
                  <c:v>65.599999999999994</c:v>
                </c:pt>
                <c:pt idx="174">
                  <c:v>64.5</c:v>
                </c:pt>
                <c:pt idx="175">
                  <c:v>63.6</c:v>
                </c:pt>
                <c:pt idx="176">
                  <c:v>63.2</c:v>
                </c:pt>
                <c:pt idx="177">
                  <c:v>61.7</c:v>
                </c:pt>
                <c:pt idx="178">
                  <c:v>61.2</c:v>
                </c:pt>
                <c:pt idx="179">
                  <c:v>60.5</c:v>
                </c:pt>
                <c:pt idx="180">
                  <c:v>59.4</c:v>
                </c:pt>
                <c:pt idx="181">
                  <c:v>58.5</c:v>
                </c:pt>
                <c:pt idx="182">
                  <c:v>58.1</c:v>
                </c:pt>
                <c:pt idx="183">
                  <c:v>56.6</c:v>
                </c:pt>
                <c:pt idx="184">
                  <c:v>56.5</c:v>
                </c:pt>
                <c:pt idx="185">
                  <c:v>55</c:v>
                </c:pt>
                <c:pt idx="186">
                  <c:v>55</c:v>
                </c:pt>
                <c:pt idx="187">
                  <c:v>53.4</c:v>
                </c:pt>
                <c:pt idx="188">
                  <c:v>53</c:v>
                </c:pt>
                <c:pt idx="189">
                  <c:v>52.1</c:v>
                </c:pt>
                <c:pt idx="190">
                  <c:v>51.4</c:v>
                </c:pt>
                <c:pt idx="191">
                  <c:v>49.7</c:v>
                </c:pt>
                <c:pt idx="192">
                  <c:v>49.9</c:v>
                </c:pt>
                <c:pt idx="193">
                  <c:v>48.6</c:v>
                </c:pt>
                <c:pt idx="194">
                  <c:v>47.5</c:v>
                </c:pt>
                <c:pt idx="195">
                  <c:v>47.4</c:v>
                </c:pt>
                <c:pt idx="196">
                  <c:v>46.1</c:v>
                </c:pt>
                <c:pt idx="197">
                  <c:v>45.5</c:v>
                </c:pt>
                <c:pt idx="198">
                  <c:v>44.6</c:v>
                </c:pt>
                <c:pt idx="199">
                  <c:v>43.5</c:v>
                </c:pt>
                <c:pt idx="200">
                  <c:v>43.2</c:v>
                </c:pt>
                <c:pt idx="201">
                  <c:v>41.7</c:v>
                </c:pt>
                <c:pt idx="202">
                  <c:v>41.5</c:v>
                </c:pt>
                <c:pt idx="203">
                  <c:v>40.200000000000003</c:v>
                </c:pt>
                <c:pt idx="204">
                  <c:v>39.5</c:v>
                </c:pt>
                <c:pt idx="205">
                  <c:v>38.4</c:v>
                </c:pt>
                <c:pt idx="206">
                  <c:v>38.1</c:v>
                </c:pt>
                <c:pt idx="207">
                  <c:v>36.6</c:v>
                </c:pt>
                <c:pt idx="208">
                  <c:v>36.200000000000003</c:v>
                </c:pt>
                <c:pt idx="209">
                  <c:v>35.5</c:v>
                </c:pt>
                <c:pt idx="210">
                  <c:v>34.4</c:v>
                </c:pt>
                <c:pt idx="211">
                  <c:v>33.700000000000003</c:v>
                </c:pt>
                <c:pt idx="212">
                  <c:v>32.799999999999997</c:v>
                </c:pt>
                <c:pt idx="213">
                  <c:v>31.7</c:v>
                </c:pt>
                <c:pt idx="214">
                  <c:v>31.5</c:v>
                </c:pt>
                <c:pt idx="215">
                  <c:v>29.9</c:v>
                </c:pt>
                <c:pt idx="216">
                  <c:v>29.5</c:v>
                </c:pt>
                <c:pt idx="217">
                  <c:v>28.8</c:v>
                </c:pt>
                <c:pt idx="218">
                  <c:v>27.7</c:v>
                </c:pt>
                <c:pt idx="219">
                  <c:v>26.6</c:v>
                </c:pt>
                <c:pt idx="220">
                  <c:v>26.2</c:v>
                </c:pt>
                <c:pt idx="221">
                  <c:v>25.1</c:v>
                </c:pt>
                <c:pt idx="222">
                  <c:v>24.4</c:v>
                </c:pt>
                <c:pt idx="223">
                  <c:v>23.9</c:v>
                </c:pt>
                <c:pt idx="224">
                  <c:v>22.4</c:v>
                </c:pt>
                <c:pt idx="225">
                  <c:v>22</c:v>
                </c:pt>
                <c:pt idx="226">
                  <c:v>20.8</c:v>
                </c:pt>
                <c:pt idx="227">
                  <c:v>20.2</c:v>
                </c:pt>
                <c:pt idx="228">
                  <c:v>19.5</c:v>
                </c:pt>
                <c:pt idx="229">
                  <c:v>18.399999999999999</c:v>
                </c:pt>
                <c:pt idx="230">
                  <c:v>18</c:v>
                </c:pt>
                <c:pt idx="231">
                  <c:v>16.8</c:v>
                </c:pt>
                <c:pt idx="232">
                  <c:v>16.399999999999999</c:v>
                </c:pt>
                <c:pt idx="233">
                  <c:v>15.1</c:v>
                </c:pt>
                <c:pt idx="234">
                  <c:v>14.8</c:v>
                </c:pt>
                <c:pt idx="235">
                  <c:v>13.3</c:v>
                </c:pt>
                <c:pt idx="236">
                  <c:v>12.9</c:v>
                </c:pt>
                <c:pt idx="237">
                  <c:v>11.7</c:v>
                </c:pt>
                <c:pt idx="238">
                  <c:v>10.4</c:v>
                </c:pt>
                <c:pt idx="239">
                  <c:v>9.8000000000000007</c:v>
                </c:pt>
                <c:pt idx="240">
                  <c:v>8.6</c:v>
                </c:pt>
                <c:pt idx="241">
                  <c:v>7.8</c:v>
                </c:pt>
                <c:pt idx="242">
                  <c:v>7.1</c:v>
                </c:pt>
                <c:pt idx="243">
                  <c:v>6.2</c:v>
                </c:pt>
                <c:pt idx="244">
                  <c:v>5.3</c:v>
                </c:pt>
                <c:pt idx="245">
                  <c:v>4.5999999999999996</c:v>
                </c:pt>
                <c:pt idx="246">
                  <c:v>3.8</c:v>
                </c:pt>
                <c:pt idx="247">
                  <c:v>3.3</c:v>
                </c:pt>
                <c:pt idx="248">
                  <c:v>1.6</c:v>
                </c:pt>
                <c:pt idx="249">
                  <c:v>1.3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EA-B04B-BAF5-F8B3591BA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108351"/>
        <c:axId val="1"/>
      </c:scatterChart>
      <c:valAx>
        <c:axId val="2013108351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10835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607</c:v>
                </c:pt>
                <c:pt idx="23">
                  <c:v>623</c:v>
                </c:pt>
                <c:pt idx="24">
                  <c:v>569.9</c:v>
                </c:pt>
                <c:pt idx="25">
                  <c:v>564.1</c:v>
                </c:pt>
                <c:pt idx="26">
                  <c:v>588.29999999999995</c:v>
                </c:pt>
                <c:pt idx="27">
                  <c:v>588</c:v>
                </c:pt>
                <c:pt idx="28">
                  <c:v>579.70000000000005</c:v>
                </c:pt>
                <c:pt idx="29">
                  <c:v>564.70000000000005</c:v>
                </c:pt>
                <c:pt idx="30">
                  <c:v>582.79999999999995</c:v>
                </c:pt>
                <c:pt idx="31">
                  <c:v>552.4</c:v>
                </c:pt>
                <c:pt idx="32">
                  <c:v>568.9</c:v>
                </c:pt>
                <c:pt idx="33">
                  <c:v>571.20000000000005</c:v>
                </c:pt>
                <c:pt idx="34">
                  <c:v>551.9</c:v>
                </c:pt>
                <c:pt idx="35">
                  <c:v>575</c:v>
                </c:pt>
                <c:pt idx="36">
                  <c:v>574.1</c:v>
                </c:pt>
                <c:pt idx="37">
                  <c:v>575.20000000000005</c:v>
                </c:pt>
                <c:pt idx="38">
                  <c:v>562.70000000000005</c:v>
                </c:pt>
                <c:pt idx="39">
                  <c:v>551.4</c:v>
                </c:pt>
                <c:pt idx="40">
                  <c:v>578.79999999999995</c:v>
                </c:pt>
                <c:pt idx="41">
                  <c:v>557.6</c:v>
                </c:pt>
                <c:pt idx="42">
                  <c:v>576.20000000000005</c:v>
                </c:pt>
                <c:pt idx="43">
                  <c:v>569.79999999999995</c:v>
                </c:pt>
                <c:pt idx="44">
                  <c:v>550.5</c:v>
                </c:pt>
                <c:pt idx="45">
                  <c:v>569.5</c:v>
                </c:pt>
                <c:pt idx="46">
                  <c:v>562.6</c:v>
                </c:pt>
                <c:pt idx="47">
                  <c:v>556.70000000000005</c:v>
                </c:pt>
                <c:pt idx="48">
                  <c:v>561.20000000000005</c:v>
                </c:pt>
                <c:pt idx="49">
                  <c:v>562.5</c:v>
                </c:pt>
                <c:pt idx="50">
                  <c:v>595.20000000000005</c:v>
                </c:pt>
                <c:pt idx="51">
                  <c:v>581.6</c:v>
                </c:pt>
                <c:pt idx="52">
                  <c:v>607.4</c:v>
                </c:pt>
                <c:pt idx="53">
                  <c:v>580.1</c:v>
                </c:pt>
                <c:pt idx="54">
                  <c:v>600.29999999999995</c:v>
                </c:pt>
                <c:pt idx="55">
                  <c:v>591.1</c:v>
                </c:pt>
                <c:pt idx="56">
                  <c:v>592.29999999999995</c:v>
                </c:pt>
                <c:pt idx="57">
                  <c:v>602.1</c:v>
                </c:pt>
                <c:pt idx="58">
                  <c:v>623.9</c:v>
                </c:pt>
                <c:pt idx="59">
                  <c:v>595.4</c:v>
                </c:pt>
                <c:pt idx="60">
                  <c:v>623.1</c:v>
                </c:pt>
                <c:pt idx="61">
                  <c:v>571.20000000000005</c:v>
                </c:pt>
                <c:pt idx="62">
                  <c:v>570.1</c:v>
                </c:pt>
                <c:pt idx="63">
                  <c:v>563.20000000000005</c:v>
                </c:pt>
                <c:pt idx="64">
                  <c:v>560.29999999999995</c:v>
                </c:pt>
                <c:pt idx="65">
                  <c:v>566.79999999999995</c:v>
                </c:pt>
                <c:pt idx="66">
                  <c:v>586.70000000000005</c:v>
                </c:pt>
                <c:pt idx="67">
                  <c:v>567.6</c:v>
                </c:pt>
                <c:pt idx="68">
                  <c:v>620.4</c:v>
                </c:pt>
                <c:pt idx="69">
                  <c:v>574.1</c:v>
                </c:pt>
                <c:pt idx="70">
                  <c:v>625.9</c:v>
                </c:pt>
                <c:pt idx="71">
                  <c:v>589</c:v>
                </c:pt>
                <c:pt idx="72">
                  <c:v>641.29999999999995</c:v>
                </c:pt>
                <c:pt idx="73">
                  <c:v>610.1</c:v>
                </c:pt>
                <c:pt idx="74">
                  <c:v>592.70000000000005</c:v>
                </c:pt>
                <c:pt idx="75">
                  <c:v>638.1</c:v>
                </c:pt>
                <c:pt idx="76">
                  <c:v>605.79999999999995</c:v>
                </c:pt>
                <c:pt idx="77">
                  <c:v>596.20000000000005</c:v>
                </c:pt>
                <c:pt idx="78">
                  <c:v>580.4</c:v>
                </c:pt>
                <c:pt idx="79">
                  <c:v>610.1</c:v>
                </c:pt>
                <c:pt idx="80">
                  <c:v>596.9</c:v>
                </c:pt>
                <c:pt idx="81">
                  <c:v>644.79999999999995</c:v>
                </c:pt>
                <c:pt idx="82">
                  <c:v>662.3</c:v>
                </c:pt>
                <c:pt idx="83">
                  <c:v>604.1</c:v>
                </c:pt>
                <c:pt idx="84">
                  <c:v>489.5</c:v>
                </c:pt>
                <c:pt idx="85">
                  <c:v>597.20000000000005</c:v>
                </c:pt>
                <c:pt idx="86">
                  <c:v>575.6</c:v>
                </c:pt>
                <c:pt idx="87">
                  <c:v>602.4</c:v>
                </c:pt>
                <c:pt idx="88">
                  <c:v>574.4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704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614.9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432.8</c:v>
                </c:pt>
                <c:pt idx="155">
                  <c:v>-999</c:v>
                </c:pt>
                <c:pt idx="156">
                  <c:v>-999</c:v>
                </c:pt>
                <c:pt idx="157">
                  <c:v>468.7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611.9</c:v>
                </c:pt>
                <c:pt idx="164">
                  <c:v>-999</c:v>
                </c:pt>
                <c:pt idx="165">
                  <c:v>539.4</c:v>
                </c:pt>
                <c:pt idx="166">
                  <c:v>-999</c:v>
                </c:pt>
                <c:pt idx="167">
                  <c:v>518.6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528.6</c:v>
                </c:pt>
                <c:pt idx="172">
                  <c:v>-999</c:v>
                </c:pt>
                <c:pt idx="173">
                  <c:v>-999</c:v>
                </c:pt>
                <c:pt idx="174">
                  <c:v>743.3</c:v>
                </c:pt>
                <c:pt idx="175">
                  <c:v>-999</c:v>
                </c:pt>
                <c:pt idx="176">
                  <c:v>646.79999999999995</c:v>
                </c:pt>
                <c:pt idx="177">
                  <c:v>691.7</c:v>
                </c:pt>
                <c:pt idx="178">
                  <c:v>649.20000000000005</c:v>
                </c:pt>
                <c:pt idx="179">
                  <c:v>624</c:v>
                </c:pt>
                <c:pt idx="180">
                  <c:v>539.1</c:v>
                </c:pt>
                <c:pt idx="181">
                  <c:v>573.6</c:v>
                </c:pt>
                <c:pt idx="182">
                  <c:v>602.6</c:v>
                </c:pt>
                <c:pt idx="183">
                  <c:v>594.6</c:v>
                </c:pt>
                <c:pt idx="184">
                  <c:v>575.4</c:v>
                </c:pt>
                <c:pt idx="185">
                  <c:v>624.9</c:v>
                </c:pt>
                <c:pt idx="186">
                  <c:v>616.9</c:v>
                </c:pt>
                <c:pt idx="187">
                  <c:v>586.20000000000005</c:v>
                </c:pt>
                <c:pt idx="188">
                  <c:v>566.5</c:v>
                </c:pt>
                <c:pt idx="189">
                  <c:v>588.79999999999995</c:v>
                </c:pt>
                <c:pt idx="190">
                  <c:v>545.29999999999995</c:v>
                </c:pt>
                <c:pt idx="191">
                  <c:v>606.79999999999995</c:v>
                </c:pt>
                <c:pt idx="192">
                  <c:v>590.1</c:v>
                </c:pt>
                <c:pt idx="193">
                  <c:v>563.20000000000005</c:v>
                </c:pt>
                <c:pt idx="194">
                  <c:v>605.1</c:v>
                </c:pt>
                <c:pt idx="195">
                  <c:v>576.29999999999995</c:v>
                </c:pt>
                <c:pt idx="196">
                  <c:v>593.4</c:v>
                </c:pt>
                <c:pt idx="197">
                  <c:v>583</c:v>
                </c:pt>
                <c:pt idx="198">
                  <c:v>618.20000000000005</c:v>
                </c:pt>
                <c:pt idx="199">
                  <c:v>547.70000000000005</c:v>
                </c:pt>
                <c:pt idx="200">
                  <c:v>570.1</c:v>
                </c:pt>
                <c:pt idx="201">
                  <c:v>585.5</c:v>
                </c:pt>
                <c:pt idx="202">
                  <c:v>547.29999999999995</c:v>
                </c:pt>
                <c:pt idx="203">
                  <c:v>534.79999999999995</c:v>
                </c:pt>
                <c:pt idx="204">
                  <c:v>550</c:v>
                </c:pt>
                <c:pt idx="205">
                  <c:v>591.1</c:v>
                </c:pt>
                <c:pt idx="206">
                  <c:v>590.29999999999995</c:v>
                </c:pt>
                <c:pt idx="207">
                  <c:v>594.6</c:v>
                </c:pt>
                <c:pt idx="208">
                  <c:v>539.5</c:v>
                </c:pt>
                <c:pt idx="209">
                  <c:v>559.29999999999995</c:v>
                </c:pt>
                <c:pt idx="210">
                  <c:v>571.5</c:v>
                </c:pt>
                <c:pt idx="211">
                  <c:v>612</c:v>
                </c:pt>
                <c:pt idx="212">
                  <c:v>656</c:v>
                </c:pt>
                <c:pt idx="213">
                  <c:v>583.5</c:v>
                </c:pt>
                <c:pt idx="214">
                  <c:v>645.20000000000005</c:v>
                </c:pt>
                <c:pt idx="215">
                  <c:v>607.79999999999995</c:v>
                </c:pt>
                <c:pt idx="216">
                  <c:v>597</c:v>
                </c:pt>
                <c:pt idx="217">
                  <c:v>586.1</c:v>
                </c:pt>
                <c:pt idx="218">
                  <c:v>611.70000000000005</c:v>
                </c:pt>
                <c:pt idx="219">
                  <c:v>604.6</c:v>
                </c:pt>
                <c:pt idx="220">
                  <c:v>598.70000000000005</c:v>
                </c:pt>
                <c:pt idx="221">
                  <c:v>621.1</c:v>
                </c:pt>
                <c:pt idx="222">
                  <c:v>595.29999999999995</c:v>
                </c:pt>
                <c:pt idx="223">
                  <c:v>605.29999999999995</c:v>
                </c:pt>
                <c:pt idx="224">
                  <c:v>578.1</c:v>
                </c:pt>
                <c:pt idx="225">
                  <c:v>587.79999999999995</c:v>
                </c:pt>
                <c:pt idx="226">
                  <c:v>601</c:v>
                </c:pt>
                <c:pt idx="227">
                  <c:v>604.9</c:v>
                </c:pt>
                <c:pt idx="228">
                  <c:v>592.4</c:v>
                </c:pt>
                <c:pt idx="229">
                  <c:v>581.29999999999995</c:v>
                </c:pt>
                <c:pt idx="230">
                  <c:v>572.9</c:v>
                </c:pt>
                <c:pt idx="231">
                  <c:v>585.70000000000005</c:v>
                </c:pt>
                <c:pt idx="232">
                  <c:v>595.1</c:v>
                </c:pt>
                <c:pt idx="233">
                  <c:v>592.6</c:v>
                </c:pt>
                <c:pt idx="234">
                  <c:v>582.1</c:v>
                </c:pt>
                <c:pt idx="235">
                  <c:v>595.20000000000005</c:v>
                </c:pt>
                <c:pt idx="236">
                  <c:v>564.29999999999995</c:v>
                </c:pt>
                <c:pt idx="237">
                  <c:v>583.6</c:v>
                </c:pt>
                <c:pt idx="238">
                  <c:v>589.29999999999995</c:v>
                </c:pt>
                <c:pt idx="239">
                  <c:v>564.70000000000005</c:v>
                </c:pt>
                <c:pt idx="240">
                  <c:v>568.1</c:v>
                </c:pt>
                <c:pt idx="241">
                  <c:v>581.6</c:v>
                </c:pt>
                <c:pt idx="242">
                  <c:v>578.6</c:v>
                </c:pt>
                <c:pt idx="243">
                  <c:v>586.70000000000005</c:v>
                </c:pt>
                <c:pt idx="244">
                  <c:v>606.70000000000005</c:v>
                </c:pt>
                <c:pt idx="245">
                  <c:v>569.5</c:v>
                </c:pt>
                <c:pt idx="246">
                  <c:v>590.79999999999995</c:v>
                </c:pt>
                <c:pt idx="247">
                  <c:v>629</c:v>
                </c:pt>
                <c:pt idx="248">
                  <c:v>581</c:v>
                </c:pt>
                <c:pt idx="249">
                  <c:v>607.70000000000005</c:v>
                </c:pt>
                <c:pt idx="250">
                  <c:v>615.29999999999995</c:v>
                </c:pt>
                <c:pt idx="251">
                  <c:v>581.70000000000005</c:v>
                </c:pt>
                <c:pt idx="252">
                  <c:v>605.5</c:v>
                </c:pt>
                <c:pt idx="253">
                  <c:v>718.1</c:v>
                </c:pt>
                <c:pt idx="254">
                  <c:v>658.2</c:v>
                </c:pt>
                <c:pt idx="255">
                  <c:v>644.9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0.4</c:v>
                </c:pt>
                <c:pt idx="24">
                  <c:v>1.6</c:v>
                </c:pt>
                <c:pt idx="25">
                  <c:v>2.2000000000000002</c:v>
                </c:pt>
                <c:pt idx="26">
                  <c:v>2.5</c:v>
                </c:pt>
                <c:pt idx="27">
                  <c:v>2</c:v>
                </c:pt>
                <c:pt idx="28">
                  <c:v>2.7</c:v>
                </c:pt>
                <c:pt idx="29">
                  <c:v>3.8</c:v>
                </c:pt>
                <c:pt idx="30">
                  <c:v>4.9000000000000004</c:v>
                </c:pt>
                <c:pt idx="31">
                  <c:v>6.2</c:v>
                </c:pt>
                <c:pt idx="32">
                  <c:v>7.1</c:v>
                </c:pt>
                <c:pt idx="33">
                  <c:v>7.8</c:v>
                </c:pt>
                <c:pt idx="34">
                  <c:v>9.1</c:v>
                </c:pt>
                <c:pt idx="35">
                  <c:v>10</c:v>
                </c:pt>
                <c:pt idx="36">
                  <c:v>10.9</c:v>
                </c:pt>
                <c:pt idx="37">
                  <c:v>11.8</c:v>
                </c:pt>
                <c:pt idx="38">
                  <c:v>13.1</c:v>
                </c:pt>
                <c:pt idx="39">
                  <c:v>13.7</c:v>
                </c:pt>
                <c:pt idx="40">
                  <c:v>15.3</c:v>
                </c:pt>
                <c:pt idx="41">
                  <c:v>15.5</c:v>
                </c:pt>
                <c:pt idx="42">
                  <c:v>17.100000000000001</c:v>
                </c:pt>
                <c:pt idx="43">
                  <c:v>17.3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21.1</c:v>
                </c:pt>
                <c:pt idx="47">
                  <c:v>21.5</c:v>
                </c:pt>
                <c:pt idx="48">
                  <c:v>23.1</c:v>
                </c:pt>
                <c:pt idx="49">
                  <c:v>23.9</c:v>
                </c:pt>
                <c:pt idx="50">
                  <c:v>24.8</c:v>
                </c:pt>
                <c:pt idx="51">
                  <c:v>25.7</c:v>
                </c:pt>
                <c:pt idx="52">
                  <c:v>27</c:v>
                </c:pt>
                <c:pt idx="53">
                  <c:v>28</c:v>
                </c:pt>
                <c:pt idx="54">
                  <c:v>28.4</c:v>
                </c:pt>
                <c:pt idx="55">
                  <c:v>29.7</c:v>
                </c:pt>
                <c:pt idx="56">
                  <c:v>30.6</c:v>
                </c:pt>
                <c:pt idx="57">
                  <c:v>31.3</c:v>
                </c:pt>
                <c:pt idx="58">
                  <c:v>32.6</c:v>
                </c:pt>
                <c:pt idx="59">
                  <c:v>33.5</c:v>
                </c:pt>
                <c:pt idx="60">
                  <c:v>33.9</c:v>
                </c:pt>
                <c:pt idx="61">
                  <c:v>36.1</c:v>
                </c:pt>
                <c:pt idx="62">
                  <c:v>36.4</c:v>
                </c:pt>
                <c:pt idx="63">
                  <c:v>37.299999999999997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40.799999999999997</c:v>
                </c:pt>
                <c:pt idx="67">
                  <c:v>41.3</c:v>
                </c:pt>
                <c:pt idx="68">
                  <c:v>42.8</c:v>
                </c:pt>
                <c:pt idx="69">
                  <c:v>43.3</c:v>
                </c:pt>
                <c:pt idx="70">
                  <c:v>44.3</c:v>
                </c:pt>
                <c:pt idx="71">
                  <c:v>45.7</c:v>
                </c:pt>
                <c:pt idx="72">
                  <c:v>46.4</c:v>
                </c:pt>
                <c:pt idx="73">
                  <c:v>47.5</c:v>
                </c:pt>
                <c:pt idx="74">
                  <c:v>48.1</c:v>
                </c:pt>
                <c:pt idx="75">
                  <c:v>49.4</c:v>
                </c:pt>
                <c:pt idx="76">
                  <c:v>50.3</c:v>
                </c:pt>
                <c:pt idx="77">
                  <c:v>51</c:v>
                </c:pt>
                <c:pt idx="78">
                  <c:v>52.1</c:v>
                </c:pt>
                <c:pt idx="79">
                  <c:v>53.5</c:v>
                </c:pt>
                <c:pt idx="80">
                  <c:v>53.7</c:v>
                </c:pt>
                <c:pt idx="81">
                  <c:v>55.4</c:v>
                </c:pt>
                <c:pt idx="82">
                  <c:v>56.5</c:v>
                </c:pt>
                <c:pt idx="83">
                  <c:v>56.6</c:v>
                </c:pt>
                <c:pt idx="84">
                  <c:v>58.6</c:v>
                </c:pt>
                <c:pt idx="85">
                  <c:v>59</c:v>
                </c:pt>
                <c:pt idx="86">
                  <c:v>60.1</c:v>
                </c:pt>
                <c:pt idx="87">
                  <c:v>61</c:v>
                </c:pt>
                <c:pt idx="88">
                  <c:v>62.5</c:v>
                </c:pt>
                <c:pt idx="89">
                  <c:v>62.8</c:v>
                </c:pt>
                <c:pt idx="90">
                  <c:v>64.099999999999994</c:v>
                </c:pt>
                <c:pt idx="91">
                  <c:v>65.2</c:v>
                </c:pt>
                <c:pt idx="92">
                  <c:v>66.099999999999994</c:v>
                </c:pt>
                <c:pt idx="93">
                  <c:v>67</c:v>
                </c:pt>
                <c:pt idx="94">
                  <c:v>67.8</c:v>
                </c:pt>
                <c:pt idx="95">
                  <c:v>69</c:v>
                </c:pt>
                <c:pt idx="96">
                  <c:v>69.900000000000006</c:v>
                </c:pt>
                <c:pt idx="97">
                  <c:v>71.2</c:v>
                </c:pt>
                <c:pt idx="98">
                  <c:v>71.400000000000006</c:v>
                </c:pt>
                <c:pt idx="99">
                  <c:v>73.2</c:v>
                </c:pt>
                <c:pt idx="100">
                  <c:v>73.8</c:v>
                </c:pt>
                <c:pt idx="101">
                  <c:v>75.2</c:v>
                </c:pt>
                <c:pt idx="102">
                  <c:v>75.900000000000006</c:v>
                </c:pt>
                <c:pt idx="103">
                  <c:v>76.7</c:v>
                </c:pt>
                <c:pt idx="104">
                  <c:v>77.900000000000006</c:v>
                </c:pt>
                <c:pt idx="105">
                  <c:v>78.900000000000006</c:v>
                </c:pt>
                <c:pt idx="106">
                  <c:v>79.599999999999994</c:v>
                </c:pt>
                <c:pt idx="107">
                  <c:v>81.2</c:v>
                </c:pt>
                <c:pt idx="108">
                  <c:v>82</c:v>
                </c:pt>
                <c:pt idx="109">
                  <c:v>82.7</c:v>
                </c:pt>
                <c:pt idx="110">
                  <c:v>83.8</c:v>
                </c:pt>
                <c:pt idx="111">
                  <c:v>85.1</c:v>
                </c:pt>
                <c:pt idx="112">
                  <c:v>85.2</c:v>
                </c:pt>
                <c:pt idx="113">
                  <c:v>86.9</c:v>
                </c:pt>
                <c:pt idx="114">
                  <c:v>87.1</c:v>
                </c:pt>
                <c:pt idx="115">
                  <c:v>88.7</c:v>
                </c:pt>
                <c:pt idx="116">
                  <c:v>89.4</c:v>
                </c:pt>
                <c:pt idx="117">
                  <c:v>90.7</c:v>
                </c:pt>
                <c:pt idx="118">
                  <c:v>91.2</c:v>
                </c:pt>
                <c:pt idx="119">
                  <c:v>92</c:v>
                </c:pt>
                <c:pt idx="120">
                  <c:v>93.8</c:v>
                </c:pt>
                <c:pt idx="121">
                  <c:v>94</c:v>
                </c:pt>
                <c:pt idx="122">
                  <c:v>95.4</c:v>
                </c:pt>
                <c:pt idx="123">
                  <c:v>96.5</c:v>
                </c:pt>
                <c:pt idx="124">
                  <c:v>97.3</c:v>
                </c:pt>
                <c:pt idx="125">
                  <c:v>98.5</c:v>
                </c:pt>
                <c:pt idx="126">
                  <c:v>99.4</c:v>
                </c:pt>
                <c:pt idx="127">
                  <c:v>100.7</c:v>
                </c:pt>
                <c:pt idx="128">
                  <c:v>101.8</c:v>
                </c:pt>
                <c:pt idx="129">
                  <c:v>101.3</c:v>
                </c:pt>
                <c:pt idx="130">
                  <c:v>100.7</c:v>
                </c:pt>
                <c:pt idx="131">
                  <c:v>100</c:v>
                </c:pt>
                <c:pt idx="132">
                  <c:v>99.4</c:v>
                </c:pt>
                <c:pt idx="133">
                  <c:v>98.3</c:v>
                </c:pt>
                <c:pt idx="134">
                  <c:v>97.8</c:v>
                </c:pt>
                <c:pt idx="135">
                  <c:v>97.1</c:v>
                </c:pt>
                <c:pt idx="136">
                  <c:v>95.8</c:v>
                </c:pt>
                <c:pt idx="137">
                  <c:v>95.3</c:v>
                </c:pt>
                <c:pt idx="138">
                  <c:v>94.9</c:v>
                </c:pt>
                <c:pt idx="139">
                  <c:v>92.9</c:v>
                </c:pt>
                <c:pt idx="140">
                  <c:v>93.2</c:v>
                </c:pt>
                <c:pt idx="141">
                  <c:v>92.5</c:v>
                </c:pt>
                <c:pt idx="142">
                  <c:v>90.7</c:v>
                </c:pt>
                <c:pt idx="143">
                  <c:v>90.9</c:v>
                </c:pt>
                <c:pt idx="144">
                  <c:v>89.4</c:v>
                </c:pt>
                <c:pt idx="145">
                  <c:v>89.1</c:v>
                </c:pt>
                <c:pt idx="146">
                  <c:v>88</c:v>
                </c:pt>
                <c:pt idx="147">
                  <c:v>87.6</c:v>
                </c:pt>
                <c:pt idx="148">
                  <c:v>85.8</c:v>
                </c:pt>
                <c:pt idx="149">
                  <c:v>85.6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82.9</c:v>
                </c:pt>
                <c:pt idx="154">
                  <c:v>80.7</c:v>
                </c:pt>
                <c:pt idx="155">
                  <c:v>80.7</c:v>
                </c:pt>
                <c:pt idx="156">
                  <c:v>80</c:v>
                </c:pt>
                <c:pt idx="157">
                  <c:v>78.5</c:v>
                </c:pt>
                <c:pt idx="158">
                  <c:v>78.3</c:v>
                </c:pt>
                <c:pt idx="159">
                  <c:v>76.5</c:v>
                </c:pt>
                <c:pt idx="160">
                  <c:v>76.7</c:v>
                </c:pt>
                <c:pt idx="161">
                  <c:v>75.2</c:v>
                </c:pt>
                <c:pt idx="162">
                  <c:v>74.900000000000006</c:v>
                </c:pt>
                <c:pt idx="163">
                  <c:v>73.8</c:v>
                </c:pt>
                <c:pt idx="164">
                  <c:v>73</c:v>
                </c:pt>
                <c:pt idx="165">
                  <c:v>72.5</c:v>
                </c:pt>
                <c:pt idx="166">
                  <c:v>71</c:v>
                </c:pt>
                <c:pt idx="167">
                  <c:v>70.5</c:v>
                </c:pt>
                <c:pt idx="168">
                  <c:v>69.599999999999994</c:v>
                </c:pt>
                <c:pt idx="169">
                  <c:v>69.2</c:v>
                </c:pt>
                <c:pt idx="170">
                  <c:v>67.599999999999994</c:v>
                </c:pt>
                <c:pt idx="171">
                  <c:v>67.599999999999994</c:v>
                </c:pt>
                <c:pt idx="172">
                  <c:v>66.099999999999994</c:v>
                </c:pt>
                <c:pt idx="173">
                  <c:v>65.599999999999994</c:v>
                </c:pt>
                <c:pt idx="174">
                  <c:v>64.5</c:v>
                </c:pt>
                <c:pt idx="175">
                  <c:v>63.6</c:v>
                </c:pt>
                <c:pt idx="176">
                  <c:v>63.2</c:v>
                </c:pt>
                <c:pt idx="177">
                  <c:v>61.7</c:v>
                </c:pt>
                <c:pt idx="178">
                  <c:v>61.2</c:v>
                </c:pt>
                <c:pt idx="179">
                  <c:v>60.5</c:v>
                </c:pt>
                <c:pt idx="180">
                  <c:v>59.4</c:v>
                </c:pt>
                <c:pt idx="181">
                  <c:v>58.5</c:v>
                </c:pt>
                <c:pt idx="182">
                  <c:v>58.1</c:v>
                </c:pt>
                <c:pt idx="183">
                  <c:v>56.6</c:v>
                </c:pt>
                <c:pt idx="184">
                  <c:v>56.5</c:v>
                </c:pt>
                <c:pt idx="185">
                  <c:v>55</c:v>
                </c:pt>
                <c:pt idx="186">
                  <c:v>55</c:v>
                </c:pt>
                <c:pt idx="187">
                  <c:v>53.4</c:v>
                </c:pt>
                <c:pt idx="188">
                  <c:v>53</c:v>
                </c:pt>
                <c:pt idx="189">
                  <c:v>52.1</c:v>
                </c:pt>
                <c:pt idx="190">
                  <c:v>51.4</c:v>
                </c:pt>
                <c:pt idx="191">
                  <c:v>49.7</c:v>
                </c:pt>
                <c:pt idx="192">
                  <c:v>49.9</c:v>
                </c:pt>
                <c:pt idx="193">
                  <c:v>48.6</c:v>
                </c:pt>
                <c:pt idx="194">
                  <c:v>47.5</c:v>
                </c:pt>
                <c:pt idx="195">
                  <c:v>47.4</c:v>
                </c:pt>
                <c:pt idx="196">
                  <c:v>46.1</c:v>
                </c:pt>
                <c:pt idx="197">
                  <c:v>45.5</c:v>
                </c:pt>
                <c:pt idx="198">
                  <c:v>44.6</c:v>
                </c:pt>
                <c:pt idx="199">
                  <c:v>43.5</c:v>
                </c:pt>
                <c:pt idx="200">
                  <c:v>43.2</c:v>
                </c:pt>
                <c:pt idx="201">
                  <c:v>41.7</c:v>
                </c:pt>
                <c:pt idx="202">
                  <c:v>41.5</c:v>
                </c:pt>
                <c:pt idx="203">
                  <c:v>40.200000000000003</c:v>
                </c:pt>
                <c:pt idx="204">
                  <c:v>39.5</c:v>
                </c:pt>
                <c:pt idx="205">
                  <c:v>38.4</c:v>
                </c:pt>
                <c:pt idx="206">
                  <c:v>38.1</c:v>
                </c:pt>
                <c:pt idx="207">
                  <c:v>36.6</c:v>
                </c:pt>
                <c:pt idx="208">
                  <c:v>36.200000000000003</c:v>
                </c:pt>
                <c:pt idx="209">
                  <c:v>35.5</c:v>
                </c:pt>
                <c:pt idx="210">
                  <c:v>34.4</c:v>
                </c:pt>
                <c:pt idx="211">
                  <c:v>33.700000000000003</c:v>
                </c:pt>
                <c:pt idx="212">
                  <c:v>32.799999999999997</c:v>
                </c:pt>
                <c:pt idx="213">
                  <c:v>31.7</c:v>
                </c:pt>
                <c:pt idx="214">
                  <c:v>31.5</c:v>
                </c:pt>
                <c:pt idx="215">
                  <c:v>29.9</c:v>
                </c:pt>
                <c:pt idx="216">
                  <c:v>29.5</c:v>
                </c:pt>
                <c:pt idx="217">
                  <c:v>28.8</c:v>
                </c:pt>
                <c:pt idx="218">
                  <c:v>27.7</c:v>
                </c:pt>
                <c:pt idx="219">
                  <c:v>26.6</c:v>
                </c:pt>
                <c:pt idx="220">
                  <c:v>26.2</c:v>
                </c:pt>
                <c:pt idx="221">
                  <c:v>25.1</c:v>
                </c:pt>
                <c:pt idx="222">
                  <c:v>24.4</c:v>
                </c:pt>
                <c:pt idx="223">
                  <c:v>23.9</c:v>
                </c:pt>
                <c:pt idx="224">
                  <c:v>22.4</c:v>
                </c:pt>
                <c:pt idx="225">
                  <c:v>22</c:v>
                </c:pt>
                <c:pt idx="226">
                  <c:v>20.8</c:v>
                </c:pt>
                <c:pt idx="227">
                  <c:v>20.2</c:v>
                </c:pt>
                <c:pt idx="228">
                  <c:v>19.5</c:v>
                </c:pt>
                <c:pt idx="229">
                  <c:v>18.399999999999999</c:v>
                </c:pt>
                <c:pt idx="230">
                  <c:v>18</c:v>
                </c:pt>
                <c:pt idx="231">
                  <c:v>16.8</c:v>
                </c:pt>
                <c:pt idx="232">
                  <c:v>16.399999999999999</c:v>
                </c:pt>
                <c:pt idx="233">
                  <c:v>15.1</c:v>
                </c:pt>
                <c:pt idx="234">
                  <c:v>14.8</c:v>
                </c:pt>
                <c:pt idx="235">
                  <c:v>13.3</c:v>
                </c:pt>
                <c:pt idx="236">
                  <c:v>12.9</c:v>
                </c:pt>
                <c:pt idx="237">
                  <c:v>11.7</c:v>
                </c:pt>
                <c:pt idx="238">
                  <c:v>10.4</c:v>
                </c:pt>
                <c:pt idx="239">
                  <c:v>9.8000000000000007</c:v>
                </c:pt>
                <c:pt idx="240">
                  <c:v>8.6</c:v>
                </c:pt>
                <c:pt idx="241">
                  <c:v>7.8</c:v>
                </c:pt>
                <c:pt idx="242">
                  <c:v>7.1</c:v>
                </c:pt>
                <c:pt idx="243">
                  <c:v>6.2</c:v>
                </c:pt>
                <c:pt idx="244">
                  <c:v>5.3</c:v>
                </c:pt>
                <c:pt idx="245">
                  <c:v>4.5999999999999996</c:v>
                </c:pt>
                <c:pt idx="246">
                  <c:v>3.8</c:v>
                </c:pt>
                <c:pt idx="247">
                  <c:v>3.3</c:v>
                </c:pt>
                <c:pt idx="248">
                  <c:v>1.6</c:v>
                </c:pt>
                <c:pt idx="249">
                  <c:v>1.3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A4-6B4A-AAED-1CF778AC20A4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587</c:v>
                </c:pt>
                <c:pt idx="23">
                  <c:v>616.5</c:v>
                </c:pt>
                <c:pt idx="24">
                  <c:v>555.1</c:v>
                </c:pt>
                <c:pt idx="25">
                  <c:v>608.20000000000005</c:v>
                </c:pt>
                <c:pt idx="26">
                  <c:v>565.70000000000005</c:v>
                </c:pt>
                <c:pt idx="27">
                  <c:v>578</c:v>
                </c:pt>
                <c:pt idx="28">
                  <c:v>578.1</c:v>
                </c:pt>
                <c:pt idx="29">
                  <c:v>585.1</c:v>
                </c:pt>
                <c:pt idx="30">
                  <c:v>584.20000000000005</c:v>
                </c:pt>
                <c:pt idx="31">
                  <c:v>580.6</c:v>
                </c:pt>
                <c:pt idx="32">
                  <c:v>566</c:v>
                </c:pt>
                <c:pt idx="33">
                  <c:v>558.9</c:v>
                </c:pt>
                <c:pt idx="34">
                  <c:v>553.20000000000005</c:v>
                </c:pt>
                <c:pt idx="35">
                  <c:v>567.29999999999995</c:v>
                </c:pt>
                <c:pt idx="36">
                  <c:v>591.79999999999995</c:v>
                </c:pt>
                <c:pt idx="37">
                  <c:v>600.70000000000005</c:v>
                </c:pt>
                <c:pt idx="38">
                  <c:v>594.29999999999995</c:v>
                </c:pt>
                <c:pt idx="39">
                  <c:v>570.9</c:v>
                </c:pt>
                <c:pt idx="40">
                  <c:v>585.79999999999995</c:v>
                </c:pt>
                <c:pt idx="41">
                  <c:v>562.79999999999995</c:v>
                </c:pt>
                <c:pt idx="42">
                  <c:v>586.29999999999995</c:v>
                </c:pt>
                <c:pt idx="43">
                  <c:v>574.29999999999995</c:v>
                </c:pt>
                <c:pt idx="44">
                  <c:v>615.1</c:v>
                </c:pt>
                <c:pt idx="45">
                  <c:v>582.4</c:v>
                </c:pt>
                <c:pt idx="46">
                  <c:v>578.6</c:v>
                </c:pt>
                <c:pt idx="47">
                  <c:v>584.4</c:v>
                </c:pt>
                <c:pt idx="48">
                  <c:v>563.6</c:v>
                </c:pt>
                <c:pt idx="49">
                  <c:v>559.9</c:v>
                </c:pt>
                <c:pt idx="50">
                  <c:v>578.1</c:v>
                </c:pt>
                <c:pt idx="51">
                  <c:v>572.20000000000005</c:v>
                </c:pt>
                <c:pt idx="52">
                  <c:v>571.4</c:v>
                </c:pt>
                <c:pt idx="53">
                  <c:v>590.9</c:v>
                </c:pt>
                <c:pt idx="54">
                  <c:v>565.5</c:v>
                </c:pt>
                <c:pt idx="55">
                  <c:v>596.70000000000005</c:v>
                </c:pt>
                <c:pt idx="56">
                  <c:v>577.29999999999995</c:v>
                </c:pt>
                <c:pt idx="57">
                  <c:v>560.1</c:v>
                </c:pt>
                <c:pt idx="58">
                  <c:v>601.9</c:v>
                </c:pt>
                <c:pt idx="59">
                  <c:v>609</c:v>
                </c:pt>
                <c:pt idx="60">
                  <c:v>605.1</c:v>
                </c:pt>
                <c:pt idx="61">
                  <c:v>583.20000000000005</c:v>
                </c:pt>
                <c:pt idx="62">
                  <c:v>567.79999999999995</c:v>
                </c:pt>
                <c:pt idx="63">
                  <c:v>592.70000000000005</c:v>
                </c:pt>
                <c:pt idx="64">
                  <c:v>568.70000000000005</c:v>
                </c:pt>
                <c:pt idx="65">
                  <c:v>602.70000000000005</c:v>
                </c:pt>
                <c:pt idx="66">
                  <c:v>596.6</c:v>
                </c:pt>
                <c:pt idx="67">
                  <c:v>605.79999999999995</c:v>
                </c:pt>
                <c:pt idx="68">
                  <c:v>580.70000000000005</c:v>
                </c:pt>
                <c:pt idx="69">
                  <c:v>593.29999999999995</c:v>
                </c:pt>
                <c:pt idx="70">
                  <c:v>631.70000000000005</c:v>
                </c:pt>
                <c:pt idx="71">
                  <c:v>639.70000000000005</c:v>
                </c:pt>
                <c:pt idx="72">
                  <c:v>618.20000000000005</c:v>
                </c:pt>
                <c:pt idx="73">
                  <c:v>637.1</c:v>
                </c:pt>
                <c:pt idx="74">
                  <c:v>604.5</c:v>
                </c:pt>
                <c:pt idx="75">
                  <c:v>630.9</c:v>
                </c:pt>
                <c:pt idx="76">
                  <c:v>588.5</c:v>
                </c:pt>
                <c:pt idx="77">
                  <c:v>575.9</c:v>
                </c:pt>
                <c:pt idx="78">
                  <c:v>589.70000000000005</c:v>
                </c:pt>
                <c:pt idx="79">
                  <c:v>585.29999999999995</c:v>
                </c:pt>
                <c:pt idx="80">
                  <c:v>613.1</c:v>
                </c:pt>
                <c:pt idx="81">
                  <c:v>581.9</c:v>
                </c:pt>
                <c:pt idx="82">
                  <c:v>592.4</c:v>
                </c:pt>
                <c:pt idx="83">
                  <c:v>593.6</c:v>
                </c:pt>
                <c:pt idx="84">
                  <c:v>713.8</c:v>
                </c:pt>
                <c:pt idx="85">
                  <c:v>646.29999999999995</c:v>
                </c:pt>
                <c:pt idx="86">
                  <c:v>563.4</c:v>
                </c:pt>
                <c:pt idx="87">
                  <c:v>582.1</c:v>
                </c:pt>
                <c:pt idx="88">
                  <c:v>587.6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620.1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510.7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565</c:v>
                </c:pt>
                <c:pt idx="155">
                  <c:v>-999</c:v>
                </c:pt>
                <c:pt idx="156">
                  <c:v>-999</c:v>
                </c:pt>
                <c:pt idx="157">
                  <c:v>536.29999999999995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483.2</c:v>
                </c:pt>
                <c:pt idx="164">
                  <c:v>-999</c:v>
                </c:pt>
                <c:pt idx="165">
                  <c:v>559.70000000000005</c:v>
                </c:pt>
                <c:pt idx="166">
                  <c:v>-999</c:v>
                </c:pt>
                <c:pt idx="167">
                  <c:v>555.4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634.6</c:v>
                </c:pt>
                <c:pt idx="172">
                  <c:v>-999</c:v>
                </c:pt>
                <c:pt idx="173">
                  <c:v>-999</c:v>
                </c:pt>
                <c:pt idx="174">
                  <c:v>586.70000000000005</c:v>
                </c:pt>
                <c:pt idx="175">
                  <c:v>-999</c:v>
                </c:pt>
                <c:pt idx="176">
                  <c:v>561.6</c:v>
                </c:pt>
                <c:pt idx="177">
                  <c:v>474</c:v>
                </c:pt>
                <c:pt idx="178">
                  <c:v>600.1</c:v>
                </c:pt>
                <c:pt idx="179">
                  <c:v>603.6</c:v>
                </c:pt>
                <c:pt idx="180">
                  <c:v>606.4</c:v>
                </c:pt>
                <c:pt idx="181">
                  <c:v>583.9</c:v>
                </c:pt>
                <c:pt idx="182">
                  <c:v>694.8</c:v>
                </c:pt>
                <c:pt idx="183">
                  <c:v>652.9</c:v>
                </c:pt>
                <c:pt idx="184">
                  <c:v>571.20000000000005</c:v>
                </c:pt>
                <c:pt idx="185">
                  <c:v>616</c:v>
                </c:pt>
                <c:pt idx="186">
                  <c:v>598.5</c:v>
                </c:pt>
                <c:pt idx="187">
                  <c:v>634</c:v>
                </c:pt>
                <c:pt idx="188">
                  <c:v>684.3</c:v>
                </c:pt>
                <c:pt idx="189">
                  <c:v>590.29999999999995</c:v>
                </c:pt>
                <c:pt idx="190">
                  <c:v>588.29999999999995</c:v>
                </c:pt>
                <c:pt idx="191">
                  <c:v>613.4</c:v>
                </c:pt>
                <c:pt idx="192">
                  <c:v>618.70000000000005</c:v>
                </c:pt>
                <c:pt idx="193">
                  <c:v>621.5</c:v>
                </c:pt>
                <c:pt idx="194">
                  <c:v>566.70000000000005</c:v>
                </c:pt>
                <c:pt idx="195">
                  <c:v>572</c:v>
                </c:pt>
                <c:pt idx="196">
                  <c:v>643.5</c:v>
                </c:pt>
                <c:pt idx="197">
                  <c:v>647.9</c:v>
                </c:pt>
                <c:pt idx="198">
                  <c:v>607</c:v>
                </c:pt>
                <c:pt idx="199">
                  <c:v>570</c:v>
                </c:pt>
                <c:pt idx="200">
                  <c:v>592.29999999999995</c:v>
                </c:pt>
                <c:pt idx="201">
                  <c:v>577</c:v>
                </c:pt>
                <c:pt idx="202">
                  <c:v>587.9</c:v>
                </c:pt>
                <c:pt idx="203">
                  <c:v>573.70000000000005</c:v>
                </c:pt>
                <c:pt idx="204">
                  <c:v>585.4</c:v>
                </c:pt>
                <c:pt idx="205">
                  <c:v>571.9</c:v>
                </c:pt>
                <c:pt idx="206">
                  <c:v>584.79999999999995</c:v>
                </c:pt>
                <c:pt idx="207">
                  <c:v>604.29999999999995</c:v>
                </c:pt>
                <c:pt idx="208">
                  <c:v>573.6</c:v>
                </c:pt>
                <c:pt idx="209">
                  <c:v>584</c:v>
                </c:pt>
                <c:pt idx="210">
                  <c:v>587.1</c:v>
                </c:pt>
                <c:pt idx="211">
                  <c:v>564.70000000000005</c:v>
                </c:pt>
                <c:pt idx="212">
                  <c:v>630.70000000000005</c:v>
                </c:pt>
                <c:pt idx="213">
                  <c:v>573</c:v>
                </c:pt>
                <c:pt idx="214">
                  <c:v>624.6</c:v>
                </c:pt>
                <c:pt idx="215">
                  <c:v>617.70000000000005</c:v>
                </c:pt>
                <c:pt idx="216">
                  <c:v>601.6</c:v>
                </c:pt>
                <c:pt idx="217">
                  <c:v>602.20000000000005</c:v>
                </c:pt>
                <c:pt idx="218">
                  <c:v>595.9</c:v>
                </c:pt>
                <c:pt idx="219">
                  <c:v>591</c:v>
                </c:pt>
                <c:pt idx="220">
                  <c:v>580.9</c:v>
                </c:pt>
                <c:pt idx="221">
                  <c:v>608.5</c:v>
                </c:pt>
                <c:pt idx="222">
                  <c:v>595.1</c:v>
                </c:pt>
                <c:pt idx="223">
                  <c:v>597.29999999999995</c:v>
                </c:pt>
                <c:pt idx="224">
                  <c:v>576.4</c:v>
                </c:pt>
                <c:pt idx="225">
                  <c:v>577.4</c:v>
                </c:pt>
                <c:pt idx="226">
                  <c:v>576.9</c:v>
                </c:pt>
                <c:pt idx="227">
                  <c:v>571.29999999999995</c:v>
                </c:pt>
                <c:pt idx="228">
                  <c:v>586.70000000000005</c:v>
                </c:pt>
                <c:pt idx="229">
                  <c:v>587.20000000000005</c:v>
                </c:pt>
                <c:pt idx="230">
                  <c:v>604.4</c:v>
                </c:pt>
                <c:pt idx="231">
                  <c:v>560.6</c:v>
                </c:pt>
                <c:pt idx="232">
                  <c:v>593.20000000000005</c:v>
                </c:pt>
                <c:pt idx="233">
                  <c:v>593</c:v>
                </c:pt>
                <c:pt idx="234">
                  <c:v>606</c:v>
                </c:pt>
                <c:pt idx="235">
                  <c:v>559.70000000000005</c:v>
                </c:pt>
                <c:pt idx="236">
                  <c:v>588.6</c:v>
                </c:pt>
                <c:pt idx="237">
                  <c:v>572.29999999999995</c:v>
                </c:pt>
                <c:pt idx="238">
                  <c:v>561.79999999999995</c:v>
                </c:pt>
                <c:pt idx="239">
                  <c:v>566.29999999999995</c:v>
                </c:pt>
                <c:pt idx="240">
                  <c:v>618.20000000000005</c:v>
                </c:pt>
                <c:pt idx="241">
                  <c:v>577.6</c:v>
                </c:pt>
                <c:pt idx="242">
                  <c:v>578.1</c:v>
                </c:pt>
                <c:pt idx="243">
                  <c:v>572.20000000000005</c:v>
                </c:pt>
                <c:pt idx="244">
                  <c:v>577.20000000000005</c:v>
                </c:pt>
                <c:pt idx="245">
                  <c:v>574.6</c:v>
                </c:pt>
                <c:pt idx="246">
                  <c:v>578.70000000000005</c:v>
                </c:pt>
                <c:pt idx="247">
                  <c:v>587</c:v>
                </c:pt>
                <c:pt idx="248">
                  <c:v>620.6</c:v>
                </c:pt>
                <c:pt idx="249">
                  <c:v>631.29999999999995</c:v>
                </c:pt>
                <c:pt idx="250">
                  <c:v>727.7</c:v>
                </c:pt>
                <c:pt idx="251">
                  <c:v>637.5</c:v>
                </c:pt>
                <c:pt idx="252">
                  <c:v>688.1</c:v>
                </c:pt>
                <c:pt idx="253">
                  <c:v>764.7</c:v>
                </c:pt>
                <c:pt idx="254">
                  <c:v>777</c:v>
                </c:pt>
                <c:pt idx="255">
                  <c:v>638.4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0.4</c:v>
                </c:pt>
                <c:pt idx="24">
                  <c:v>1.6</c:v>
                </c:pt>
                <c:pt idx="25">
                  <c:v>2.2000000000000002</c:v>
                </c:pt>
                <c:pt idx="26">
                  <c:v>2.5</c:v>
                </c:pt>
                <c:pt idx="27">
                  <c:v>2</c:v>
                </c:pt>
                <c:pt idx="28">
                  <c:v>2.7</c:v>
                </c:pt>
                <c:pt idx="29">
                  <c:v>3.8</c:v>
                </c:pt>
                <c:pt idx="30">
                  <c:v>4.9000000000000004</c:v>
                </c:pt>
                <c:pt idx="31">
                  <c:v>6.2</c:v>
                </c:pt>
                <c:pt idx="32">
                  <c:v>7.1</c:v>
                </c:pt>
                <c:pt idx="33">
                  <c:v>7.8</c:v>
                </c:pt>
                <c:pt idx="34">
                  <c:v>9.1</c:v>
                </c:pt>
                <c:pt idx="35">
                  <c:v>10</c:v>
                </c:pt>
                <c:pt idx="36">
                  <c:v>10.9</c:v>
                </c:pt>
                <c:pt idx="37">
                  <c:v>11.8</c:v>
                </c:pt>
                <c:pt idx="38">
                  <c:v>13.1</c:v>
                </c:pt>
                <c:pt idx="39">
                  <c:v>13.7</c:v>
                </c:pt>
                <c:pt idx="40">
                  <c:v>15.3</c:v>
                </c:pt>
                <c:pt idx="41">
                  <c:v>15.5</c:v>
                </c:pt>
                <c:pt idx="42">
                  <c:v>17.100000000000001</c:v>
                </c:pt>
                <c:pt idx="43">
                  <c:v>17.3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21.1</c:v>
                </c:pt>
                <c:pt idx="47">
                  <c:v>21.5</c:v>
                </c:pt>
                <c:pt idx="48">
                  <c:v>23.1</c:v>
                </c:pt>
                <c:pt idx="49">
                  <c:v>23.9</c:v>
                </c:pt>
                <c:pt idx="50">
                  <c:v>24.8</c:v>
                </c:pt>
                <c:pt idx="51">
                  <c:v>25.7</c:v>
                </c:pt>
                <c:pt idx="52">
                  <c:v>27</c:v>
                </c:pt>
                <c:pt idx="53">
                  <c:v>28</c:v>
                </c:pt>
                <c:pt idx="54">
                  <c:v>28.4</c:v>
                </c:pt>
                <c:pt idx="55">
                  <c:v>29.7</c:v>
                </c:pt>
                <c:pt idx="56">
                  <c:v>30.6</c:v>
                </c:pt>
                <c:pt idx="57">
                  <c:v>31.3</c:v>
                </c:pt>
                <c:pt idx="58">
                  <c:v>32.6</c:v>
                </c:pt>
                <c:pt idx="59">
                  <c:v>33.5</c:v>
                </c:pt>
                <c:pt idx="60">
                  <c:v>33.9</c:v>
                </c:pt>
                <c:pt idx="61">
                  <c:v>36.1</c:v>
                </c:pt>
                <c:pt idx="62">
                  <c:v>36.4</c:v>
                </c:pt>
                <c:pt idx="63">
                  <c:v>37.299999999999997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40.799999999999997</c:v>
                </c:pt>
                <c:pt idx="67">
                  <c:v>41.3</c:v>
                </c:pt>
                <c:pt idx="68">
                  <c:v>42.8</c:v>
                </c:pt>
                <c:pt idx="69">
                  <c:v>43.3</c:v>
                </c:pt>
                <c:pt idx="70">
                  <c:v>44.3</c:v>
                </c:pt>
                <c:pt idx="71">
                  <c:v>45.7</c:v>
                </c:pt>
                <c:pt idx="72">
                  <c:v>46.4</c:v>
                </c:pt>
                <c:pt idx="73">
                  <c:v>47.5</c:v>
                </c:pt>
                <c:pt idx="74">
                  <c:v>48.1</c:v>
                </c:pt>
                <c:pt idx="75">
                  <c:v>49.4</c:v>
                </c:pt>
                <c:pt idx="76">
                  <c:v>50.3</c:v>
                </c:pt>
                <c:pt idx="77">
                  <c:v>51</c:v>
                </c:pt>
                <c:pt idx="78">
                  <c:v>52.1</c:v>
                </c:pt>
                <c:pt idx="79">
                  <c:v>53.5</c:v>
                </c:pt>
                <c:pt idx="80">
                  <c:v>53.7</c:v>
                </c:pt>
                <c:pt idx="81">
                  <c:v>55.4</c:v>
                </c:pt>
                <c:pt idx="82">
                  <c:v>56.5</c:v>
                </c:pt>
                <c:pt idx="83">
                  <c:v>56.6</c:v>
                </c:pt>
                <c:pt idx="84">
                  <c:v>58.6</c:v>
                </c:pt>
                <c:pt idx="85">
                  <c:v>59</c:v>
                </c:pt>
                <c:pt idx="86">
                  <c:v>60.1</c:v>
                </c:pt>
                <c:pt idx="87">
                  <c:v>61</c:v>
                </c:pt>
                <c:pt idx="88">
                  <c:v>62.5</c:v>
                </c:pt>
                <c:pt idx="89">
                  <c:v>62.8</c:v>
                </c:pt>
                <c:pt idx="90">
                  <c:v>64.099999999999994</c:v>
                </c:pt>
                <c:pt idx="91">
                  <c:v>65.2</c:v>
                </c:pt>
                <c:pt idx="92">
                  <c:v>66.099999999999994</c:v>
                </c:pt>
                <c:pt idx="93">
                  <c:v>67</c:v>
                </c:pt>
                <c:pt idx="94">
                  <c:v>67.8</c:v>
                </c:pt>
                <c:pt idx="95">
                  <c:v>69</c:v>
                </c:pt>
                <c:pt idx="96">
                  <c:v>69.900000000000006</c:v>
                </c:pt>
                <c:pt idx="97">
                  <c:v>71.2</c:v>
                </c:pt>
                <c:pt idx="98">
                  <c:v>71.400000000000006</c:v>
                </c:pt>
                <c:pt idx="99">
                  <c:v>73.2</c:v>
                </c:pt>
                <c:pt idx="100">
                  <c:v>73.8</c:v>
                </c:pt>
                <c:pt idx="101">
                  <c:v>75.2</c:v>
                </c:pt>
                <c:pt idx="102">
                  <c:v>75.900000000000006</c:v>
                </c:pt>
                <c:pt idx="103">
                  <c:v>76.7</c:v>
                </c:pt>
                <c:pt idx="104">
                  <c:v>77.900000000000006</c:v>
                </c:pt>
                <c:pt idx="105">
                  <c:v>78.900000000000006</c:v>
                </c:pt>
                <c:pt idx="106">
                  <c:v>79.599999999999994</c:v>
                </c:pt>
                <c:pt idx="107">
                  <c:v>81.2</c:v>
                </c:pt>
                <c:pt idx="108">
                  <c:v>82</c:v>
                </c:pt>
                <c:pt idx="109">
                  <c:v>82.7</c:v>
                </c:pt>
                <c:pt idx="110">
                  <c:v>83.8</c:v>
                </c:pt>
                <c:pt idx="111">
                  <c:v>85.1</c:v>
                </c:pt>
                <c:pt idx="112">
                  <c:v>85.2</c:v>
                </c:pt>
                <c:pt idx="113">
                  <c:v>86.9</c:v>
                </c:pt>
                <c:pt idx="114">
                  <c:v>87.1</c:v>
                </c:pt>
                <c:pt idx="115">
                  <c:v>88.7</c:v>
                </c:pt>
                <c:pt idx="116">
                  <c:v>89.4</c:v>
                </c:pt>
                <c:pt idx="117">
                  <c:v>90.7</c:v>
                </c:pt>
                <c:pt idx="118">
                  <c:v>91.2</c:v>
                </c:pt>
                <c:pt idx="119">
                  <c:v>92</c:v>
                </c:pt>
                <c:pt idx="120">
                  <c:v>93.8</c:v>
                </c:pt>
                <c:pt idx="121">
                  <c:v>94</c:v>
                </c:pt>
                <c:pt idx="122">
                  <c:v>95.4</c:v>
                </c:pt>
                <c:pt idx="123">
                  <c:v>96.5</c:v>
                </c:pt>
                <c:pt idx="124">
                  <c:v>97.3</c:v>
                </c:pt>
                <c:pt idx="125">
                  <c:v>98.5</c:v>
                </c:pt>
                <c:pt idx="126">
                  <c:v>99.4</c:v>
                </c:pt>
                <c:pt idx="127">
                  <c:v>100.7</c:v>
                </c:pt>
                <c:pt idx="128">
                  <c:v>101.8</c:v>
                </c:pt>
                <c:pt idx="129">
                  <c:v>101.3</c:v>
                </c:pt>
                <c:pt idx="130">
                  <c:v>100.7</c:v>
                </c:pt>
                <c:pt idx="131">
                  <c:v>100</c:v>
                </c:pt>
                <c:pt idx="132">
                  <c:v>99.4</c:v>
                </c:pt>
                <c:pt idx="133">
                  <c:v>98.3</c:v>
                </c:pt>
                <c:pt idx="134">
                  <c:v>97.8</c:v>
                </c:pt>
                <c:pt idx="135">
                  <c:v>97.1</c:v>
                </c:pt>
                <c:pt idx="136">
                  <c:v>95.8</c:v>
                </c:pt>
                <c:pt idx="137">
                  <c:v>95.3</c:v>
                </c:pt>
                <c:pt idx="138">
                  <c:v>94.9</c:v>
                </c:pt>
                <c:pt idx="139">
                  <c:v>92.9</c:v>
                </c:pt>
                <c:pt idx="140">
                  <c:v>93.2</c:v>
                </c:pt>
                <c:pt idx="141">
                  <c:v>92.5</c:v>
                </c:pt>
                <c:pt idx="142">
                  <c:v>90.7</c:v>
                </c:pt>
                <c:pt idx="143">
                  <c:v>90.9</c:v>
                </c:pt>
                <c:pt idx="144">
                  <c:v>89.4</c:v>
                </c:pt>
                <c:pt idx="145">
                  <c:v>89.1</c:v>
                </c:pt>
                <c:pt idx="146">
                  <c:v>88</c:v>
                </c:pt>
                <c:pt idx="147">
                  <c:v>87.6</c:v>
                </c:pt>
                <c:pt idx="148">
                  <c:v>85.8</c:v>
                </c:pt>
                <c:pt idx="149">
                  <c:v>85.6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82.9</c:v>
                </c:pt>
                <c:pt idx="154">
                  <c:v>80.7</c:v>
                </c:pt>
                <c:pt idx="155">
                  <c:v>80.7</c:v>
                </c:pt>
                <c:pt idx="156">
                  <c:v>80</c:v>
                </c:pt>
                <c:pt idx="157">
                  <c:v>78.5</c:v>
                </c:pt>
                <c:pt idx="158">
                  <c:v>78.3</c:v>
                </c:pt>
                <c:pt idx="159">
                  <c:v>76.5</c:v>
                </c:pt>
                <c:pt idx="160">
                  <c:v>76.7</c:v>
                </c:pt>
                <c:pt idx="161">
                  <c:v>75.2</c:v>
                </c:pt>
                <c:pt idx="162">
                  <c:v>74.900000000000006</c:v>
                </c:pt>
                <c:pt idx="163">
                  <c:v>73.8</c:v>
                </c:pt>
                <c:pt idx="164">
                  <c:v>73</c:v>
                </c:pt>
                <c:pt idx="165">
                  <c:v>72.5</c:v>
                </c:pt>
                <c:pt idx="166">
                  <c:v>71</c:v>
                </c:pt>
                <c:pt idx="167">
                  <c:v>70.5</c:v>
                </c:pt>
                <c:pt idx="168">
                  <c:v>69.599999999999994</c:v>
                </c:pt>
                <c:pt idx="169">
                  <c:v>69.2</c:v>
                </c:pt>
                <c:pt idx="170">
                  <c:v>67.599999999999994</c:v>
                </c:pt>
                <c:pt idx="171">
                  <c:v>67.599999999999994</c:v>
                </c:pt>
                <c:pt idx="172">
                  <c:v>66.099999999999994</c:v>
                </c:pt>
                <c:pt idx="173">
                  <c:v>65.599999999999994</c:v>
                </c:pt>
                <c:pt idx="174">
                  <c:v>64.5</c:v>
                </c:pt>
                <c:pt idx="175">
                  <c:v>63.6</c:v>
                </c:pt>
                <c:pt idx="176">
                  <c:v>63.2</c:v>
                </c:pt>
                <c:pt idx="177">
                  <c:v>61.7</c:v>
                </c:pt>
                <c:pt idx="178">
                  <c:v>61.2</c:v>
                </c:pt>
                <c:pt idx="179">
                  <c:v>60.5</c:v>
                </c:pt>
                <c:pt idx="180">
                  <c:v>59.4</c:v>
                </c:pt>
                <c:pt idx="181">
                  <c:v>58.5</c:v>
                </c:pt>
                <c:pt idx="182">
                  <c:v>58.1</c:v>
                </c:pt>
                <c:pt idx="183">
                  <c:v>56.6</c:v>
                </c:pt>
                <c:pt idx="184">
                  <c:v>56.5</c:v>
                </c:pt>
                <c:pt idx="185">
                  <c:v>55</c:v>
                </c:pt>
                <c:pt idx="186">
                  <c:v>55</c:v>
                </c:pt>
                <c:pt idx="187">
                  <c:v>53.4</c:v>
                </c:pt>
                <c:pt idx="188">
                  <c:v>53</c:v>
                </c:pt>
                <c:pt idx="189">
                  <c:v>52.1</c:v>
                </c:pt>
                <c:pt idx="190">
                  <c:v>51.4</c:v>
                </c:pt>
                <c:pt idx="191">
                  <c:v>49.7</c:v>
                </c:pt>
                <c:pt idx="192">
                  <c:v>49.9</c:v>
                </c:pt>
                <c:pt idx="193">
                  <c:v>48.6</c:v>
                </c:pt>
                <c:pt idx="194">
                  <c:v>47.5</c:v>
                </c:pt>
                <c:pt idx="195">
                  <c:v>47.4</c:v>
                </c:pt>
                <c:pt idx="196">
                  <c:v>46.1</c:v>
                </c:pt>
                <c:pt idx="197">
                  <c:v>45.5</c:v>
                </c:pt>
                <c:pt idx="198">
                  <c:v>44.6</c:v>
                </c:pt>
                <c:pt idx="199">
                  <c:v>43.5</c:v>
                </c:pt>
                <c:pt idx="200">
                  <c:v>43.2</c:v>
                </c:pt>
                <c:pt idx="201">
                  <c:v>41.7</c:v>
                </c:pt>
                <c:pt idx="202">
                  <c:v>41.5</c:v>
                </c:pt>
                <c:pt idx="203">
                  <c:v>40.200000000000003</c:v>
                </c:pt>
                <c:pt idx="204">
                  <c:v>39.5</c:v>
                </c:pt>
                <c:pt idx="205">
                  <c:v>38.4</c:v>
                </c:pt>
                <c:pt idx="206">
                  <c:v>38.1</c:v>
                </c:pt>
                <c:pt idx="207">
                  <c:v>36.6</c:v>
                </c:pt>
                <c:pt idx="208">
                  <c:v>36.200000000000003</c:v>
                </c:pt>
                <c:pt idx="209">
                  <c:v>35.5</c:v>
                </c:pt>
                <c:pt idx="210">
                  <c:v>34.4</c:v>
                </c:pt>
                <c:pt idx="211">
                  <c:v>33.700000000000003</c:v>
                </c:pt>
                <c:pt idx="212">
                  <c:v>32.799999999999997</c:v>
                </c:pt>
                <c:pt idx="213">
                  <c:v>31.7</c:v>
                </c:pt>
                <c:pt idx="214">
                  <c:v>31.5</c:v>
                </c:pt>
                <c:pt idx="215">
                  <c:v>29.9</c:v>
                </c:pt>
                <c:pt idx="216">
                  <c:v>29.5</c:v>
                </c:pt>
                <c:pt idx="217">
                  <c:v>28.8</c:v>
                </c:pt>
                <c:pt idx="218">
                  <c:v>27.7</c:v>
                </c:pt>
                <c:pt idx="219">
                  <c:v>26.6</c:v>
                </c:pt>
                <c:pt idx="220">
                  <c:v>26.2</c:v>
                </c:pt>
                <c:pt idx="221">
                  <c:v>25.1</c:v>
                </c:pt>
                <c:pt idx="222">
                  <c:v>24.4</c:v>
                </c:pt>
                <c:pt idx="223">
                  <c:v>23.9</c:v>
                </c:pt>
                <c:pt idx="224">
                  <c:v>22.4</c:v>
                </c:pt>
                <c:pt idx="225">
                  <c:v>22</c:v>
                </c:pt>
                <c:pt idx="226">
                  <c:v>20.8</c:v>
                </c:pt>
                <c:pt idx="227">
                  <c:v>20.2</c:v>
                </c:pt>
                <c:pt idx="228">
                  <c:v>19.5</c:v>
                </c:pt>
                <c:pt idx="229">
                  <c:v>18.399999999999999</c:v>
                </c:pt>
                <c:pt idx="230">
                  <c:v>18</c:v>
                </c:pt>
                <c:pt idx="231">
                  <c:v>16.8</c:v>
                </c:pt>
                <c:pt idx="232">
                  <c:v>16.399999999999999</c:v>
                </c:pt>
                <c:pt idx="233">
                  <c:v>15.1</c:v>
                </c:pt>
                <c:pt idx="234">
                  <c:v>14.8</c:v>
                </c:pt>
                <c:pt idx="235">
                  <c:v>13.3</c:v>
                </c:pt>
                <c:pt idx="236">
                  <c:v>12.9</c:v>
                </c:pt>
                <c:pt idx="237">
                  <c:v>11.7</c:v>
                </c:pt>
                <c:pt idx="238">
                  <c:v>10.4</c:v>
                </c:pt>
                <c:pt idx="239">
                  <c:v>9.8000000000000007</c:v>
                </c:pt>
                <c:pt idx="240">
                  <c:v>8.6</c:v>
                </c:pt>
                <c:pt idx="241">
                  <c:v>7.8</c:v>
                </c:pt>
                <c:pt idx="242">
                  <c:v>7.1</c:v>
                </c:pt>
                <c:pt idx="243">
                  <c:v>6.2</c:v>
                </c:pt>
                <c:pt idx="244">
                  <c:v>5.3</c:v>
                </c:pt>
                <c:pt idx="245">
                  <c:v>4.5999999999999996</c:v>
                </c:pt>
                <c:pt idx="246">
                  <c:v>3.8</c:v>
                </c:pt>
                <c:pt idx="247">
                  <c:v>3.3</c:v>
                </c:pt>
                <c:pt idx="248">
                  <c:v>1.6</c:v>
                </c:pt>
                <c:pt idx="249">
                  <c:v>1.3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A4-6B4A-AAED-1CF778AC2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135343"/>
        <c:axId val="1"/>
      </c:scatterChart>
      <c:valAx>
        <c:axId val="201313534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13534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415</c:v>
                </c:pt>
                <c:pt idx="23">
                  <c:v>434</c:v>
                </c:pt>
                <c:pt idx="24">
                  <c:v>370</c:v>
                </c:pt>
                <c:pt idx="25">
                  <c:v>426</c:v>
                </c:pt>
                <c:pt idx="26">
                  <c:v>624</c:v>
                </c:pt>
                <c:pt idx="27">
                  <c:v>511</c:v>
                </c:pt>
                <c:pt idx="28">
                  <c:v>389</c:v>
                </c:pt>
                <c:pt idx="29">
                  <c:v>496</c:v>
                </c:pt>
                <c:pt idx="30">
                  <c:v>388</c:v>
                </c:pt>
                <c:pt idx="31">
                  <c:v>457</c:v>
                </c:pt>
                <c:pt idx="32">
                  <c:v>405</c:v>
                </c:pt>
                <c:pt idx="33">
                  <c:v>482</c:v>
                </c:pt>
                <c:pt idx="34">
                  <c:v>338</c:v>
                </c:pt>
                <c:pt idx="35">
                  <c:v>601</c:v>
                </c:pt>
                <c:pt idx="36">
                  <c:v>715</c:v>
                </c:pt>
                <c:pt idx="37">
                  <c:v>521</c:v>
                </c:pt>
                <c:pt idx="38">
                  <c:v>528</c:v>
                </c:pt>
                <c:pt idx="39">
                  <c:v>440</c:v>
                </c:pt>
                <c:pt idx="40">
                  <c:v>511</c:v>
                </c:pt>
                <c:pt idx="41">
                  <c:v>445</c:v>
                </c:pt>
                <c:pt idx="42">
                  <c:v>454</c:v>
                </c:pt>
                <c:pt idx="43">
                  <c:v>550</c:v>
                </c:pt>
                <c:pt idx="44">
                  <c:v>456</c:v>
                </c:pt>
                <c:pt idx="45">
                  <c:v>472</c:v>
                </c:pt>
                <c:pt idx="46">
                  <c:v>649</c:v>
                </c:pt>
                <c:pt idx="47">
                  <c:v>591</c:v>
                </c:pt>
                <c:pt idx="48">
                  <c:v>426</c:v>
                </c:pt>
                <c:pt idx="49">
                  <c:v>474</c:v>
                </c:pt>
                <c:pt idx="50">
                  <c:v>512</c:v>
                </c:pt>
                <c:pt idx="51">
                  <c:v>478</c:v>
                </c:pt>
                <c:pt idx="52">
                  <c:v>471</c:v>
                </c:pt>
                <c:pt idx="53">
                  <c:v>536</c:v>
                </c:pt>
                <c:pt idx="54">
                  <c:v>623</c:v>
                </c:pt>
                <c:pt idx="55">
                  <c:v>471</c:v>
                </c:pt>
                <c:pt idx="56">
                  <c:v>573</c:v>
                </c:pt>
                <c:pt idx="57">
                  <c:v>537</c:v>
                </c:pt>
                <c:pt idx="58">
                  <c:v>511</c:v>
                </c:pt>
                <c:pt idx="59">
                  <c:v>394</c:v>
                </c:pt>
                <c:pt idx="60">
                  <c:v>712</c:v>
                </c:pt>
                <c:pt idx="61">
                  <c:v>537</c:v>
                </c:pt>
                <c:pt idx="62">
                  <c:v>583</c:v>
                </c:pt>
                <c:pt idx="63">
                  <c:v>588</c:v>
                </c:pt>
                <c:pt idx="64">
                  <c:v>623</c:v>
                </c:pt>
                <c:pt idx="65">
                  <c:v>559</c:v>
                </c:pt>
                <c:pt idx="66">
                  <c:v>417</c:v>
                </c:pt>
                <c:pt idx="67">
                  <c:v>881</c:v>
                </c:pt>
                <c:pt idx="68">
                  <c:v>408</c:v>
                </c:pt>
                <c:pt idx="69">
                  <c:v>554</c:v>
                </c:pt>
                <c:pt idx="70">
                  <c:v>759</c:v>
                </c:pt>
                <c:pt idx="71">
                  <c:v>673</c:v>
                </c:pt>
                <c:pt idx="72">
                  <c:v>627</c:v>
                </c:pt>
                <c:pt idx="73">
                  <c:v>878</c:v>
                </c:pt>
                <c:pt idx="74">
                  <c:v>572</c:v>
                </c:pt>
                <c:pt idx="75">
                  <c:v>1040</c:v>
                </c:pt>
                <c:pt idx="76">
                  <c:v>747</c:v>
                </c:pt>
                <c:pt idx="77">
                  <c:v>1121</c:v>
                </c:pt>
                <c:pt idx="78">
                  <c:v>602</c:v>
                </c:pt>
                <c:pt idx="79">
                  <c:v>647</c:v>
                </c:pt>
                <c:pt idx="80">
                  <c:v>463</c:v>
                </c:pt>
                <c:pt idx="81">
                  <c:v>980</c:v>
                </c:pt>
                <c:pt idx="82">
                  <c:v>671</c:v>
                </c:pt>
                <c:pt idx="83">
                  <c:v>851</c:v>
                </c:pt>
                <c:pt idx="84">
                  <c:v>689</c:v>
                </c:pt>
                <c:pt idx="85">
                  <c:v>868</c:v>
                </c:pt>
                <c:pt idx="86">
                  <c:v>1272</c:v>
                </c:pt>
                <c:pt idx="87">
                  <c:v>711</c:v>
                </c:pt>
                <c:pt idx="88">
                  <c:v>878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1154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441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874</c:v>
                </c:pt>
                <c:pt idx="155">
                  <c:v>-999</c:v>
                </c:pt>
                <c:pt idx="156">
                  <c:v>-999</c:v>
                </c:pt>
                <c:pt idx="157">
                  <c:v>832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631</c:v>
                </c:pt>
                <c:pt idx="164">
                  <c:v>-999</c:v>
                </c:pt>
                <c:pt idx="165">
                  <c:v>1417</c:v>
                </c:pt>
                <c:pt idx="166">
                  <c:v>-999</c:v>
                </c:pt>
                <c:pt idx="167">
                  <c:v>1399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895</c:v>
                </c:pt>
                <c:pt idx="172">
                  <c:v>-999</c:v>
                </c:pt>
                <c:pt idx="173">
                  <c:v>-999</c:v>
                </c:pt>
                <c:pt idx="174">
                  <c:v>1161</c:v>
                </c:pt>
                <c:pt idx="175">
                  <c:v>-999</c:v>
                </c:pt>
                <c:pt idx="176">
                  <c:v>1022</c:v>
                </c:pt>
                <c:pt idx="177">
                  <c:v>1224</c:v>
                </c:pt>
                <c:pt idx="178">
                  <c:v>1219</c:v>
                </c:pt>
                <c:pt idx="179">
                  <c:v>832</c:v>
                </c:pt>
                <c:pt idx="180">
                  <c:v>985</c:v>
                </c:pt>
                <c:pt idx="181">
                  <c:v>728</c:v>
                </c:pt>
                <c:pt idx="182">
                  <c:v>770</c:v>
                </c:pt>
                <c:pt idx="183">
                  <c:v>1062</c:v>
                </c:pt>
                <c:pt idx="184">
                  <c:v>422</c:v>
                </c:pt>
                <c:pt idx="185">
                  <c:v>985</c:v>
                </c:pt>
                <c:pt idx="186">
                  <c:v>517</c:v>
                </c:pt>
                <c:pt idx="187">
                  <c:v>544</c:v>
                </c:pt>
                <c:pt idx="188">
                  <c:v>385</c:v>
                </c:pt>
                <c:pt idx="189">
                  <c:v>903</c:v>
                </c:pt>
                <c:pt idx="190">
                  <c:v>620</c:v>
                </c:pt>
                <c:pt idx="191">
                  <c:v>814</c:v>
                </c:pt>
                <c:pt idx="192">
                  <c:v>540</c:v>
                </c:pt>
                <c:pt idx="193">
                  <c:v>828</c:v>
                </c:pt>
                <c:pt idx="194">
                  <c:v>955</c:v>
                </c:pt>
                <c:pt idx="195">
                  <c:v>571</c:v>
                </c:pt>
                <c:pt idx="196">
                  <c:v>575</c:v>
                </c:pt>
                <c:pt idx="197">
                  <c:v>513</c:v>
                </c:pt>
                <c:pt idx="198">
                  <c:v>478</c:v>
                </c:pt>
                <c:pt idx="199">
                  <c:v>576</c:v>
                </c:pt>
                <c:pt idx="200">
                  <c:v>422</c:v>
                </c:pt>
                <c:pt idx="201">
                  <c:v>926</c:v>
                </c:pt>
                <c:pt idx="202">
                  <c:v>751</c:v>
                </c:pt>
                <c:pt idx="203">
                  <c:v>658</c:v>
                </c:pt>
                <c:pt idx="204">
                  <c:v>440</c:v>
                </c:pt>
                <c:pt idx="205">
                  <c:v>509</c:v>
                </c:pt>
                <c:pt idx="206">
                  <c:v>506</c:v>
                </c:pt>
                <c:pt idx="207">
                  <c:v>456</c:v>
                </c:pt>
                <c:pt idx="208">
                  <c:v>491</c:v>
                </c:pt>
                <c:pt idx="209">
                  <c:v>607</c:v>
                </c:pt>
                <c:pt idx="210">
                  <c:v>417</c:v>
                </c:pt>
                <c:pt idx="211">
                  <c:v>428</c:v>
                </c:pt>
                <c:pt idx="212">
                  <c:v>301</c:v>
                </c:pt>
                <c:pt idx="213">
                  <c:v>672</c:v>
                </c:pt>
                <c:pt idx="214">
                  <c:v>428</c:v>
                </c:pt>
                <c:pt idx="215">
                  <c:v>679</c:v>
                </c:pt>
                <c:pt idx="216">
                  <c:v>433</c:v>
                </c:pt>
                <c:pt idx="217">
                  <c:v>421</c:v>
                </c:pt>
                <c:pt idx="218">
                  <c:v>419</c:v>
                </c:pt>
                <c:pt idx="219">
                  <c:v>635</c:v>
                </c:pt>
                <c:pt idx="220">
                  <c:v>385</c:v>
                </c:pt>
                <c:pt idx="221">
                  <c:v>482</c:v>
                </c:pt>
                <c:pt idx="222">
                  <c:v>495</c:v>
                </c:pt>
                <c:pt idx="223">
                  <c:v>400</c:v>
                </c:pt>
                <c:pt idx="224">
                  <c:v>550</c:v>
                </c:pt>
                <c:pt idx="225">
                  <c:v>322</c:v>
                </c:pt>
                <c:pt idx="226">
                  <c:v>505</c:v>
                </c:pt>
                <c:pt idx="227">
                  <c:v>513</c:v>
                </c:pt>
                <c:pt idx="228">
                  <c:v>473</c:v>
                </c:pt>
                <c:pt idx="229">
                  <c:v>529</c:v>
                </c:pt>
                <c:pt idx="230">
                  <c:v>404</c:v>
                </c:pt>
                <c:pt idx="231">
                  <c:v>450</c:v>
                </c:pt>
                <c:pt idx="232">
                  <c:v>479</c:v>
                </c:pt>
                <c:pt idx="233">
                  <c:v>312</c:v>
                </c:pt>
                <c:pt idx="234">
                  <c:v>540</c:v>
                </c:pt>
                <c:pt idx="235">
                  <c:v>484</c:v>
                </c:pt>
                <c:pt idx="236">
                  <c:v>436</c:v>
                </c:pt>
                <c:pt idx="237">
                  <c:v>668</c:v>
                </c:pt>
                <c:pt idx="238">
                  <c:v>380</c:v>
                </c:pt>
                <c:pt idx="239">
                  <c:v>472</c:v>
                </c:pt>
                <c:pt idx="240">
                  <c:v>459</c:v>
                </c:pt>
                <c:pt idx="241">
                  <c:v>493</c:v>
                </c:pt>
                <c:pt idx="242">
                  <c:v>531</c:v>
                </c:pt>
                <c:pt idx="243">
                  <c:v>439</c:v>
                </c:pt>
                <c:pt idx="244">
                  <c:v>454</c:v>
                </c:pt>
                <c:pt idx="245">
                  <c:v>414</c:v>
                </c:pt>
                <c:pt idx="246">
                  <c:v>638</c:v>
                </c:pt>
                <c:pt idx="247">
                  <c:v>418</c:v>
                </c:pt>
                <c:pt idx="248">
                  <c:v>481</c:v>
                </c:pt>
                <c:pt idx="249">
                  <c:v>451</c:v>
                </c:pt>
                <c:pt idx="250">
                  <c:v>642</c:v>
                </c:pt>
                <c:pt idx="251">
                  <c:v>571</c:v>
                </c:pt>
                <c:pt idx="252">
                  <c:v>536</c:v>
                </c:pt>
                <c:pt idx="253">
                  <c:v>879</c:v>
                </c:pt>
                <c:pt idx="254">
                  <c:v>1196</c:v>
                </c:pt>
                <c:pt idx="255">
                  <c:v>1813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0.4</c:v>
                </c:pt>
                <c:pt idx="24">
                  <c:v>1.6</c:v>
                </c:pt>
                <c:pt idx="25">
                  <c:v>2.2000000000000002</c:v>
                </c:pt>
                <c:pt idx="26">
                  <c:v>2.5</c:v>
                </c:pt>
                <c:pt idx="27">
                  <c:v>2</c:v>
                </c:pt>
                <c:pt idx="28">
                  <c:v>2.7</c:v>
                </c:pt>
                <c:pt idx="29">
                  <c:v>3.8</c:v>
                </c:pt>
                <c:pt idx="30">
                  <c:v>4.9000000000000004</c:v>
                </c:pt>
                <c:pt idx="31">
                  <c:v>6.2</c:v>
                </c:pt>
                <c:pt idx="32">
                  <c:v>7.1</c:v>
                </c:pt>
                <c:pt idx="33">
                  <c:v>7.8</c:v>
                </c:pt>
                <c:pt idx="34">
                  <c:v>9.1</c:v>
                </c:pt>
                <c:pt idx="35">
                  <c:v>10</c:v>
                </c:pt>
                <c:pt idx="36">
                  <c:v>10.9</c:v>
                </c:pt>
                <c:pt idx="37">
                  <c:v>11.8</c:v>
                </c:pt>
                <c:pt idx="38">
                  <c:v>13.1</c:v>
                </c:pt>
                <c:pt idx="39">
                  <c:v>13.7</c:v>
                </c:pt>
                <c:pt idx="40">
                  <c:v>15.3</c:v>
                </c:pt>
                <c:pt idx="41">
                  <c:v>15.5</c:v>
                </c:pt>
                <c:pt idx="42">
                  <c:v>17.100000000000001</c:v>
                </c:pt>
                <c:pt idx="43">
                  <c:v>17.3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21.1</c:v>
                </c:pt>
                <c:pt idx="47">
                  <c:v>21.5</c:v>
                </c:pt>
                <c:pt idx="48">
                  <c:v>23.1</c:v>
                </c:pt>
                <c:pt idx="49">
                  <c:v>23.9</c:v>
                </c:pt>
                <c:pt idx="50">
                  <c:v>24.8</c:v>
                </c:pt>
                <c:pt idx="51">
                  <c:v>25.7</c:v>
                </c:pt>
                <c:pt idx="52">
                  <c:v>27</c:v>
                </c:pt>
                <c:pt idx="53">
                  <c:v>28</c:v>
                </c:pt>
                <c:pt idx="54">
                  <c:v>28.4</c:v>
                </c:pt>
                <c:pt idx="55">
                  <c:v>29.7</c:v>
                </c:pt>
                <c:pt idx="56">
                  <c:v>30.6</c:v>
                </c:pt>
                <c:pt idx="57">
                  <c:v>31.3</c:v>
                </c:pt>
                <c:pt idx="58">
                  <c:v>32.6</c:v>
                </c:pt>
                <c:pt idx="59">
                  <c:v>33.5</c:v>
                </c:pt>
                <c:pt idx="60">
                  <c:v>33.9</c:v>
                </c:pt>
                <c:pt idx="61">
                  <c:v>36.1</c:v>
                </c:pt>
                <c:pt idx="62">
                  <c:v>36.4</c:v>
                </c:pt>
                <c:pt idx="63">
                  <c:v>37.299999999999997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40.799999999999997</c:v>
                </c:pt>
                <c:pt idx="67">
                  <c:v>41.3</c:v>
                </c:pt>
                <c:pt idx="68">
                  <c:v>42.8</c:v>
                </c:pt>
                <c:pt idx="69">
                  <c:v>43.3</c:v>
                </c:pt>
                <c:pt idx="70">
                  <c:v>44.3</c:v>
                </c:pt>
                <c:pt idx="71">
                  <c:v>45.7</c:v>
                </c:pt>
                <c:pt idx="72">
                  <c:v>46.4</c:v>
                </c:pt>
                <c:pt idx="73">
                  <c:v>47.5</c:v>
                </c:pt>
                <c:pt idx="74">
                  <c:v>48.1</c:v>
                </c:pt>
                <c:pt idx="75">
                  <c:v>49.4</c:v>
                </c:pt>
                <c:pt idx="76">
                  <c:v>50.3</c:v>
                </c:pt>
                <c:pt idx="77">
                  <c:v>51</c:v>
                </c:pt>
                <c:pt idx="78">
                  <c:v>52.1</c:v>
                </c:pt>
                <c:pt idx="79">
                  <c:v>53.5</c:v>
                </c:pt>
                <c:pt idx="80">
                  <c:v>53.7</c:v>
                </c:pt>
                <c:pt idx="81">
                  <c:v>55.4</c:v>
                </c:pt>
                <c:pt idx="82">
                  <c:v>56.5</c:v>
                </c:pt>
                <c:pt idx="83">
                  <c:v>56.6</c:v>
                </c:pt>
                <c:pt idx="84">
                  <c:v>58.6</c:v>
                </c:pt>
                <c:pt idx="85">
                  <c:v>59</c:v>
                </c:pt>
                <c:pt idx="86">
                  <c:v>60.1</c:v>
                </c:pt>
                <c:pt idx="87">
                  <c:v>61</c:v>
                </c:pt>
                <c:pt idx="88">
                  <c:v>62.5</c:v>
                </c:pt>
                <c:pt idx="89">
                  <c:v>62.8</c:v>
                </c:pt>
                <c:pt idx="90">
                  <c:v>64.099999999999994</c:v>
                </c:pt>
                <c:pt idx="91">
                  <c:v>65.2</c:v>
                </c:pt>
                <c:pt idx="92">
                  <c:v>66.099999999999994</c:v>
                </c:pt>
                <c:pt idx="93">
                  <c:v>67</c:v>
                </c:pt>
                <c:pt idx="94">
                  <c:v>67.8</c:v>
                </c:pt>
                <c:pt idx="95">
                  <c:v>69</c:v>
                </c:pt>
                <c:pt idx="96">
                  <c:v>69.900000000000006</c:v>
                </c:pt>
                <c:pt idx="97">
                  <c:v>71.2</c:v>
                </c:pt>
                <c:pt idx="98">
                  <c:v>71.400000000000006</c:v>
                </c:pt>
                <c:pt idx="99">
                  <c:v>73.2</c:v>
                </c:pt>
                <c:pt idx="100">
                  <c:v>73.8</c:v>
                </c:pt>
                <c:pt idx="101">
                  <c:v>75.2</c:v>
                </c:pt>
                <c:pt idx="102">
                  <c:v>75.900000000000006</c:v>
                </c:pt>
                <c:pt idx="103">
                  <c:v>76.7</c:v>
                </c:pt>
                <c:pt idx="104">
                  <c:v>77.900000000000006</c:v>
                </c:pt>
                <c:pt idx="105">
                  <c:v>78.900000000000006</c:v>
                </c:pt>
                <c:pt idx="106">
                  <c:v>79.599999999999994</c:v>
                </c:pt>
                <c:pt idx="107">
                  <c:v>81.2</c:v>
                </c:pt>
                <c:pt idx="108">
                  <c:v>82</c:v>
                </c:pt>
                <c:pt idx="109">
                  <c:v>82.7</c:v>
                </c:pt>
                <c:pt idx="110">
                  <c:v>83.8</c:v>
                </c:pt>
                <c:pt idx="111">
                  <c:v>85.1</c:v>
                </c:pt>
                <c:pt idx="112">
                  <c:v>85.2</c:v>
                </c:pt>
                <c:pt idx="113">
                  <c:v>86.9</c:v>
                </c:pt>
                <c:pt idx="114">
                  <c:v>87.1</c:v>
                </c:pt>
                <c:pt idx="115">
                  <c:v>88.7</c:v>
                </c:pt>
                <c:pt idx="116">
                  <c:v>89.4</c:v>
                </c:pt>
                <c:pt idx="117">
                  <c:v>90.7</c:v>
                </c:pt>
                <c:pt idx="118">
                  <c:v>91.2</c:v>
                </c:pt>
                <c:pt idx="119">
                  <c:v>92</c:v>
                </c:pt>
                <c:pt idx="120">
                  <c:v>93.8</c:v>
                </c:pt>
                <c:pt idx="121">
                  <c:v>94</c:v>
                </c:pt>
                <c:pt idx="122">
                  <c:v>95.4</c:v>
                </c:pt>
                <c:pt idx="123">
                  <c:v>96.5</c:v>
                </c:pt>
                <c:pt idx="124">
                  <c:v>97.3</c:v>
                </c:pt>
                <c:pt idx="125">
                  <c:v>98.5</c:v>
                </c:pt>
                <c:pt idx="126">
                  <c:v>99.4</c:v>
                </c:pt>
                <c:pt idx="127">
                  <c:v>100.7</c:v>
                </c:pt>
                <c:pt idx="128">
                  <c:v>101.8</c:v>
                </c:pt>
                <c:pt idx="129">
                  <c:v>101.3</c:v>
                </c:pt>
                <c:pt idx="130">
                  <c:v>100.7</c:v>
                </c:pt>
                <c:pt idx="131">
                  <c:v>100</c:v>
                </c:pt>
                <c:pt idx="132">
                  <c:v>99.4</c:v>
                </c:pt>
                <c:pt idx="133">
                  <c:v>98.3</c:v>
                </c:pt>
                <c:pt idx="134">
                  <c:v>97.8</c:v>
                </c:pt>
                <c:pt idx="135">
                  <c:v>97.1</c:v>
                </c:pt>
                <c:pt idx="136">
                  <c:v>95.8</c:v>
                </c:pt>
                <c:pt idx="137">
                  <c:v>95.3</c:v>
                </c:pt>
                <c:pt idx="138">
                  <c:v>94.9</c:v>
                </c:pt>
                <c:pt idx="139">
                  <c:v>92.9</c:v>
                </c:pt>
                <c:pt idx="140">
                  <c:v>93.2</c:v>
                </c:pt>
                <c:pt idx="141">
                  <c:v>92.5</c:v>
                </c:pt>
                <c:pt idx="142">
                  <c:v>90.7</c:v>
                </c:pt>
                <c:pt idx="143">
                  <c:v>90.9</c:v>
                </c:pt>
                <c:pt idx="144">
                  <c:v>89.4</c:v>
                </c:pt>
                <c:pt idx="145">
                  <c:v>89.1</c:v>
                </c:pt>
                <c:pt idx="146">
                  <c:v>88</c:v>
                </c:pt>
                <c:pt idx="147">
                  <c:v>87.6</c:v>
                </c:pt>
                <c:pt idx="148">
                  <c:v>85.8</c:v>
                </c:pt>
                <c:pt idx="149">
                  <c:v>85.6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82.9</c:v>
                </c:pt>
                <c:pt idx="154">
                  <c:v>80.7</c:v>
                </c:pt>
                <c:pt idx="155">
                  <c:v>80.7</c:v>
                </c:pt>
                <c:pt idx="156">
                  <c:v>80</c:v>
                </c:pt>
                <c:pt idx="157">
                  <c:v>78.5</c:v>
                </c:pt>
                <c:pt idx="158">
                  <c:v>78.3</c:v>
                </c:pt>
                <c:pt idx="159">
                  <c:v>76.5</c:v>
                </c:pt>
                <c:pt idx="160">
                  <c:v>76.7</c:v>
                </c:pt>
                <c:pt idx="161">
                  <c:v>75.2</c:v>
                </c:pt>
                <c:pt idx="162">
                  <c:v>74.900000000000006</c:v>
                </c:pt>
                <c:pt idx="163">
                  <c:v>73.8</c:v>
                </c:pt>
                <c:pt idx="164">
                  <c:v>73</c:v>
                </c:pt>
                <c:pt idx="165">
                  <c:v>72.5</c:v>
                </c:pt>
                <c:pt idx="166">
                  <c:v>71</c:v>
                </c:pt>
                <c:pt idx="167">
                  <c:v>70.5</c:v>
                </c:pt>
                <c:pt idx="168">
                  <c:v>69.599999999999994</c:v>
                </c:pt>
                <c:pt idx="169">
                  <c:v>69.2</c:v>
                </c:pt>
                <c:pt idx="170">
                  <c:v>67.599999999999994</c:v>
                </c:pt>
                <c:pt idx="171">
                  <c:v>67.599999999999994</c:v>
                </c:pt>
                <c:pt idx="172">
                  <c:v>66.099999999999994</c:v>
                </c:pt>
                <c:pt idx="173">
                  <c:v>65.599999999999994</c:v>
                </c:pt>
                <c:pt idx="174">
                  <c:v>64.5</c:v>
                </c:pt>
                <c:pt idx="175">
                  <c:v>63.6</c:v>
                </c:pt>
                <c:pt idx="176">
                  <c:v>63.2</c:v>
                </c:pt>
                <c:pt idx="177">
                  <c:v>61.7</c:v>
                </c:pt>
                <c:pt idx="178">
                  <c:v>61.2</c:v>
                </c:pt>
                <c:pt idx="179">
                  <c:v>60.5</c:v>
                </c:pt>
                <c:pt idx="180">
                  <c:v>59.4</c:v>
                </c:pt>
                <c:pt idx="181">
                  <c:v>58.5</c:v>
                </c:pt>
                <c:pt idx="182">
                  <c:v>58.1</c:v>
                </c:pt>
                <c:pt idx="183">
                  <c:v>56.6</c:v>
                </c:pt>
                <c:pt idx="184">
                  <c:v>56.5</c:v>
                </c:pt>
                <c:pt idx="185">
                  <c:v>55</c:v>
                </c:pt>
                <c:pt idx="186">
                  <c:v>55</c:v>
                </c:pt>
                <c:pt idx="187">
                  <c:v>53.4</c:v>
                </c:pt>
                <c:pt idx="188">
                  <c:v>53</c:v>
                </c:pt>
                <c:pt idx="189">
                  <c:v>52.1</c:v>
                </c:pt>
                <c:pt idx="190">
                  <c:v>51.4</c:v>
                </c:pt>
                <c:pt idx="191">
                  <c:v>49.7</c:v>
                </c:pt>
                <c:pt idx="192">
                  <c:v>49.9</c:v>
                </c:pt>
                <c:pt idx="193">
                  <c:v>48.6</c:v>
                </c:pt>
                <c:pt idx="194">
                  <c:v>47.5</c:v>
                </c:pt>
                <c:pt idx="195">
                  <c:v>47.4</c:v>
                </c:pt>
                <c:pt idx="196">
                  <c:v>46.1</c:v>
                </c:pt>
                <c:pt idx="197">
                  <c:v>45.5</c:v>
                </c:pt>
                <c:pt idx="198">
                  <c:v>44.6</c:v>
                </c:pt>
                <c:pt idx="199">
                  <c:v>43.5</c:v>
                </c:pt>
                <c:pt idx="200">
                  <c:v>43.2</c:v>
                </c:pt>
                <c:pt idx="201">
                  <c:v>41.7</c:v>
                </c:pt>
                <c:pt idx="202">
                  <c:v>41.5</c:v>
                </c:pt>
                <c:pt idx="203">
                  <c:v>40.200000000000003</c:v>
                </c:pt>
                <c:pt idx="204">
                  <c:v>39.5</c:v>
                </c:pt>
                <c:pt idx="205">
                  <c:v>38.4</c:v>
                </c:pt>
                <c:pt idx="206">
                  <c:v>38.1</c:v>
                </c:pt>
                <c:pt idx="207">
                  <c:v>36.6</c:v>
                </c:pt>
                <c:pt idx="208">
                  <c:v>36.200000000000003</c:v>
                </c:pt>
                <c:pt idx="209">
                  <c:v>35.5</c:v>
                </c:pt>
                <c:pt idx="210">
                  <c:v>34.4</c:v>
                </c:pt>
                <c:pt idx="211">
                  <c:v>33.700000000000003</c:v>
                </c:pt>
                <c:pt idx="212">
                  <c:v>32.799999999999997</c:v>
                </c:pt>
                <c:pt idx="213">
                  <c:v>31.7</c:v>
                </c:pt>
                <c:pt idx="214">
                  <c:v>31.5</c:v>
                </c:pt>
                <c:pt idx="215">
                  <c:v>29.9</c:v>
                </c:pt>
                <c:pt idx="216">
                  <c:v>29.5</c:v>
                </c:pt>
                <c:pt idx="217">
                  <c:v>28.8</c:v>
                </c:pt>
                <c:pt idx="218">
                  <c:v>27.7</c:v>
                </c:pt>
                <c:pt idx="219">
                  <c:v>26.6</c:v>
                </c:pt>
                <c:pt idx="220">
                  <c:v>26.2</c:v>
                </c:pt>
                <c:pt idx="221">
                  <c:v>25.1</c:v>
                </c:pt>
                <c:pt idx="222">
                  <c:v>24.4</c:v>
                </c:pt>
                <c:pt idx="223">
                  <c:v>23.9</c:v>
                </c:pt>
                <c:pt idx="224">
                  <c:v>22.4</c:v>
                </c:pt>
                <c:pt idx="225">
                  <c:v>22</c:v>
                </c:pt>
                <c:pt idx="226">
                  <c:v>20.8</c:v>
                </c:pt>
                <c:pt idx="227">
                  <c:v>20.2</c:v>
                </c:pt>
                <c:pt idx="228">
                  <c:v>19.5</c:v>
                </c:pt>
                <c:pt idx="229">
                  <c:v>18.399999999999999</c:v>
                </c:pt>
                <c:pt idx="230">
                  <c:v>18</c:v>
                </c:pt>
                <c:pt idx="231">
                  <c:v>16.8</c:v>
                </c:pt>
                <c:pt idx="232">
                  <c:v>16.399999999999999</c:v>
                </c:pt>
                <c:pt idx="233">
                  <c:v>15.1</c:v>
                </c:pt>
                <c:pt idx="234">
                  <c:v>14.8</c:v>
                </c:pt>
                <c:pt idx="235">
                  <c:v>13.3</c:v>
                </c:pt>
                <c:pt idx="236">
                  <c:v>12.9</c:v>
                </c:pt>
                <c:pt idx="237">
                  <c:v>11.7</c:v>
                </c:pt>
                <c:pt idx="238">
                  <c:v>10.4</c:v>
                </c:pt>
                <c:pt idx="239">
                  <c:v>9.8000000000000007</c:v>
                </c:pt>
                <c:pt idx="240">
                  <c:v>8.6</c:v>
                </c:pt>
                <c:pt idx="241">
                  <c:v>7.8</c:v>
                </c:pt>
                <c:pt idx="242">
                  <c:v>7.1</c:v>
                </c:pt>
                <c:pt idx="243">
                  <c:v>6.2</c:v>
                </c:pt>
                <c:pt idx="244">
                  <c:v>5.3</c:v>
                </c:pt>
                <c:pt idx="245">
                  <c:v>4.5999999999999996</c:v>
                </c:pt>
                <c:pt idx="246">
                  <c:v>3.8</c:v>
                </c:pt>
                <c:pt idx="247">
                  <c:v>3.3</c:v>
                </c:pt>
                <c:pt idx="248">
                  <c:v>1.6</c:v>
                </c:pt>
                <c:pt idx="249">
                  <c:v>1.3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93-1843-974C-26FE33EF1160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644</c:v>
                </c:pt>
                <c:pt idx="23">
                  <c:v>527</c:v>
                </c:pt>
                <c:pt idx="24">
                  <c:v>495</c:v>
                </c:pt>
                <c:pt idx="25">
                  <c:v>395</c:v>
                </c:pt>
                <c:pt idx="26">
                  <c:v>360</c:v>
                </c:pt>
                <c:pt idx="27">
                  <c:v>552</c:v>
                </c:pt>
                <c:pt idx="28">
                  <c:v>308</c:v>
                </c:pt>
                <c:pt idx="29">
                  <c:v>649</c:v>
                </c:pt>
                <c:pt idx="30">
                  <c:v>633</c:v>
                </c:pt>
                <c:pt idx="31">
                  <c:v>403</c:v>
                </c:pt>
                <c:pt idx="32">
                  <c:v>558</c:v>
                </c:pt>
                <c:pt idx="33">
                  <c:v>413</c:v>
                </c:pt>
                <c:pt idx="34">
                  <c:v>375</c:v>
                </c:pt>
                <c:pt idx="35">
                  <c:v>449</c:v>
                </c:pt>
                <c:pt idx="36">
                  <c:v>407</c:v>
                </c:pt>
                <c:pt idx="37">
                  <c:v>346</c:v>
                </c:pt>
                <c:pt idx="38">
                  <c:v>509</c:v>
                </c:pt>
                <c:pt idx="39">
                  <c:v>389</c:v>
                </c:pt>
                <c:pt idx="40">
                  <c:v>613</c:v>
                </c:pt>
                <c:pt idx="41">
                  <c:v>561</c:v>
                </c:pt>
                <c:pt idx="42">
                  <c:v>454</c:v>
                </c:pt>
                <c:pt idx="43">
                  <c:v>549</c:v>
                </c:pt>
                <c:pt idx="44">
                  <c:v>410</c:v>
                </c:pt>
                <c:pt idx="45">
                  <c:v>357</c:v>
                </c:pt>
                <c:pt idx="46">
                  <c:v>495</c:v>
                </c:pt>
                <c:pt idx="47">
                  <c:v>535</c:v>
                </c:pt>
                <c:pt idx="48">
                  <c:v>465</c:v>
                </c:pt>
                <c:pt idx="49">
                  <c:v>436</c:v>
                </c:pt>
                <c:pt idx="50">
                  <c:v>582</c:v>
                </c:pt>
                <c:pt idx="51">
                  <c:v>418</c:v>
                </c:pt>
                <c:pt idx="52">
                  <c:v>351</c:v>
                </c:pt>
                <c:pt idx="53">
                  <c:v>474</c:v>
                </c:pt>
                <c:pt idx="54">
                  <c:v>395</c:v>
                </c:pt>
                <c:pt idx="55">
                  <c:v>428</c:v>
                </c:pt>
                <c:pt idx="56">
                  <c:v>334</c:v>
                </c:pt>
                <c:pt idx="57">
                  <c:v>534</c:v>
                </c:pt>
                <c:pt idx="58">
                  <c:v>427</c:v>
                </c:pt>
                <c:pt idx="59">
                  <c:v>650</c:v>
                </c:pt>
                <c:pt idx="60">
                  <c:v>457</c:v>
                </c:pt>
                <c:pt idx="61">
                  <c:v>551</c:v>
                </c:pt>
                <c:pt idx="62">
                  <c:v>515</c:v>
                </c:pt>
                <c:pt idx="63">
                  <c:v>513</c:v>
                </c:pt>
                <c:pt idx="64">
                  <c:v>661</c:v>
                </c:pt>
                <c:pt idx="65">
                  <c:v>755</c:v>
                </c:pt>
                <c:pt idx="66">
                  <c:v>413</c:v>
                </c:pt>
                <c:pt idx="67">
                  <c:v>629</c:v>
                </c:pt>
                <c:pt idx="68">
                  <c:v>645</c:v>
                </c:pt>
                <c:pt idx="69">
                  <c:v>759</c:v>
                </c:pt>
                <c:pt idx="70">
                  <c:v>724</c:v>
                </c:pt>
                <c:pt idx="71">
                  <c:v>648</c:v>
                </c:pt>
                <c:pt idx="72">
                  <c:v>1081</c:v>
                </c:pt>
                <c:pt idx="73">
                  <c:v>641</c:v>
                </c:pt>
                <c:pt idx="74">
                  <c:v>861</c:v>
                </c:pt>
                <c:pt idx="75">
                  <c:v>458</c:v>
                </c:pt>
                <c:pt idx="76">
                  <c:v>685</c:v>
                </c:pt>
                <c:pt idx="77">
                  <c:v>548</c:v>
                </c:pt>
                <c:pt idx="78">
                  <c:v>748</c:v>
                </c:pt>
                <c:pt idx="79">
                  <c:v>678</c:v>
                </c:pt>
                <c:pt idx="80">
                  <c:v>802</c:v>
                </c:pt>
                <c:pt idx="81">
                  <c:v>767</c:v>
                </c:pt>
                <c:pt idx="82">
                  <c:v>844</c:v>
                </c:pt>
                <c:pt idx="83">
                  <c:v>467</c:v>
                </c:pt>
                <c:pt idx="84">
                  <c:v>783</c:v>
                </c:pt>
                <c:pt idx="85">
                  <c:v>1686</c:v>
                </c:pt>
                <c:pt idx="86">
                  <c:v>625</c:v>
                </c:pt>
                <c:pt idx="87">
                  <c:v>886</c:v>
                </c:pt>
                <c:pt idx="88">
                  <c:v>837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861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832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865</c:v>
                </c:pt>
                <c:pt idx="155">
                  <c:v>-999</c:v>
                </c:pt>
                <c:pt idx="156">
                  <c:v>-999</c:v>
                </c:pt>
                <c:pt idx="157">
                  <c:v>1250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1463</c:v>
                </c:pt>
                <c:pt idx="164">
                  <c:v>-999</c:v>
                </c:pt>
                <c:pt idx="165">
                  <c:v>640</c:v>
                </c:pt>
                <c:pt idx="166">
                  <c:v>-999</c:v>
                </c:pt>
                <c:pt idx="167">
                  <c:v>842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1330</c:v>
                </c:pt>
                <c:pt idx="172">
                  <c:v>-999</c:v>
                </c:pt>
                <c:pt idx="173">
                  <c:v>-999</c:v>
                </c:pt>
                <c:pt idx="174">
                  <c:v>725</c:v>
                </c:pt>
                <c:pt idx="175">
                  <c:v>-999</c:v>
                </c:pt>
                <c:pt idx="176">
                  <c:v>1076</c:v>
                </c:pt>
                <c:pt idx="177">
                  <c:v>1080</c:v>
                </c:pt>
                <c:pt idx="178">
                  <c:v>670</c:v>
                </c:pt>
                <c:pt idx="179">
                  <c:v>682</c:v>
                </c:pt>
                <c:pt idx="180">
                  <c:v>793</c:v>
                </c:pt>
                <c:pt idx="181">
                  <c:v>691</c:v>
                </c:pt>
                <c:pt idx="182">
                  <c:v>1150</c:v>
                </c:pt>
                <c:pt idx="183">
                  <c:v>713</c:v>
                </c:pt>
                <c:pt idx="184">
                  <c:v>646</c:v>
                </c:pt>
                <c:pt idx="185">
                  <c:v>1242</c:v>
                </c:pt>
                <c:pt idx="186">
                  <c:v>473</c:v>
                </c:pt>
                <c:pt idx="187">
                  <c:v>444</c:v>
                </c:pt>
                <c:pt idx="188">
                  <c:v>888</c:v>
                </c:pt>
                <c:pt idx="189">
                  <c:v>544</c:v>
                </c:pt>
                <c:pt idx="190">
                  <c:v>669</c:v>
                </c:pt>
                <c:pt idx="191">
                  <c:v>391</c:v>
                </c:pt>
                <c:pt idx="192">
                  <c:v>641</c:v>
                </c:pt>
                <c:pt idx="193">
                  <c:v>412</c:v>
                </c:pt>
                <c:pt idx="194">
                  <c:v>662</c:v>
                </c:pt>
                <c:pt idx="195">
                  <c:v>684</c:v>
                </c:pt>
                <c:pt idx="196">
                  <c:v>870</c:v>
                </c:pt>
                <c:pt idx="197">
                  <c:v>525</c:v>
                </c:pt>
                <c:pt idx="198">
                  <c:v>528</c:v>
                </c:pt>
                <c:pt idx="199">
                  <c:v>482</c:v>
                </c:pt>
                <c:pt idx="200">
                  <c:v>677</c:v>
                </c:pt>
                <c:pt idx="201">
                  <c:v>661</c:v>
                </c:pt>
                <c:pt idx="202">
                  <c:v>551</c:v>
                </c:pt>
                <c:pt idx="203">
                  <c:v>495</c:v>
                </c:pt>
                <c:pt idx="204">
                  <c:v>699</c:v>
                </c:pt>
                <c:pt idx="205">
                  <c:v>515</c:v>
                </c:pt>
                <c:pt idx="206">
                  <c:v>385</c:v>
                </c:pt>
                <c:pt idx="207">
                  <c:v>541</c:v>
                </c:pt>
                <c:pt idx="208">
                  <c:v>392</c:v>
                </c:pt>
                <c:pt idx="209">
                  <c:v>508</c:v>
                </c:pt>
                <c:pt idx="210">
                  <c:v>403</c:v>
                </c:pt>
                <c:pt idx="211">
                  <c:v>398</c:v>
                </c:pt>
                <c:pt idx="212">
                  <c:v>522</c:v>
                </c:pt>
                <c:pt idx="213">
                  <c:v>430</c:v>
                </c:pt>
                <c:pt idx="214">
                  <c:v>542</c:v>
                </c:pt>
                <c:pt idx="215">
                  <c:v>508</c:v>
                </c:pt>
                <c:pt idx="216">
                  <c:v>476</c:v>
                </c:pt>
                <c:pt idx="217">
                  <c:v>449</c:v>
                </c:pt>
                <c:pt idx="218">
                  <c:v>467</c:v>
                </c:pt>
                <c:pt idx="219">
                  <c:v>441</c:v>
                </c:pt>
                <c:pt idx="220">
                  <c:v>306</c:v>
                </c:pt>
                <c:pt idx="221">
                  <c:v>381</c:v>
                </c:pt>
                <c:pt idx="222">
                  <c:v>416</c:v>
                </c:pt>
                <c:pt idx="223">
                  <c:v>520</c:v>
                </c:pt>
                <c:pt idx="224">
                  <c:v>558</c:v>
                </c:pt>
                <c:pt idx="225">
                  <c:v>413</c:v>
                </c:pt>
                <c:pt idx="226">
                  <c:v>485</c:v>
                </c:pt>
                <c:pt idx="227">
                  <c:v>400</c:v>
                </c:pt>
                <c:pt idx="228">
                  <c:v>401</c:v>
                </c:pt>
                <c:pt idx="229">
                  <c:v>419</c:v>
                </c:pt>
                <c:pt idx="230">
                  <c:v>439</c:v>
                </c:pt>
                <c:pt idx="231">
                  <c:v>387</c:v>
                </c:pt>
                <c:pt idx="232">
                  <c:v>441</c:v>
                </c:pt>
                <c:pt idx="233">
                  <c:v>411</c:v>
                </c:pt>
                <c:pt idx="234">
                  <c:v>272</c:v>
                </c:pt>
                <c:pt idx="235">
                  <c:v>559</c:v>
                </c:pt>
                <c:pt idx="236">
                  <c:v>427</c:v>
                </c:pt>
                <c:pt idx="237">
                  <c:v>417</c:v>
                </c:pt>
                <c:pt idx="238">
                  <c:v>497</c:v>
                </c:pt>
                <c:pt idx="239">
                  <c:v>442</c:v>
                </c:pt>
                <c:pt idx="240">
                  <c:v>436</c:v>
                </c:pt>
                <c:pt idx="241">
                  <c:v>553</c:v>
                </c:pt>
                <c:pt idx="242">
                  <c:v>492</c:v>
                </c:pt>
                <c:pt idx="243">
                  <c:v>395</c:v>
                </c:pt>
                <c:pt idx="244">
                  <c:v>426</c:v>
                </c:pt>
                <c:pt idx="245">
                  <c:v>474</c:v>
                </c:pt>
                <c:pt idx="246">
                  <c:v>399</c:v>
                </c:pt>
                <c:pt idx="247">
                  <c:v>423</c:v>
                </c:pt>
                <c:pt idx="248">
                  <c:v>501</c:v>
                </c:pt>
                <c:pt idx="249">
                  <c:v>349</c:v>
                </c:pt>
                <c:pt idx="250">
                  <c:v>658</c:v>
                </c:pt>
                <c:pt idx="251">
                  <c:v>551</c:v>
                </c:pt>
                <c:pt idx="252">
                  <c:v>591</c:v>
                </c:pt>
                <c:pt idx="253">
                  <c:v>1029</c:v>
                </c:pt>
                <c:pt idx="254">
                  <c:v>1588</c:v>
                </c:pt>
                <c:pt idx="255">
                  <c:v>904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0.4</c:v>
                </c:pt>
                <c:pt idx="24">
                  <c:v>1.6</c:v>
                </c:pt>
                <c:pt idx="25">
                  <c:v>2.2000000000000002</c:v>
                </c:pt>
                <c:pt idx="26">
                  <c:v>2.5</c:v>
                </c:pt>
                <c:pt idx="27">
                  <c:v>2</c:v>
                </c:pt>
                <c:pt idx="28">
                  <c:v>2.7</c:v>
                </c:pt>
                <c:pt idx="29">
                  <c:v>3.8</c:v>
                </c:pt>
                <c:pt idx="30">
                  <c:v>4.9000000000000004</c:v>
                </c:pt>
                <c:pt idx="31">
                  <c:v>6.2</c:v>
                </c:pt>
                <c:pt idx="32">
                  <c:v>7.1</c:v>
                </c:pt>
                <c:pt idx="33">
                  <c:v>7.8</c:v>
                </c:pt>
                <c:pt idx="34">
                  <c:v>9.1</c:v>
                </c:pt>
                <c:pt idx="35">
                  <c:v>10</c:v>
                </c:pt>
                <c:pt idx="36">
                  <c:v>10.9</c:v>
                </c:pt>
                <c:pt idx="37">
                  <c:v>11.8</c:v>
                </c:pt>
                <c:pt idx="38">
                  <c:v>13.1</c:v>
                </c:pt>
                <c:pt idx="39">
                  <c:v>13.7</c:v>
                </c:pt>
                <c:pt idx="40">
                  <c:v>15.3</c:v>
                </c:pt>
                <c:pt idx="41">
                  <c:v>15.5</c:v>
                </c:pt>
                <c:pt idx="42">
                  <c:v>17.100000000000001</c:v>
                </c:pt>
                <c:pt idx="43">
                  <c:v>17.3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21.1</c:v>
                </c:pt>
                <c:pt idx="47">
                  <c:v>21.5</c:v>
                </c:pt>
                <c:pt idx="48">
                  <c:v>23.1</c:v>
                </c:pt>
                <c:pt idx="49">
                  <c:v>23.9</c:v>
                </c:pt>
                <c:pt idx="50">
                  <c:v>24.8</c:v>
                </c:pt>
                <c:pt idx="51">
                  <c:v>25.7</c:v>
                </c:pt>
                <c:pt idx="52">
                  <c:v>27</c:v>
                </c:pt>
                <c:pt idx="53">
                  <c:v>28</c:v>
                </c:pt>
                <c:pt idx="54">
                  <c:v>28.4</c:v>
                </c:pt>
                <c:pt idx="55">
                  <c:v>29.7</c:v>
                </c:pt>
                <c:pt idx="56">
                  <c:v>30.6</c:v>
                </c:pt>
                <c:pt idx="57">
                  <c:v>31.3</c:v>
                </c:pt>
                <c:pt idx="58">
                  <c:v>32.6</c:v>
                </c:pt>
                <c:pt idx="59">
                  <c:v>33.5</c:v>
                </c:pt>
                <c:pt idx="60">
                  <c:v>33.9</c:v>
                </c:pt>
                <c:pt idx="61">
                  <c:v>36.1</c:v>
                </c:pt>
                <c:pt idx="62">
                  <c:v>36.4</c:v>
                </c:pt>
                <c:pt idx="63">
                  <c:v>37.299999999999997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40.799999999999997</c:v>
                </c:pt>
                <c:pt idx="67">
                  <c:v>41.3</c:v>
                </c:pt>
                <c:pt idx="68">
                  <c:v>42.8</c:v>
                </c:pt>
                <c:pt idx="69">
                  <c:v>43.3</c:v>
                </c:pt>
                <c:pt idx="70">
                  <c:v>44.3</c:v>
                </c:pt>
                <c:pt idx="71">
                  <c:v>45.7</c:v>
                </c:pt>
                <c:pt idx="72">
                  <c:v>46.4</c:v>
                </c:pt>
                <c:pt idx="73">
                  <c:v>47.5</c:v>
                </c:pt>
                <c:pt idx="74">
                  <c:v>48.1</c:v>
                </c:pt>
                <c:pt idx="75">
                  <c:v>49.4</c:v>
                </c:pt>
                <c:pt idx="76">
                  <c:v>50.3</c:v>
                </c:pt>
                <c:pt idx="77">
                  <c:v>51</c:v>
                </c:pt>
                <c:pt idx="78">
                  <c:v>52.1</c:v>
                </c:pt>
                <c:pt idx="79">
                  <c:v>53.5</c:v>
                </c:pt>
                <c:pt idx="80">
                  <c:v>53.7</c:v>
                </c:pt>
                <c:pt idx="81">
                  <c:v>55.4</c:v>
                </c:pt>
                <c:pt idx="82">
                  <c:v>56.5</c:v>
                </c:pt>
                <c:pt idx="83">
                  <c:v>56.6</c:v>
                </c:pt>
                <c:pt idx="84">
                  <c:v>58.6</c:v>
                </c:pt>
                <c:pt idx="85">
                  <c:v>59</c:v>
                </c:pt>
                <c:pt idx="86">
                  <c:v>60.1</c:v>
                </c:pt>
                <c:pt idx="87">
                  <c:v>61</c:v>
                </c:pt>
                <c:pt idx="88">
                  <c:v>62.5</c:v>
                </c:pt>
                <c:pt idx="89">
                  <c:v>62.8</c:v>
                </c:pt>
                <c:pt idx="90">
                  <c:v>64.099999999999994</c:v>
                </c:pt>
                <c:pt idx="91">
                  <c:v>65.2</c:v>
                </c:pt>
                <c:pt idx="92">
                  <c:v>66.099999999999994</c:v>
                </c:pt>
                <c:pt idx="93">
                  <c:v>67</c:v>
                </c:pt>
                <c:pt idx="94">
                  <c:v>67.8</c:v>
                </c:pt>
                <c:pt idx="95">
                  <c:v>69</c:v>
                </c:pt>
                <c:pt idx="96">
                  <c:v>69.900000000000006</c:v>
                </c:pt>
                <c:pt idx="97">
                  <c:v>71.2</c:v>
                </c:pt>
                <c:pt idx="98">
                  <c:v>71.400000000000006</c:v>
                </c:pt>
                <c:pt idx="99">
                  <c:v>73.2</c:v>
                </c:pt>
                <c:pt idx="100">
                  <c:v>73.8</c:v>
                </c:pt>
                <c:pt idx="101">
                  <c:v>75.2</c:v>
                </c:pt>
                <c:pt idx="102">
                  <c:v>75.900000000000006</c:v>
                </c:pt>
                <c:pt idx="103">
                  <c:v>76.7</c:v>
                </c:pt>
                <c:pt idx="104">
                  <c:v>77.900000000000006</c:v>
                </c:pt>
                <c:pt idx="105">
                  <c:v>78.900000000000006</c:v>
                </c:pt>
                <c:pt idx="106">
                  <c:v>79.599999999999994</c:v>
                </c:pt>
                <c:pt idx="107">
                  <c:v>81.2</c:v>
                </c:pt>
                <c:pt idx="108">
                  <c:v>82</c:v>
                </c:pt>
                <c:pt idx="109">
                  <c:v>82.7</c:v>
                </c:pt>
                <c:pt idx="110">
                  <c:v>83.8</c:v>
                </c:pt>
                <c:pt idx="111">
                  <c:v>85.1</c:v>
                </c:pt>
                <c:pt idx="112">
                  <c:v>85.2</c:v>
                </c:pt>
                <c:pt idx="113">
                  <c:v>86.9</c:v>
                </c:pt>
                <c:pt idx="114">
                  <c:v>87.1</c:v>
                </c:pt>
                <c:pt idx="115">
                  <c:v>88.7</c:v>
                </c:pt>
                <c:pt idx="116">
                  <c:v>89.4</c:v>
                </c:pt>
                <c:pt idx="117">
                  <c:v>90.7</c:v>
                </c:pt>
                <c:pt idx="118">
                  <c:v>91.2</c:v>
                </c:pt>
                <c:pt idx="119">
                  <c:v>92</c:v>
                </c:pt>
                <c:pt idx="120">
                  <c:v>93.8</c:v>
                </c:pt>
                <c:pt idx="121">
                  <c:v>94</c:v>
                </c:pt>
                <c:pt idx="122">
                  <c:v>95.4</c:v>
                </c:pt>
                <c:pt idx="123">
                  <c:v>96.5</c:v>
                </c:pt>
                <c:pt idx="124">
                  <c:v>97.3</c:v>
                </c:pt>
                <c:pt idx="125">
                  <c:v>98.5</c:v>
                </c:pt>
                <c:pt idx="126">
                  <c:v>99.4</c:v>
                </c:pt>
                <c:pt idx="127">
                  <c:v>100.7</c:v>
                </c:pt>
                <c:pt idx="128">
                  <c:v>101.8</c:v>
                </c:pt>
                <c:pt idx="129">
                  <c:v>101.3</c:v>
                </c:pt>
                <c:pt idx="130">
                  <c:v>100.7</c:v>
                </c:pt>
                <c:pt idx="131">
                  <c:v>100</c:v>
                </c:pt>
                <c:pt idx="132">
                  <c:v>99.4</c:v>
                </c:pt>
                <c:pt idx="133">
                  <c:v>98.3</c:v>
                </c:pt>
                <c:pt idx="134">
                  <c:v>97.8</c:v>
                </c:pt>
                <c:pt idx="135">
                  <c:v>97.1</c:v>
                </c:pt>
                <c:pt idx="136">
                  <c:v>95.8</c:v>
                </c:pt>
                <c:pt idx="137">
                  <c:v>95.3</c:v>
                </c:pt>
                <c:pt idx="138">
                  <c:v>94.9</c:v>
                </c:pt>
                <c:pt idx="139">
                  <c:v>92.9</c:v>
                </c:pt>
                <c:pt idx="140">
                  <c:v>93.2</c:v>
                </c:pt>
                <c:pt idx="141">
                  <c:v>92.5</c:v>
                </c:pt>
                <c:pt idx="142">
                  <c:v>90.7</c:v>
                </c:pt>
                <c:pt idx="143">
                  <c:v>90.9</c:v>
                </c:pt>
                <c:pt idx="144">
                  <c:v>89.4</c:v>
                </c:pt>
                <c:pt idx="145">
                  <c:v>89.1</c:v>
                </c:pt>
                <c:pt idx="146">
                  <c:v>88</c:v>
                </c:pt>
                <c:pt idx="147">
                  <c:v>87.6</c:v>
                </c:pt>
                <c:pt idx="148">
                  <c:v>85.8</c:v>
                </c:pt>
                <c:pt idx="149">
                  <c:v>85.6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82.9</c:v>
                </c:pt>
                <c:pt idx="154">
                  <c:v>80.7</c:v>
                </c:pt>
                <c:pt idx="155">
                  <c:v>80.7</c:v>
                </c:pt>
                <c:pt idx="156">
                  <c:v>80</c:v>
                </c:pt>
                <c:pt idx="157">
                  <c:v>78.5</c:v>
                </c:pt>
                <c:pt idx="158">
                  <c:v>78.3</c:v>
                </c:pt>
                <c:pt idx="159">
                  <c:v>76.5</c:v>
                </c:pt>
                <c:pt idx="160">
                  <c:v>76.7</c:v>
                </c:pt>
                <c:pt idx="161">
                  <c:v>75.2</c:v>
                </c:pt>
                <c:pt idx="162">
                  <c:v>74.900000000000006</c:v>
                </c:pt>
                <c:pt idx="163">
                  <c:v>73.8</c:v>
                </c:pt>
                <c:pt idx="164">
                  <c:v>73</c:v>
                </c:pt>
                <c:pt idx="165">
                  <c:v>72.5</c:v>
                </c:pt>
                <c:pt idx="166">
                  <c:v>71</c:v>
                </c:pt>
                <c:pt idx="167">
                  <c:v>70.5</c:v>
                </c:pt>
                <c:pt idx="168">
                  <c:v>69.599999999999994</c:v>
                </c:pt>
                <c:pt idx="169">
                  <c:v>69.2</c:v>
                </c:pt>
                <c:pt idx="170">
                  <c:v>67.599999999999994</c:v>
                </c:pt>
                <c:pt idx="171">
                  <c:v>67.599999999999994</c:v>
                </c:pt>
                <c:pt idx="172">
                  <c:v>66.099999999999994</c:v>
                </c:pt>
                <c:pt idx="173">
                  <c:v>65.599999999999994</c:v>
                </c:pt>
                <c:pt idx="174">
                  <c:v>64.5</c:v>
                </c:pt>
                <c:pt idx="175">
                  <c:v>63.6</c:v>
                </c:pt>
                <c:pt idx="176">
                  <c:v>63.2</c:v>
                </c:pt>
                <c:pt idx="177">
                  <c:v>61.7</c:v>
                </c:pt>
                <c:pt idx="178">
                  <c:v>61.2</c:v>
                </c:pt>
                <c:pt idx="179">
                  <c:v>60.5</c:v>
                </c:pt>
                <c:pt idx="180">
                  <c:v>59.4</c:v>
                </c:pt>
                <c:pt idx="181">
                  <c:v>58.5</c:v>
                </c:pt>
                <c:pt idx="182">
                  <c:v>58.1</c:v>
                </c:pt>
                <c:pt idx="183">
                  <c:v>56.6</c:v>
                </c:pt>
                <c:pt idx="184">
                  <c:v>56.5</c:v>
                </c:pt>
                <c:pt idx="185">
                  <c:v>55</c:v>
                </c:pt>
                <c:pt idx="186">
                  <c:v>55</c:v>
                </c:pt>
                <c:pt idx="187">
                  <c:v>53.4</c:v>
                </c:pt>
                <c:pt idx="188">
                  <c:v>53</c:v>
                </c:pt>
                <c:pt idx="189">
                  <c:v>52.1</c:v>
                </c:pt>
                <c:pt idx="190">
                  <c:v>51.4</c:v>
                </c:pt>
                <c:pt idx="191">
                  <c:v>49.7</c:v>
                </c:pt>
                <c:pt idx="192">
                  <c:v>49.9</c:v>
                </c:pt>
                <c:pt idx="193">
                  <c:v>48.6</c:v>
                </c:pt>
                <c:pt idx="194">
                  <c:v>47.5</c:v>
                </c:pt>
                <c:pt idx="195">
                  <c:v>47.4</c:v>
                </c:pt>
                <c:pt idx="196">
                  <c:v>46.1</c:v>
                </c:pt>
                <c:pt idx="197">
                  <c:v>45.5</c:v>
                </c:pt>
                <c:pt idx="198">
                  <c:v>44.6</c:v>
                </c:pt>
                <c:pt idx="199">
                  <c:v>43.5</c:v>
                </c:pt>
                <c:pt idx="200">
                  <c:v>43.2</c:v>
                </c:pt>
                <c:pt idx="201">
                  <c:v>41.7</c:v>
                </c:pt>
                <c:pt idx="202">
                  <c:v>41.5</c:v>
                </c:pt>
                <c:pt idx="203">
                  <c:v>40.200000000000003</c:v>
                </c:pt>
                <c:pt idx="204">
                  <c:v>39.5</c:v>
                </c:pt>
                <c:pt idx="205">
                  <c:v>38.4</c:v>
                </c:pt>
                <c:pt idx="206">
                  <c:v>38.1</c:v>
                </c:pt>
                <c:pt idx="207">
                  <c:v>36.6</c:v>
                </c:pt>
                <c:pt idx="208">
                  <c:v>36.200000000000003</c:v>
                </c:pt>
                <c:pt idx="209">
                  <c:v>35.5</c:v>
                </c:pt>
                <c:pt idx="210">
                  <c:v>34.4</c:v>
                </c:pt>
                <c:pt idx="211">
                  <c:v>33.700000000000003</c:v>
                </c:pt>
                <c:pt idx="212">
                  <c:v>32.799999999999997</c:v>
                </c:pt>
                <c:pt idx="213">
                  <c:v>31.7</c:v>
                </c:pt>
                <c:pt idx="214">
                  <c:v>31.5</c:v>
                </c:pt>
                <c:pt idx="215">
                  <c:v>29.9</c:v>
                </c:pt>
                <c:pt idx="216">
                  <c:v>29.5</c:v>
                </c:pt>
                <c:pt idx="217">
                  <c:v>28.8</c:v>
                </c:pt>
                <c:pt idx="218">
                  <c:v>27.7</c:v>
                </c:pt>
                <c:pt idx="219">
                  <c:v>26.6</c:v>
                </c:pt>
                <c:pt idx="220">
                  <c:v>26.2</c:v>
                </c:pt>
                <c:pt idx="221">
                  <c:v>25.1</c:v>
                </c:pt>
                <c:pt idx="222">
                  <c:v>24.4</c:v>
                </c:pt>
                <c:pt idx="223">
                  <c:v>23.9</c:v>
                </c:pt>
                <c:pt idx="224">
                  <c:v>22.4</c:v>
                </c:pt>
                <c:pt idx="225">
                  <c:v>22</c:v>
                </c:pt>
                <c:pt idx="226">
                  <c:v>20.8</c:v>
                </c:pt>
                <c:pt idx="227">
                  <c:v>20.2</c:v>
                </c:pt>
                <c:pt idx="228">
                  <c:v>19.5</c:v>
                </c:pt>
                <c:pt idx="229">
                  <c:v>18.399999999999999</c:v>
                </c:pt>
                <c:pt idx="230">
                  <c:v>18</c:v>
                </c:pt>
                <c:pt idx="231">
                  <c:v>16.8</c:v>
                </c:pt>
                <c:pt idx="232">
                  <c:v>16.399999999999999</c:v>
                </c:pt>
                <c:pt idx="233">
                  <c:v>15.1</c:v>
                </c:pt>
                <c:pt idx="234">
                  <c:v>14.8</c:v>
                </c:pt>
                <c:pt idx="235">
                  <c:v>13.3</c:v>
                </c:pt>
                <c:pt idx="236">
                  <c:v>12.9</c:v>
                </c:pt>
                <c:pt idx="237">
                  <c:v>11.7</c:v>
                </c:pt>
                <c:pt idx="238">
                  <c:v>10.4</c:v>
                </c:pt>
                <c:pt idx="239">
                  <c:v>9.8000000000000007</c:v>
                </c:pt>
                <c:pt idx="240">
                  <c:v>8.6</c:v>
                </c:pt>
                <c:pt idx="241">
                  <c:v>7.8</c:v>
                </c:pt>
                <c:pt idx="242">
                  <c:v>7.1</c:v>
                </c:pt>
                <c:pt idx="243">
                  <c:v>6.2</c:v>
                </c:pt>
                <c:pt idx="244">
                  <c:v>5.3</c:v>
                </c:pt>
                <c:pt idx="245">
                  <c:v>4.5999999999999996</c:v>
                </c:pt>
                <c:pt idx="246">
                  <c:v>3.8</c:v>
                </c:pt>
                <c:pt idx="247">
                  <c:v>3.3</c:v>
                </c:pt>
                <c:pt idx="248">
                  <c:v>1.6</c:v>
                </c:pt>
                <c:pt idx="249">
                  <c:v>1.3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93-1843-974C-26FE33EF1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162383"/>
        <c:axId val="1"/>
      </c:scatterChart>
      <c:valAx>
        <c:axId val="2013162383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1623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-1.9419299562375074</c:v>
                </c:pt>
                <c:pt idx="23">
                  <c:v>-1.5972605311539545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1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1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1</c:v>
                </c:pt>
                <c:pt idx="155">
                  <c:v>-999</c:v>
                </c:pt>
                <c:pt idx="156">
                  <c:v>-999</c:v>
                </c:pt>
                <c:pt idx="157">
                  <c:v>1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1</c:v>
                </c:pt>
                <c:pt idx="164">
                  <c:v>-999</c:v>
                </c:pt>
                <c:pt idx="165">
                  <c:v>1</c:v>
                </c:pt>
                <c:pt idx="166">
                  <c:v>-999</c:v>
                </c:pt>
                <c:pt idx="167">
                  <c:v>1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1</c:v>
                </c:pt>
                <c:pt idx="172">
                  <c:v>-999</c:v>
                </c:pt>
                <c:pt idx="173">
                  <c:v>-999</c:v>
                </c:pt>
                <c:pt idx="174">
                  <c:v>1</c:v>
                </c:pt>
                <c:pt idx="175">
                  <c:v>-999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-0.72692485225761305</c:v>
                </c:pt>
                <c:pt idx="251">
                  <c:v>-1.002458361936629</c:v>
                </c:pt>
                <c:pt idx="252">
                  <c:v>-1.0506130956814597</c:v>
                </c:pt>
                <c:pt idx="253">
                  <c:v>-0.3576430830197338</c:v>
                </c:pt>
                <c:pt idx="254">
                  <c:v>-0.26779150835470794</c:v>
                </c:pt>
                <c:pt idx="255">
                  <c:v>-0.16579437636932207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0.4</c:v>
                </c:pt>
                <c:pt idx="24">
                  <c:v>1.6</c:v>
                </c:pt>
                <c:pt idx="25">
                  <c:v>2.2000000000000002</c:v>
                </c:pt>
                <c:pt idx="26">
                  <c:v>2.5</c:v>
                </c:pt>
                <c:pt idx="27">
                  <c:v>2</c:v>
                </c:pt>
                <c:pt idx="28">
                  <c:v>2.7</c:v>
                </c:pt>
                <c:pt idx="29">
                  <c:v>3.8</c:v>
                </c:pt>
                <c:pt idx="30">
                  <c:v>4.9000000000000004</c:v>
                </c:pt>
                <c:pt idx="31">
                  <c:v>6.2</c:v>
                </c:pt>
                <c:pt idx="32">
                  <c:v>7.1</c:v>
                </c:pt>
                <c:pt idx="33">
                  <c:v>7.8</c:v>
                </c:pt>
                <c:pt idx="34">
                  <c:v>9.1</c:v>
                </c:pt>
                <c:pt idx="35">
                  <c:v>10</c:v>
                </c:pt>
                <c:pt idx="36">
                  <c:v>10.9</c:v>
                </c:pt>
                <c:pt idx="37">
                  <c:v>11.8</c:v>
                </c:pt>
                <c:pt idx="38">
                  <c:v>13.1</c:v>
                </c:pt>
                <c:pt idx="39">
                  <c:v>13.7</c:v>
                </c:pt>
                <c:pt idx="40">
                  <c:v>15.3</c:v>
                </c:pt>
                <c:pt idx="41">
                  <c:v>15.5</c:v>
                </c:pt>
                <c:pt idx="42">
                  <c:v>17.100000000000001</c:v>
                </c:pt>
                <c:pt idx="43">
                  <c:v>17.3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21.1</c:v>
                </c:pt>
                <c:pt idx="47">
                  <c:v>21.5</c:v>
                </c:pt>
                <c:pt idx="48">
                  <c:v>23.1</c:v>
                </c:pt>
                <c:pt idx="49">
                  <c:v>23.9</c:v>
                </c:pt>
                <c:pt idx="50">
                  <c:v>24.8</c:v>
                </c:pt>
                <c:pt idx="51">
                  <c:v>25.7</c:v>
                </c:pt>
                <c:pt idx="52">
                  <c:v>27</c:v>
                </c:pt>
                <c:pt idx="53">
                  <c:v>28</c:v>
                </c:pt>
                <c:pt idx="54">
                  <c:v>28.4</c:v>
                </c:pt>
                <c:pt idx="55">
                  <c:v>29.7</c:v>
                </c:pt>
                <c:pt idx="56">
                  <c:v>30.6</c:v>
                </c:pt>
                <c:pt idx="57">
                  <c:v>31.3</c:v>
                </c:pt>
                <c:pt idx="58">
                  <c:v>32.6</c:v>
                </c:pt>
                <c:pt idx="59">
                  <c:v>33.5</c:v>
                </c:pt>
                <c:pt idx="60">
                  <c:v>33.9</c:v>
                </c:pt>
                <c:pt idx="61">
                  <c:v>36.1</c:v>
                </c:pt>
                <c:pt idx="62">
                  <c:v>36.4</c:v>
                </c:pt>
                <c:pt idx="63">
                  <c:v>37.299999999999997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40.799999999999997</c:v>
                </c:pt>
                <c:pt idx="67">
                  <c:v>41.3</c:v>
                </c:pt>
                <c:pt idx="68">
                  <c:v>42.8</c:v>
                </c:pt>
                <c:pt idx="69">
                  <c:v>43.3</c:v>
                </c:pt>
                <c:pt idx="70">
                  <c:v>44.3</c:v>
                </c:pt>
                <c:pt idx="71">
                  <c:v>45.7</c:v>
                </c:pt>
                <c:pt idx="72">
                  <c:v>46.4</c:v>
                </c:pt>
                <c:pt idx="73">
                  <c:v>47.5</c:v>
                </c:pt>
                <c:pt idx="74">
                  <c:v>48.1</c:v>
                </c:pt>
                <c:pt idx="75">
                  <c:v>49.4</c:v>
                </c:pt>
                <c:pt idx="76">
                  <c:v>50.3</c:v>
                </c:pt>
                <c:pt idx="77">
                  <c:v>51</c:v>
                </c:pt>
                <c:pt idx="78">
                  <c:v>52.1</c:v>
                </c:pt>
                <c:pt idx="79">
                  <c:v>53.5</c:v>
                </c:pt>
                <c:pt idx="80">
                  <c:v>53.7</c:v>
                </c:pt>
                <c:pt idx="81">
                  <c:v>55.4</c:v>
                </c:pt>
                <c:pt idx="82">
                  <c:v>56.5</c:v>
                </c:pt>
                <c:pt idx="83">
                  <c:v>56.6</c:v>
                </c:pt>
                <c:pt idx="84">
                  <c:v>58.6</c:v>
                </c:pt>
                <c:pt idx="85">
                  <c:v>59</c:v>
                </c:pt>
                <c:pt idx="86">
                  <c:v>60.1</c:v>
                </c:pt>
                <c:pt idx="87">
                  <c:v>61</c:v>
                </c:pt>
                <c:pt idx="88">
                  <c:v>62.5</c:v>
                </c:pt>
                <c:pt idx="89">
                  <c:v>62.8</c:v>
                </c:pt>
                <c:pt idx="90">
                  <c:v>64.099999999999994</c:v>
                </c:pt>
                <c:pt idx="91">
                  <c:v>65.2</c:v>
                </c:pt>
                <c:pt idx="92">
                  <c:v>66.099999999999994</c:v>
                </c:pt>
                <c:pt idx="93">
                  <c:v>67</c:v>
                </c:pt>
                <c:pt idx="94">
                  <c:v>67.8</c:v>
                </c:pt>
                <c:pt idx="95">
                  <c:v>69</c:v>
                </c:pt>
                <c:pt idx="96">
                  <c:v>69.900000000000006</c:v>
                </c:pt>
                <c:pt idx="97">
                  <c:v>71.2</c:v>
                </c:pt>
                <c:pt idx="98">
                  <c:v>71.400000000000006</c:v>
                </c:pt>
                <c:pt idx="99">
                  <c:v>73.2</c:v>
                </c:pt>
                <c:pt idx="100">
                  <c:v>73.8</c:v>
                </c:pt>
                <c:pt idx="101">
                  <c:v>75.2</c:v>
                </c:pt>
                <c:pt idx="102">
                  <c:v>75.900000000000006</c:v>
                </c:pt>
                <c:pt idx="103">
                  <c:v>76.7</c:v>
                </c:pt>
                <c:pt idx="104">
                  <c:v>77.900000000000006</c:v>
                </c:pt>
                <c:pt idx="105">
                  <c:v>78.900000000000006</c:v>
                </c:pt>
                <c:pt idx="106">
                  <c:v>79.599999999999994</c:v>
                </c:pt>
                <c:pt idx="107">
                  <c:v>81.2</c:v>
                </c:pt>
                <c:pt idx="108">
                  <c:v>82</c:v>
                </c:pt>
                <c:pt idx="109">
                  <c:v>82.7</c:v>
                </c:pt>
                <c:pt idx="110">
                  <c:v>83.8</c:v>
                </c:pt>
                <c:pt idx="111">
                  <c:v>85.1</c:v>
                </c:pt>
                <c:pt idx="112">
                  <c:v>85.2</c:v>
                </c:pt>
                <c:pt idx="113">
                  <c:v>86.9</c:v>
                </c:pt>
                <c:pt idx="114">
                  <c:v>87.1</c:v>
                </c:pt>
                <c:pt idx="115">
                  <c:v>88.7</c:v>
                </c:pt>
                <c:pt idx="116">
                  <c:v>89.4</c:v>
                </c:pt>
                <c:pt idx="117">
                  <c:v>90.7</c:v>
                </c:pt>
                <c:pt idx="118">
                  <c:v>91.2</c:v>
                </c:pt>
                <c:pt idx="119">
                  <c:v>92</c:v>
                </c:pt>
                <c:pt idx="120">
                  <c:v>93.8</c:v>
                </c:pt>
                <c:pt idx="121">
                  <c:v>94</c:v>
                </c:pt>
                <c:pt idx="122">
                  <c:v>95.4</c:v>
                </c:pt>
                <c:pt idx="123">
                  <c:v>96.5</c:v>
                </c:pt>
                <c:pt idx="124">
                  <c:v>97.3</c:v>
                </c:pt>
                <c:pt idx="125">
                  <c:v>98.5</c:v>
                </c:pt>
                <c:pt idx="126">
                  <c:v>99.4</c:v>
                </c:pt>
                <c:pt idx="127">
                  <c:v>100.7</c:v>
                </c:pt>
                <c:pt idx="128">
                  <c:v>101.8</c:v>
                </c:pt>
                <c:pt idx="129">
                  <c:v>101.3</c:v>
                </c:pt>
                <c:pt idx="130">
                  <c:v>100.7</c:v>
                </c:pt>
                <c:pt idx="131">
                  <c:v>100</c:v>
                </c:pt>
                <c:pt idx="132">
                  <c:v>99.4</c:v>
                </c:pt>
                <c:pt idx="133">
                  <c:v>98.3</c:v>
                </c:pt>
                <c:pt idx="134">
                  <c:v>97.8</c:v>
                </c:pt>
                <c:pt idx="135">
                  <c:v>97.1</c:v>
                </c:pt>
                <c:pt idx="136">
                  <c:v>95.8</c:v>
                </c:pt>
                <c:pt idx="137">
                  <c:v>95.3</c:v>
                </c:pt>
                <c:pt idx="138">
                  <c:v>94.9</c:v>
                </c:pt>
                <c:pt idx="139">
                  <c:v>92.9</c:v>
                </c:pt>
                <c:pt idx="140">
                  <c:v>93.2</c:v>
                </c:pt>
                <c:pt idx="141">
                  <c:v>92.5</c:v>
                </c:pt>
                <c:pt idx="142">
                  <c:v>90.7</c:v>
                </c:pt>
                <c:pt idx="143">
                  <c:v>90.9</c:v>
                </c:pt>
                <c:pt idx="144">
                  <c:v>89.4</c:v>
                </c:pt>
                <c:pt idx="145">
                  <c:v>89.1</c:v>
                </c:pt>
                <c:pt idx="146">
                  <c:v>88</c:v>
                </c:pt>
                <c:pt idx="147">
                  <c:v>87.6</c:v>
                </c:pt>
                <c:pt idx="148">
                  <c:v>85.8</c:v>
                </c:pt>
                <c:pt idx="149">
                  <c:v>85.6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82.9</c:v>
                </c:pt>
                <c:pt idx="154">
                  <c:v>80.7</c:v>
                </c:pt>
                <c:pt idx="155">
                  <c:v>80.7</c:v>
                </c:pt>
                <c:pt idx="156">
                  <c:v>80</c:v>
                </c:pt>
                <c:pt idx="157">
                  <c:v>78.5</c:v>
                </c:pt>
                <c:pt idx="158">
                  <c:v>78.3</c:v>
                </c:pt>
                <c:pt idx="159">
                  <c:v>76.5</c:v>
                </c:pt>
                <c:pt idx="160">
                  <c:v>76.7</c:v>
                </c:pt>
                <c:pt idx="161">
                  <c:v>75.2</c:v>
                </c:pt>
                <c:pt idx="162">
                  <c:v>74.900000000000006</c:v>
                </c:pt>
                <c:pt idx="163">
                  <c:v>73.8</c:v>
                </c:pt>
                <c:pt idx="164">
                  <c:v>73</c:v>
                </c:pt>
                <c:pt idx="165">
                  <c:v>72.5</c:v>
                </c:pt>
                <c:pt idx="166">
                  <c:v>71</c:v>
                </c:pt>
                <c:pt idx="167">
                  <c:v>70.5</c:v>
                </c:pt>
                <c:pt idx="168">
                  <c:v>69.599999999999994</c:v>
                </c:pt>
                <c:pt idx="169">
                  <c:v>69.2</c:v>
                </c:pt>
                <c:pt idx="170">
                  <c:v>67.599999999999994</c:v>
                </c:pt>
                <c:pt idx="171">
                  <c:v>67.599999999999994</c:v>
                </c:pt>
                <c:pt idx="172">
                  <c:v>66.099999999999994</c:v>
                </c:pt>
                <c:pt idx="173">
                  <c:v>65.599999999999994</c:v>
                </c:pt>
                <c:pt idx="174">
                  <c:v>64.5</c:v>
                </c:pt>
                <c:pt idx="175">
                  <c:v>63.6</c:v>
                </c:pt>
                <c:pt idx="176">
                  <c:v>63.2</c:v>
                </c:pt>
                <c:pt idx="177">
                  <c:v>61.7</c:v>
                </c:pt>
                <c:pt idx="178">
                  <c:v>61.2</c:v>
                </c:pt>
                <c:pt idx="179">
                  <c:v>60.5</c:v>
                </c:pt>
                <c:pt idx="180">
                  <c:v>59.4</c:v>
                </c:pt>
                <c:pt idx="181">
                  <c:v>58.5</c:v>
                </c:pt>
                <c:pt idx="182">
                  <c:v>58.1</c:v>
                </c:pt>
                <c:pt idx="183">
                  <c:v>56.6</c:v>
                </c:pt>
                <c:pt idx="184">
                  <c:v>56.5</c:v>
                </c:pt>
                <c:pt idx="185">
                  <c:v>55</c:v>
                </c:pt>
                <c:pt idx="186">
                  <c:v>55</c:v>
                </c:pt>
                <c:pt idx="187">
                  <c:v>53.4</c:v>
                </c:pt>
                <c:pt idx="188">
                  <c:v>53</c:v>
                </c:pt>
                <c:pt idx="189">
                  <c:v>52.1</c:v>
                </c:pt>
                <c:pt idx="190">
                  <c:v>51.4</c:v>
                </c:pt>
                <c:pt idx="191">
                  <c:v>49.7</c:v>
                </c:pt>
                <c:pt idx="192">
                  <c:v>49.9</c:v>
                </c:pt>
                <c:pt idx="193">
                  <c:v>48.6</c:v>
                </c:pt>
                <c:pt idx="194">
                  <c:v>47.5</c:v>
                </c:pt>
                <c:pt idx="195">
                  <c:v>47.4</c:v>
                </c:pt>
                <c:pt idx="196">
                  <c:v>46.1</c:v>
                </c:pt>
                <c:pt idx="197">
                  <c:v>45.5</c:v>
                </c:pt>
                <c:pt idx="198">
                  <c:v>44.6</c:v>
                </c:pt>
                <c:pt idx="199">
                  <c:v>43.5</c:v>
                </c:pt>
                <c:pt idx="200">
                  <c:v>43.2</c:v>
                </c:pt>
                <c:pt idx="201">
                  <c:v>41.7</c:v>
                </c:pt>
                <c:pt idx="202">
                  <c:v>41.5</c:v>
                </c:pt>
                <c:pt idx="203">
                  <c:v>40.200000000000003</c:v>
                </c:pt>
                <c:pt idx="204">
                  <c:v>39.5</c:v>
                </c:pt>
                <c:pt idx="205">
                  <c:v>38.4</c:v>
                </c:pt>
                <c:pt idx="206">
                  <c:v>38.1</c:v>
                </c:pt>
                <c:pt idx="207">
                  <c:v>36.6</c:v>
                </c:pt>
                <c:pt idx="208">
                  <c:v>36.200000000000003</c:v>
                </c:pt>
                <c:pt idx="209">
                  <c:v>35.5</c:v>
                </c:pt>
                <c:pt idx="210">
                  <c:v>34.4</c:v>
                </c:pt>
                <c:pt idx="211">
                  <c:v>33.700000000000003</c:v>
                </c:pt>
                <c:pt idx="212">
                  <c:v>32.799999999999997</c:v>
                </c:pt>
                <c:pt idx="213">
                  <c:v>31.7</c:v>
                </c:pt>
                <c:pt idx="214">
                  <c:v>31.5</c:v>
                </c:pt>
                <c:pt idx="215">
                  <c:v>29.9</c:v>
                </c:pt>
                <c:pt idx="216">
                  <c:v>29.5</c:v>
                </c:pt>
                <c:pt idx="217">
                  <c:v>28.8</c:v>
                </c:pt>
                <c:pt idx="218">
                  <c:v>27.7</c:v>
                </c:pt>
                <c:pt idx="219">
                  <c:v>26.6</c:v>
                </c:pt>
                <c:pt idx="220">
                  <c:v>26.2</c:v>
                </c:pt>
                <c:pt idx="221">
                  <c:v>25.1</c:v>
                </c:pt>
                <c:pt idx="222">
                  <c:v>24.4</c:v>
                </c:pt>
                <c:pt idx="223">
                  <c:v>23.9</c:v>
                </c:pt>
                <c:pt idx="224">
                  <c:v>22.4</c:v>
                </c:pt>
                <c:pt idx="225">
                  <c:v>22</c:v>
                </c:pt>
                <c:pt idx="226">
                  <c:v>20.8</c:v>
                </c:pt>
                <c:pt idx="227">
                  <c:v>20.2</c:v>
                </c:pt>
                <c:pt idx="228">
                  <c:v>19.5</c:v>
                </c:pt>
                <c:pt idx="229">
                  <c:v>18.399999999999999</c:v>
                </c:pt>
                <c:pt idx="230">
                  <c:v>18</c:v>
                </c:pt>
                <c:pt idx="231">
                  <c:v>16.8</c:v>
                </c:pt>
                <c:pt idx="232">
                  <c:v>16.399999999999999</c:v>
                </c:pt>
                <c:pt idx="233">
                  <c:v>15.1</c:v>
                </c:pt>
                <c:pt idx="234">
                  <c:v>14.8</c:v>
                </c:pt>
                <c:pt idx="235">
                  <c:v>13.3</c:v>
                </c:pt>
                <c:pt idx="236">
                  <c:v>12.9</c:v>
                </c:pt>
                <c:pt idx="237">
                  <c:v>11.7</c:v>
                </c:pt>
                <c:pt idx="238">
                  <c:v>10.4</c:v>
                </c:pt>
                <c:pt idx="239">
                  <c:v>9.8000000000000007</c:v>
                </c:pt>
                <c:pt idx="240">
                  <c:v>8.6</c:v>
                </c:pt>
                <c:pt idx="241">
                  <c:v>7.8</c:v>
                </c:pt>
                <c:pt idx="242">
                  <c:v>7.1</c:v>
                </c:pt>
                <c:pt idx="243">
                  <c:v>6.2</c:v>
                </c:pt>
                <c:pt idx="244">
                  <c:v>5.3</c:v>
                </c:pt>
                <c:pt idx="245">
                  <c:v>4.5999999999999996</c:v>
                </c:pt>
                <c:pt idx="246">
                  <c:v>3.8</c:v>
                </c:pt>
                <c:pt idx="247">
                  <c:v>3.3</c:v>
                </c:pt>
                <c:pt idx="248">
                  <c:v>1.6</c:v>
                </c:pt>
                <c:pt idx="249">
                  <c:v>1.3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ED-724E-9D98-E0FA32752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185279"/>
        <c:axId val="1"/>
      </c:scatterChart>
      <c:valAx>
        <c:axId val="201318527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18527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905" name="グラフ 1">
          <a:extLst>
            <a:ext uri="{FF2B5EF4-FFF2-40B4-BE49-F238E27FC236}">
              <a16:creationId xmlns:a16="http://schemas.microsoft.com/office/drawing/2014/main" id="{3093CEA6-A69C-336D-F332-5D124F20E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906" name="グラフ 2">
          <a:extLst>
            <a:ext uri="{FF2B5EF4-FFF2-40B4-BE49-F238E27FC236}">
              <a16:creationId xmlns:a16="http://schemas.microsoft.com/office/drawing/2014/main" id="{1CF8F15A-B237-3ABE-8D43-2252D347B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907" name="グラフ 3">
          <a:extLst>
            <a:ext uri="{FF2B5EF4-FFF2-40B4-BE49-F238E27FC236}">
              <a16:creationId xmlns:a16="http://schemas.microsoft.com/office/drawing/2014/main" id="{29A2E5B2-8F68-D84E-7095-4CCF480A4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908" name="グラフ 4">
          <a:extLst>
            <a:ext uri="{FF2B5EF4-FFF2-40B4-BE49-F238E27FC236}">
              <a16:creationId xmlns:a16="http://schemas.microsoft.com/office/drawing/2014/main" id="{3A2378FE-0122-FF76-C740-6B9807B80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909" name="グラフ 5">
          <a:extLst>
            <a:ext uri="{FF2B5EF4-FFF2-40B4-BE49-F238E27FC236}">
              <a16:creationId xmlns:a16="http://schemas.microsoft.com/office/drawing/2014/main" id="{039EBDA5-B43F-CF37-68D1-7C58D94FE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910" name="グラフ 6">
          <a:extLst>
            <a:ext uri="{FF2B5EF4-FFF2-40B4-BE49-F238E27FC236}">
              <a16:creationId xmlns:a16="http://schemas.microsoft.com/office/drawing/2014/main" id="{C68FA7A9-30D2-3DD6-4F2D-E0BD0D6F9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911" name="グラフ 7">
          <a:extLst>
            <a:ext uri="{FF2B5EF4-FFF2-40B4-BE49-F238E27FC236}">
              <a16:creationId xmlns:a16="http://schemas.microsoft.com/office/drawing/2014/main" id="{59C767E5-3A6C-0791-858C-9D40067D0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912" name="グラフ 8">
          <a:extLst>
            <a:ext uri="{FF2B5EF4-FFF2-40B4-BE49-F238E27FC236}">
              <a16:creationId xmlns:a16="http://schemas.microsoft.com/office/drawing/2014/main" id="{719F9A46-F2AD-74D3-DF2B-7CB6F3990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7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H8" sqref="H8"/>
      <selection pane="topRight" activeCell="AH11" sqref="AH11"/>
      <selection pane="bottomLeft" activeCell="D171" sqref="D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41070</v>
      </c>
    </row>
    <row r="2" spans="1:34">
      <c r="A2" s="22" t="s">
        <v>98</v>
      </c>
      <c r="B2" s="31">
        <v>0.6897106481481482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103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0.74129999999999996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6.4710648148148142E-2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1.4710000000000001E-3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1.554E-3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6.475694444444445E-2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1.1282E-2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1.191E-2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6.4814814814814811E-2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9.6310999999999994E-2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1.5317000000000001E-2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6.4872685185185186E-2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0.103549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7.4130000000000003E-3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6.4930555555555561E-2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7.7980000000000002E-3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2.4797E-2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6.4976851851851855E-2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2.9697999999999999E-2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5.1978999999999997E-2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6.5034722222222216E-2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2.3709000000000001E-2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3.7941000000000003E-2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6.5092592592592591E-2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6.5301999999999999E-2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6.025E-3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6.5150462962962966E-2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3.424E-3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7.3829999999999998E-3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6.519675925925926E-2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2.1573999999999999E-2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1.9814999999999999E-2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6.5254629629629635E-2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3.6915999999999997E-2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4.3212E-2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6.5312499999999996E-2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2.7997999999999999E-2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3.7263999999999999E-2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6.537037037037037E-2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1.3341E-2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6.4279999999999997E-3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6.5428240740740731E-2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2.8067999999999999E-2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3.3759999999999998E-2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6.5474537037037039E-2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3.7980000000000002E-3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7.0280000000000004E-3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6.5532407407407414E-2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8.3289999999999996E-3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5.731E-2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6.5590277777777775E-2</v>
      </c>
      <c r="C29" s="15">
        <f>Raw!C29</f>
        <v>-1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5.7829999999999999E-3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3.0134000000000001E-2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6.5648148148148136E-2</v>
      </c>
      <c r="C30" s="15">
        <f>Raw!C30</f>
        <v>-1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7.1250000000000003E-3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6.2100000000000002E-4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6.5694444444444444E-2</v>
      </c>
      <c r="C31" s="15">
        <f>Raw!C31</f>
        <v>-1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2.5999999999999998E-4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6.6610000000000003E-3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6.5752314814814819E-2</v>
      </c>
      <c r="C32" s="15">
        <f>Raw!C32</f>
        <v>-1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1.9092999999999999E-2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6.9509999999999997E-3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6.581018518518518E-2</v>
      </c>
      <c r="C33" s="15">
        <f>Raw!C33</f>
        <v>-1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5.7513000000000002E-2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1.168E-3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6.5868055555555555E-2</v>
      </c>
      <c r="C34" s="15">
        <f>Raw!C34</f>
        <v>-1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1.1403999999999999E-2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1.5572000000000001E-2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6.5925925925925929E-2</v>
      </c>
      <c r="C35" s="15">
        <f>Raw!C35</f>
        <v>-1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0.49815599999999999</v>
      </c>
      <c r="F35" s="9">
        <f>IF(Raw!$G35&gt;$C$8,IF(Raw!$Q35&gt;$C$8,IF(Raw!$N35&gt;$C$9,IF(Raw!$N35&lt;$A$9,IF(Raw!$X35&gt;$C$9,IF(Raw!$X35&lt;$A$9,Raw!I35,-999),-999),-999),-999),-999),-999)</f>
        <v>0.70784199999999997</v>
      </c>
      <c r="G35" s="9">
        <f>Raw!G35</f>
        <v>0.97608600000000001</v>
      </c>
      <c r="H35" s="9">
        <f>IF(Raw!$G35&gt;$C$8,IF(Raw!$Q35&gt;$C$8,IF(Raw!$N35&gt;$C$9,IF(Raw!$N35&lt;$A$9,IF(Raw!$X35&gt;$C$9,IF(Raw!$X35&lt;$A$9,Raw!L35,-999),-999),-999),-999),-999),-999)</f>
        <v>607</v>
      </c>
      <c r="I35" s="9">
        <f>IF(Raw!$G35&gt;$C$8,IF(Raw!$Q35&gt;$C$8,IF(Raw!$N35&gt;$C$9,IF(Raw!$N35&lt;$A$9,IF(Raw!$X35&gt;$C$9,IF(Raw!$X35&lt;$A$9,Raw!M35,-999),-999),-999),-999),-999),-999)</f>
        <v>9.0399999999999996E-4</v>
      </c>
      <c r="J35" s="9">
        <f>IF(Raw!$G35&gt;$C$8,IF(Raw!$Q35&gt;$C$8,IF(Raw!$N35&gt;$C$9,IF(Raw!$N35&lt;$A$9,IF(Raw!$X35&gt;$C$9,IF(Raw!$X35&lt;$A$9,Raw!N35,-999),-999),-999),-999),-999),-999)</f>
        <v>415</v>
      </c>
      <c r="K35" s="9">
        <f>IF(Raw!$G35&gt;$C$8,IF(Raw!$Q35&gt;$C$8,IF(Raw!$N35&gt;$C$9,IF(Raw!$N35&lt;$A$9,IF(Raw!$X35&gt;$C$9,IF(Raw!$X35&lt;$A$9,Raw!R35,-999),-999),-999),-999),-999),-999)</f>
        <v>0.47041500000000003</v>
      </c>
      <c r="L35" s="9">
        <f>IF(Raw!$G35&gt;$C$8,IF(Raw!$Q35&gt;$C$8,IF(Raw!$N35&gt;$C$9,IF(Raw!$N35&lt;$A$9,IF(Raw!$X35&gt;$C$9,IF(Raw!$X35&lt;$A$9,Raw!S35,-999),-999),-999),-999),-999),-999)</f>
        <v>0.65958099999999997</v>
      </c>
      <c r="M35" s="9">
        <f>Raw!Q35</f>
        <v>0.96193799999999996</v>
      </c>
      <c r="N35" s="9">
        <f>IF(Raw!$G35&gt;$C$8,IF(Raw!$Q35&gt;$C$8,IF(Raw!$N35&gt;$C$9,IF(Raw!$N35&lt;$A$9,IF(Raw!$X35&gt;$C$9,IF(Raw!$X35&lt;$A$9,Raw!V35,-999),-999),-999),-999),-999),-999)</f>
        <v>587</v>
      </c>
      <c r="O35" s="9">
        <f>IF(Raw!$G35&gt;$C$8,IF(Raw!$Q35&gt;$C$8,IF(Raw!$N35&gt;$C$9,IF(Raw!$N35&lt;$A$9,IF(Raw!$X35&gt;$C$9,IF(Raw!$X35&lt;$A$9,Raw!W35,-999),-999),-999),-999),-999),-999)</f>
        <v>5.339E-2</v>
      </c>
      <c r="P35" s="9">
        <f>IF(Raw!$G35&gt;$C$8,IF(Raw!$Q35&gt;$C$8,IF(Raw!$N35&gt;$C$9,IF(Raw!$N35&lt;$A$9,IF(Raw!$X35&gt;$C$9,IF(Raw!$X35&lt;$A$9,Raw!X35,-999),-999),-999),-999),-999),-999)</f>
        <v>644</v>
      </c>
      <c r="R35" s="9">
        <f t="shared" si="4"/>
        <v>0.20968599999999998</v>
      </c>
      <c r="S35" s="9">
        <f t="shared" si="5"/>
        <v>0.29623277511082979</v>
      </c>
      <c r="T35" s="9">
        <f t="shared" si="6"/>
        <v>0.18916599999999995</v>
      </c>
      <c r="U35" s="9">
        <f t="shared" si="7"/>
        <v>0.28679722429845605</v>
      </c>
      <c r="V35" s="15">
        <f t="shared" si="0"/>
        <v>0.48894739529999998</v>
      </c>
      <c r="X35" s="11">
        <f t="shared" si="8"/>
        <v>-6.0139799999999993E+20</v>
      </c>
      <c r="Y35" s="11">
        <f t="shared" si="9"/>
        <v>6.0699999999999993E-18</v>
      </c>
      <c r="Z35" s="11">
        <f t="shared" si="10"/>
        <v>4.15E-4</v>
      </c>
      <c r="AA35" s="16">
        <f t="shared" si="11"/>
        <v>2.9419299562375079</v>
      </c>
      <c r="AB35" s="9">
        <f t="shared" si="1"/>
        <v>1.0269281221016242</v>
      </c>
      <c r="AC35" s="9">
        <f t="shared" si="2"/>
        <v>-1.9419299562375074</v>
      </c>
      <c r="AD35" s="15">
        <f t="shared" si="3"/>
        <v>-999</v>
      </c>
      <c r="AE35" s="3">
        <f t="shared" si="12"/>
        <v>730.82799999999975</v>
      </c>
      <c r="AF35" s="2">
        <f t="shared" si="13"/>
        <v>0.25</v>
      </c>
      <c r="AG35" s="9">
        <f t="shared" si="14"/>
        <v>-0.22039263621089045</v>
      </c>
      <c r="AH35" s="2">
        <f t="shared" si="15"/>
        <v>-10.66468496834254</v>
      </c>
    </row>
    <row r="36" spans="1:34">
      <c r="A36" s="1">
        <f>Raw!A36</f>
        <v>23</v>
      </c>
      <c r="B36" s="14">
        <f>Raw!B36</f>
        <v>6.5972222222222224E-2</v>
      </c>
      <c r="C36" s="15">
        <f>Raw!C36</f>
        <v>0.4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0.93677200000000005</v>
      </c>
      <c r="F36" s="9">
        <f>IF(Raw!$G36&gt;$C$8,IF(Raw!$Q36&gt;$C$8,IF(Raw!$N36&gt;$C$9,IF(Raw!$N36&lt;$A$9,IF(Raw!$X36&gt;$C$9,IF(Raw!$X36&lt;$A$9,Raw!I36,-999),-999),-999),-999),-999),-999)</f>
        <v>1.3481959999999999</v>
      </c>
      <c r="G36" s="9">
        <f>Raw!G36</f>
        <v>0.98607699999999998</v>
      </c>
      <c r="H36" s="9">
        <f>IF(Raw!$G36&gt;$C$8,IF(Raw!$Q36&gt;$C$8,IF(Raw!$N36&gt;$C$9,IF(Raw!$N36&lt;$A$9,IF(Raw!$X36&gt;$C$9,IF(Raw!$X36&lt;$A$9,Raw!L36,-999),-999),-999),-999),-999),-999)</f>
        <v>623</v>
      </c>
      <c r="I36" s="9">
        <f>IF(Raw!$G36&gt;$C$8,IF(Raw!$Q36&gt;$C$8,IF(Raw!$N36&gt;$C$9,IF(Raw!$N36&lt;$A$9,IF(Raw!$X36&gt;$C$9,IF(Raw!$X36&lt;$A$9,Raw!M36,-999),-999),-999),-999),-999),-999)</f>
        <v>0.118607</v>
      </c>
      <c r="J36" s="9">
        <f>IF(Raw!$G36&gt;$C$8,IF(Raw!$Q36&gt;$C$8,IF(Raw!$N36&gt;$C$9,IF(Raw!$N36&lt;$A$9,IF(Raw!$X36&gt;$C$9,IF(Raw!$X36&lt;$A$9,Raw!N36,-999),-999),-999),-999),-999),-999)</f>
        <v>434</v>
      </c>
      <c r="K36" s="9">
        <f>IF(Raw!$G36&gt;$C$8,IF(Raw!$Q36&gt;$C$8,IF(Raw!$N36&gt;$C$9,IF(Raw!$N36&lt;$A$9,IF(Raw!$X36&gt;$C$9,IF(Raw!$X36&lt;$A$9,Raw!R36,-999),-999),-999),-999),-999),-999)</f>
        <v>0.91793999999999998</v>
      </c>
      <c r="L36" s="9">
        <f>IF(Raw!$G36&gt;$C$8,IF(Raw!$Q36&gt;$C$8,IF(Raw!$N36&gt;$C$9,IF(Raw!$N36&lt;$A$9,IF(Raw!$X36&gt;$C$9,IF(Raw!$X36&lt;$A$9,Raw!S36,-999),-999),-999),-999),-999),-999)</f>
        <v>1.3369930000000001</v>
      </c>
      <c r="M36" s="9">
        <f>Raw!Q36</f>
        <v>0.98579600000000001</v>
      </c>
      <c r="N36" s="9">
        <f>IF(Raw!$G36&gt;$C$8,IF(Raw!$Q36&gt;$C$8,IF(Raw!$N36&gt;$C$9,IF(Raw!$N36&lt;$A$9,IF(Raw!$X36&gt;$C$9,IF(Raw!$X36&lt;$A$9,Raw!V36,-999),-999),-999),-999),-999),-999)</f>
        <v>616.5</v>
      </c>
      <c r="O36" s="9">
        <f>IF(Raw!$G36&gt;$C$8,IF(Raw!$Q36&gt;$C$8,IF(Raw!$N36&gt;$C$9,IF(Raw!$N36&lt;$A$9,IF(Raw!$X36&gt;$C$9,IF(Raw!$X36&lt;$A$9,Raw!W36,-999),-999),-999),-999),-999),-999)</f>
        <v>6.0000000000000002E-6</v>
      </c>
      <c r="P36" s="9">
        <f>IF(Raw!$G36&gt;$C$8,IF(Raw!$Q36&gt;$C$8,IF(Raw!$N36&gt;$C$9,IF(Raw!$N36&lt;$A$9,IF(Raw!$X36&gt;$C$9,IF(Raw!$X36&lt;$A$9,Raw!X36,-999),-999),-999),-999),-999),-999)</f>
        <v>527</v>
      </c>
      <c r="R36" s="9">
        <f t="shared" si="4"/>
        <v>0.4114239999999999</v>
      </c>
      <c r="S36" s="9">
        <f t="shared" si="5"/>
        <v>0.30516631112983567</v>
      </c>
      <c r="T36" s="9">
        <f t="shared" si="6"/>
        <v>0.41905300000000012</v>
      </c>
      <c r="U36" s="9">
        <f t="shared" si="7"/>
        <v>0.3134294644773758</v>
      </c>
      <c r="V36" s="15">
        <f t="shared" si="0"/>
        <v>0.99111291089999998</v>
      </c>
      <c r="X36" s="11">
        <f t="shared" si="8"/>
        <v>-6.0139799999999993E+20</v>
      </c>
      <c r="Y36" s="11">
        <f t="shared" si="9"/>
        <v>6.23E-18</v>
      </c>
      <c r="Z36" s="11">
        <f t="shared" si="10"/>
        <v>4.3399999999999998E-4</v>
      </c>
      <c r="AA36" s="16">
        <f t="shared" si="11"/>
        <v>2.5972605311539545</v>
      </c>
      <c r="AB36" s="9">
        <f t="shared" si="1"/>
        <v>2.0063298173616584</v>
      </c>
      <c r="AC36" s="9">
        <f t="shared" si="2"/>
        <v>-1.5972605311539545</v>
      </c>
      <c r="AD36" s="15">
        <f t="shared" si="3"/>
        <v>-999</v>
      </c>
      <c r="AE36" s="3">
        <f t="shared" si="12"/>
        <v>750.09199999999976</v>
      </c>
      <c r="AF36" s="2">
        <f t="shared" si="13"/>
        <v>0.25</v>
      </c>
      <c r="AG36" s="9">
        <f t="shared" si="14"/>
        <v>-0.24085848847146032</v>
      </c>
      <c r="AH36" s="2">
        <f t="shared" si="15"/>
        <v>-11.655016908284342</v>
      </c>
    </row>
    <row r="37" spans="1:34">
      <c r="A37" s="1">
        <f>Raw!A37</f>
        <v>24</v>
      </c>
      <c r="B37" s="14">
        <f>Raw!B37</f>
        <v>6.6030092592592585E-2</v>
      </c>
      <c r="C37" s="15">
        <f>Raw!C37</f>
        <v>1.6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0.87467899999999998</v>
      </c>
      <c r="F37" s="9">
        <f>IF(Raw!$G37&gt;$C$8,IF(Raw!$Q37&gt;$C$8,IF(Raw!$N37&gt;$C$9,IF(Raw!$N37&lt;$A$9,IF(Raw!$X37&gt;$C$9,IF(Raw!$X37&lt;$A$9,Raw!I37,-999),-999),-999),-999),-999),-999)</f>
        <v>1.2782709999999999</v>
      </c>
      <c r="G37" s="9">
        <f>Raw!G37</f>
        <v>0.99236800000000003</v>
      </c>
      <c r="H37" s="9">
        <f>IF(Raw!$G37&gt;$C$8,IF(Raw!$Q37&gt;$C$8,IF(Raw!$N37&gt;$C$9,IF(Raw!$N37&lt;$A$9,IF(Raw!$X37&gt;$C$9,IF(Raw!$X37&lt;$A$9,Raw!L37,-999),-999),-999),-999),-999),-999)</f>
        <v>569.9</v>
      </c>
      <c r="I37" s="9">
        <f>IF(Raw!$G37&gt;$C$8,IF(Raw!$Q37&gt;$C$8,IF(Raw!$N37&gt;$C$9,IF(Raw!$N37&lt;$A$9,IF(Raw!$X37&gt;$C$9,IF(Raw!$X37&lt;$A$9,Raw!M37,-999),-999),-999),-999),-999),-999)</f>
        <v>4.0000000000000003E-5</v>
      </c>
      <c r="J37" s="9">
        <f>IF(Raw!$G37&gt;$C$8,IF(Raw!$Q37&gt;$C$8,IF(Raw!$N37&gt;$C$9,IF(Raw!$N37&lt;$A$9,IF(Raw!$X37&gt;$C$9,IF(Raw!$X37&lt;$A$9,Raw!N37,-999),-999),-999),-999),-999),-999)</f>
        <v>370</v>
      </c>
      <c r="K37" s="9">
        <f>IF(Raw!$G37&gt;$C$8,IF(Raw!$Q37&gt;$C$8,IF(Raw!$N37&gt;$C$9,IF(Raw!$N37&lt;$A$9,IF(Raw!$X37&gt;$C$9,IF(Raw!$X37&lt;$A$9,Raw!R37,-999),-999),-999),-999),-999),-999)</f>
        <v>0.89866400000000002</v>
      </c>
      <c r="L37" s="9">
        <f>IF(Raw!$G37&gt;$C$8,IF(Raw!$Q37&gt;$C$8,IF(Raw!$N37&gt;$C$9,IF(Raw!$N37&lt;$A$9,IF(Raw!$X37&gt;$C$9,IF(Raw!$X37&lt;$A$9,Raw!S37,-999),-999),-999),-999),-999),-999)</f>
        <v>1.3112710000000001</v>
      </c>
      <c r="M37" s="9">
        <f>Raw!Q37</f>
        <v>0.99247600000000002</v>
      </c>
      <c r="N37" s="9">
        <f>IF(Raw!$G37&gt;$C$8,IF(Raw!$Q37&gt;$C$8,IF(Raw!$N37&gt;$C$9,IF(Raw!$N37&lt;$A$9,IF(Raw!$X37&gt;$C$9,IF(Raw!$X37&lt;$A$9,Raw!V37,-999),-999),-999),-999),-999),-999)</f>
        <v>555.1</v>
      </c>
      <c r="O37" s="9">
        <f>IF(Raw!$G37&gt;$C$8,IF(Raw!$Q37&gt;$C$8,IF(Raw!$N37&gt;$C$9,IF(Raw!$N37&lt;$A$9,IF(Raw!$X37&gt;$C$9,IF(Raw!$X37&lt;$A$9,Raw!W37,-999),-999),-999),-999),-999),-999)</f>
        <v>3.6000000000000001E-5</v>
      </c>
      <c r="P37" s="9">
        <f>IF(Raw!$G37&gt;$C$8,IF(Raw!$Q37&gt;$C$8,IF(Raw!$N37&gt;$C$9,IF(Raw!$N37&lt;$A$9,IF(Raw!$X37&gt;$C$9,IF(Raw!$X37&lt;$A$9,Raw!X37,-999),-999),-999),-999),-999),-999)</f>
        <v>495</v>
      </c>
      <c r="R37" s="9">
        <f t="shared" si="4"/>
        <v>0.40359199999999995</v>
      </c>
      <c r="S37" s="9">
        <f t="shared" si="5"/>
        <v>0.31573273585961037</v>
      </c>
      <c r="T37" s="9">
        <f t="shared" si="6"/>
        <v>0.41260700000000006</v>
      </c>
      <c r="U37" s="9">
        <f t="shared" si="7"/>
        <v>0.31466188148750335</v>
      </c>
      <c r="V37" s="15">
        <f t="shared" si="0"/>
        <v>0.97204519229999997</v>
      </c>
      <c r="X37" s="11">
        <f t="shared" si="8"/>
        <v>0</v>
      </c>
      <c r="Y37" s="11">
        <f t="shared" si="9"/>
        <v>5.6989999999999995E-18</v>
      </c>
      <c r="Z37" s="11">
        <f t="shared" si="10"/>
        <v>3.6999999999999999E-4</v>
      </c>
      <c r="AA37" s="16">
        <f t="shared" si="11"/>
        <v>0</v>
      </c>
      <c r="AB37" s="9">
        <f t="shared" si="1"/>
        <v>0.89866400000000002</v>
      </c>
      <c r="AC37" s="9">
        <f t="shared" si="2"/>
        <v>1</v>
      </c>
      <c r="AD37" s="15">
        <f t="shared" si="3"/>
        <v>0</v>
      </c>
      <c r="AE37" s="3">
        <f t="shared" si="12"/>
        <v>686.15959999999973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6.6087962962962959E-2</v>
      </c>
      <c r="C38" s="15">
        <f>Raw!C38</f>
        <v>2.2000000000000002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0.87273000000000001</v>
      </c>
      <c r="F38" s="9">
        <f>IF(Raw!$G38&gt;$C$8,IF(Raw!$Q38&gt;$C$8,IF(Raw!$N38&gt;$C$9,IF(Raw!$N38&lt;$A$9,IF(Raw!$X38&gt;$C$9,IF(Raw!$X38&lt;$A$9,Raw!I38,-999),-999),-999),-999),-999),-999)</f>
        <v>1.283409</v>
      </c>
      <c r="G38" s="9">
        <f>Raw!G38</f>
        <v>0.99242600000000003</v>
      </c>
      <c r="H38" s="9">
        <f>IF(Raw!$G38&gt;$C$8,IF(Raw!$Q38&gt;$C$8,IF(Raw!$N38&gt;$C$9,IF(Raw!$N38&lt;$A$9,IF(Raw!$X38&gt;$C$9,IF(Raw!$X38&lt;$A$9,Raw!L38,-999),-999),-999),-999),-999),-999)</f>
        <v>564.1</v>
      </c>
      <c r="I38" s="9">
        <f>IF(Raw!$G38&gt;$C$8,IF(Raw!$Q38&gt;$C$8,IF(Raw!$N38&gt;$C$9,IF(Raw!$N38&lt;$A$9,IF(Raw!$X38&gt;$C$9,IF(Raw!$X38&lt;$A$9,Raw!M38,-999),-999),-999),-999),-999),-999)</f>
        <v>6.6820000000000004E-2</v>
      </c>
      <c r="J38" s="9">
        <f>IF(Raw!$G38&gt;$C$8,IF(Raw!$Q38&gt;$C$8,IF(Raw!$N38&gt;$C$9,IF(Raw!$N38&lt;$A$9,IF(Raw!$X38&gt;$C$9,IF(Raw!$X38&lt;$A$9,Raw!N38,-999),-999),-999),-999),-999),-999)</f>
        <v>426</v>
      </c>
      <c r="K38" s="9">
        <f>IF(Raw!$G38&gt;$C$8,IF(Raw!$Q38&gt;$C$8,IF(Raw!$N38&gt;$C$9,IF(Raw!$N38&lt;$A$9,IF(Raw!$X38&gt;$C$9,IF(Raw!$X38&lt;$A$9,Raw!R38,-999),-999),-999),-999),-999),-999)</f>
        <v>0.89075300000000002</v>
      </c>
      <c r="L38" s="9">
        <f>IF(Raw!$G38&gt;$C$8,IF(Raw!$Q38&gt;$C$8,IF(Raw!$N38&gt;$C$9,IF(Raw!$N38&lt;$A$9,IF(Raw!$X38&gt;$C$9,IF(Raw!$X38&lt;$A$9,Raw!S38,-999),-999),-999),-999),-999),-999)</f>
        <v>1.3194060000000001</v>
      </c>
      <c r="M38" s="9">
        <f>Raw!Q38</f>
        <v>0.98754299999999995</v>
      </c>
      <c r="N38" s="9">
        <f>IF(Raw!$G38&gt;$C$8,IF(Raw!$Q38&gt;$C$8,IF(Raw!$N38&gt;$C$9,IF(Raw!$N38&lt;$A$9,IF(Raw!$X38&gt;$C$9,IF(Raw!$X38&lt;$A$9,Raw!V38,-999),-999),-999),-999),-999),-999)</f>
        <v>608.20000000000005</v>
      </c>
      <c r="O38" s="9">
        <f>IF(Raw!$G38&gt;$C$8,IF(Raw!$Q38&gt;$C$8,IF(Raw!$N38&gt;$C$9,IF(Raw!$N38&lt;$A$9,IF(Raw!$X38&gt;$C$9,IF(Raw!$X38&lt;$A$9,Raw!W38,-999),-999),-999),-999),-999),-999)</f>
        <v>3.039E-2</v>
      </c>
      <c r="P38" s="9">
        <f>IF(Raw!$G38&gt;$C$8,IF(Raw!$Q38&gt;$C$8,IF(Raw!$N38&gt;$C$9,IF(Raw!$N38&lt;$A$9,IF(Raw!$X38&gt;$C$9,IF(Raw!$X38&lt;$A$9,Raw!X38,-999),-999),-999),-999),-999),-999)</f>
        <v>395</v>
      </c>
      <c r="R38" s="9">
        <f t="shared" si="4"/>
        <v>0.41067900000000002</v>
      </c>
      <c r="S38" s="9">
        <f t="shared" si="5"/>
        <v>0.31999074340292144</v>
      </c>
      <c r="T38" s="9">
        <f t="shared" si="6"/>
        <v>0.42865300000000006</v>
      </c>
      <c r="U38" s="9">
        <f t="shared" si="7"/>
        <v>0.32488331870553872</v>
      </c>
      <c r="V38" s="15">
        <f t="shared" si="0"/>
        <v>0.97807566779999999</v>
      </c>
      <c r="X38" s="11">
        <f t="shared" si="8"/>
        <v>0</v>
      </c>
      <c r="Y38" s="11">
        <f t="shared" si="9"/>
        <v>5.6410000000000003E-18</v>
      </c>
      <c r="Z38" s="11">
        <f t="shared" si="10"/>
        <v>4.26E-4</v>
      </c>
      <c r="AA38" s="16">
        <f t="shared" si="11"/>
        <v>0</v>
      </c>
      <c r="AB38" s="9">
        <f t="shared" si="1"/>
        <v>0.89075300000000002</v>
      </c>
      <c r="AC38" s="9">
        <f t="shared" si="2"/>
        <v>1</v>
      </c>
      <c r="AD38" s="15">
        <f t="shared" si="3"/>
        <v>0</v>
      </c>
      <c r="AE38" s="3">
        <f t="shared" si="12"/>
        <v>679.17639999999983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6.6145833333333334E-2</v>
      </c>
      <c r="C39" s="15">
        <f>Raw!C39</f>
        <v>2.5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0.85968699999999998</v>
      </c>
      <c r="F39" s="9">
        <f>IF(Raw!$G39&gt;$C$8,IF(Raw!$Q39&gt;$C$8,IF(Raw!$N39&gt;$C$9,IF(Raw!$N39&lt;$A$9,IF(Raw!$X39&gt;$C$9,IF(Raw!$X39&lt;$A$9,Raw!I39,-999),-999),-999),-999),-999),-999)</f>
        <v>1.269906</v>
      </c>
      <c r="G39" s="9">
        <f>Raw!G39</f>
        <v>0.98128000000000004</v>
      </c>
      <c r="H39" s="9">
        <f>IF(Raw!$G39&gt;$C$8,IF(Raw!$Q39&gt;$C$8,IF(Raw!$N39&gt;$C$9,IF(Raw!$N39&lt;$A$9,IF(Raw!$X39&gt;$C$9,IF(Raw!$X39&lt;$A$9,Raw!L39,-999),-999),-999),-999),-999),-999)</f>
        <v>588.29999999999995</v>
      </c>
      <c r="I39" s="9">
        <f>IF(Raw!$G39&gt;$C$8,IF(Raw!$Q39&gt;$C$8,IF(Raw!$N39&gt;$C$9,IF(Raw!$N39&lt;$A$9,IF(Raw!$X39&gt;$C$9,IF(Raw!$X39&lt;$A$9,Raw!M39,-999),-999),-999),-999),-999),-999)</f>
        <v>6.9999999999999999E-6</v>
      </c>
      <c r="J39" s="9">
        <f>IF(Raw!$G39&gt;$C$8,IF(Raw!$Q39&gt;$C$8,IF(Raw!$N39&gt;$C$9,IF(Raw!$N39&lt;$A$9,IF(Raw!$X39&gt;$C$9,IF(Raw!$X39&lt;$A$9,Raw!N39,-999),-999),-999),-999),-999),-999)</f>
        <v>624</v>
      </c>
      <c r="K39" s="9">
        <f>IF(Raw!$G39&gt;$C$8,IF(Raw!$Q39&gt;$C$8,IF(Raw!$N39&gt;$C$9,IF(Raw!$N39&lt;$A$9,IF(Raw!$X39&gt;$C$9,IF(Raw!$X39&lt;$A$9,Raw!R39,-999),-999),-999),-999),-999),-999)</f>
        <v>0.89073899999999995</v>
      </c>
      <c r="L39" s="9">
        <f>IF(Raw!$G39&gt;$C$8,IF(Raw!$Q39&gt;$C$8,IF(Raw!$N39&gt;$C$9,IF(Raw!$N39&lt;$A$9,IF(Raw!$X39&gt;$C$9,IF(Raw!$X39&lt;$A$9,Raw!S39,-999),-999),-999),-999),-999),-999)</f>
        <v>1.3050850000000001</v>
      </c>
      <c r="M39" s="9">
        <f>Raw!Q39</f>
        <v>0.98720799999999997</v>
      </c>
      <c r="N39" s="9">
        <f>IF(Raw!$G39&gt;$C$8,IF(Raw!$Q39&gt;$C$8,IF(Raw!$N39&gt;$C$9,IF(Raw!$N39&lt;$A$9,IF(Raw!$X39&gt;$C$9,IF(Raw!$X39&lt;$A$9,Raw!V39,-999),-999),-999),-999),-999),-999)</f>
        <v>565.70000000000005</v>
      </c>
      <c r="O39" s="9">
        <f>IF(Raw!$G39&gt;$C$8,IF(Raw!$Q39&gt;$C$8,IF(Raw!$N39&gt;$C$9,IF(Raw!$N39&lt;$A$9,IF(Raw!$X39&gt;$C$9,IF(Raw!$X39&lt;$A$9,Raw!W39,-999),-999),-999),-999),-999),-999)</f>
        <v>2.4358000000000001E-2</v>
      </c>
      <c r="P39" s="9">
        <f>IF(Raw!$G39&gt;$C$8,IF(Raw!$Q39&gt;$C$8,IF(Raw!$N39&gt;$C$9,IF(Raw!$N39&lt;$A$9,IF(Raw!$X39&gt;$C$9,IF(Raw!$X39&lt;$A$9,Raw!X39,-999),-999),-999),-999),-999),-999)</f>
        <v>360</v>
      </c>
      <c r="R39" s="9">
        <f t="shared" si="4"/>
        <v>0.410219</v>
      </c>
      <c r="S39" s="9">
        <f t="shared" si="5"/>
        <v>0.32303099599497914</v>
      </c>
      <c r="T39" s="9">
        <f t="shared" si="6"/>
        <v>0.4143460000000001</v>
      </c>
      <c r="U39" s="9">
        <f t="shared" si="7"/>
        <v>0.31748583425600641</v>
      </c>
      <c r="V39" s="15">
        <f t="shared" si="0"/>
        <v>0.96745951050000001</v>
      </c>
      <c r="X39" s="11">
        <f t="shared" si="8"/>
        <v>0</v>
      </c>
      <c r="Y39" s="11">
        <f t="shared" si="9"/>
        <v>5.8829999999999994E-18</v>
      </c>
      <c r="Z39" s="11">
        <f t="shared" si="10"/>
        <v>6.2399999999999999E-4</v>
      </c>
      <c r="AA39" s="16">
        <f t="shared" si="11"/>
        <v>0</v>
      </c>
      <c r="AB39" s="9">
        <f t="shared" si="1"/>
        <v>0.89073899999999995</v>
      </c>
      <c r="AC39" s="9">
        <f t="shared" si="2"/>
        <v>1</v>
      </c>
      <c r="AD39" s="15">
        <f t="shared" si="3"/>
        <v>0</v>
      </c>
      <c r="AE39" s="3">
        <f t="shared" si="12"/>
        <v>708.31319999999971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6.6203703703703709E-2</v>
      </c>
      <c r="C40" s="15">
        <f>Raw!C40</f>
        <v>2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0.87904899999999997</v>
      </c>
      <c r="F40" s="9">
        <f>IF(Raw!$G40&gt;$C$8,IF(Raw!$Q40&gt;$C$8,IF(Raw!$N40&gt;$C$9,IF(Raw!$N40&lt;$A$9,IF(Raw!$X40&gt;$C$9,IF(Raw!$X40&lt;$A$9,Raw!I40,-999),-999),-999),-999),-999),-999)</f>
        <v>1.2841610000000001</v>
      </c>
      <c r="G40" s="9">
        <f>Raw!G40</f>
        <v>0.98549799999999999</v>
      </c>
      <c r="H40" s="9">
        <f>IF(Raw!$G40&gt;$C$8,IF(Raw!$Q40&gt;$C$8,IF(Raw!$N40&gt;$C$9,IF(Raw!$N40&lt;$A$9,IF(Raw!$X40&gt;$C$9,IF(Raw!$X40&lt;$A$9,Raw!L40,-999),-999),-999),-999),-999),-999)</f>
        <v>588</v>
      </c>
      <c r="I40" s="9">
        <f>IF(Raw!$G40&gt;$C$8,IF(Raw!$Q40&gt;$C$8,IF(Raw!$N40&gt;$C$9,IF(Raw!$N40&lt;$A$9,IF(Raw!$X40&gt;$C$9,IF(Raw!$X40&lt;$A$9,Raw!M40,-999),-999),-999),-999),-999),-999)</f>
        <v>1.2617E-2</v>
      </c>
      <c r="J40" s="9">
        <f>IF(Raw!$G40&gt;$C$8,IF(Raw!$Q40&gt;$C$8,IF(Raw!$N40&gt;$C$9,IF(Raw!$N40&lt;$A$9,IF(Raw!$X40&gt;$C$9,IF(Raw!$X40&lt;$A$9,Raw!N40,-999),-999),-999),-999),-999),-999)</f>
        <v>511</v>
      </c>
      <c r="K40" s="9">
        <f>IF(Raw!$G40&gt;$C$8,IF(Raw!$Q40&gt;$C$8,IF(Raw!$N40&gt;$C$9,IF(Raw!$N40&lt;$A$9,IF(Raw!$X40&gt;$C$9,IF(Raw!$X40&lt;$A$9,Raw!R40,-999),-999),-999),-999),-999),-999)</f>
        <v>0.87087999999999999</v>
      </c>
      <c r="L40" s="9">
        <f>IF(Raw!$G40&gt;$C$8,IF(Raw!$Q40&gt;$C$8,IF(Raw!$N40&gt;$C$9,IF(Raw!$N40&lt;$A$9,IF(Raw!$X40&gt;$C$9,IF(Raw!$X40&lt;$A$9,Raw!S40,-999),-999),-999),-999),-999),-999)</f>
        <v>1.2749060000000001</v>
      </c>
      <c r="M40" s="9">
        <f>Raw!Q40</f>
        <v>0.98699000000000003</v>
      </c>
      <c r="N40" s="9">
        <f>IF(Raw!$G40&gt;$C$8,IF(Raw!$Q40&gt;$C$8,IF(Raw!$N40&gt;$C$9,IF(Raw!$N40&lt;$A$9,IF(Raw!$X40&gt;$C$9,IF(Raw!$X40&lt;$A$9,Raw!V40,-999),-999),-999),-999),-999),-999)</f>
        <v>578</v>
      </c>
      <c r="O40" s="9">
        <f>IF(Raw!$G40&gt;$C$8,IF(Raw!$Q40&gt;$C$8,IF(Raw!$N40&gt;$C$9,IF(Raw!$N40&lt;$A$9,IF(Raw!$X40&gt;$C$9,IF(Raw!$X40&lt;$A$9,Raw!W40,-999),-999),-999),-999),-999),-999)</f>
        <v>4.019E-3</v>
      </c>
      <c r="P40" s="9">
        <f>IF(Raw!$G40&gt;$C$8,IF(Raw!$Q40&gt;$C$8,IF(Raw!$N40&gt;$C$9,IF(Raw!$N40&lt;$A$9,IF(Raw!$X40&gt;$C$9,IF(Raw!$X40&lt;$A$9,Raw!X40,-999),-999),-999),-999),-999),-999)</f>
        <v>552</v>
      </c>
      <c r="R40" s="9">
        <f t="shared" si="4"/>
        <v>0.40511200000000014</v>
      </c>
      <c r="S40" s="9">
        <f t="shared" si="5"/>
        <v>0.31546823178713579</v>
      </c>
      <c r="T40" s="9">
        <f t="shared" si="6"/>
        <v>0.40402600000000011</v>
      </c>
      <c r="U40" s="9">
        <f t="shared" si="7"/>
        <v>0.31690650134205978</v>
      </c>
      <c r="V40" s="15">
        <f t="shared" si="0"/>
        <v>0.94508781780000006</v>
      </c>
      <c r="X40" s="11">
        <f t="shared" si="8"/>
        <v>0</v>
      </c>
      <c r="Y40" s="11">
        <f t="shared" si="9"/>
        <v>5.8799999999999995E-18</v>
      </c>
      <c r="Z40" s="11">
        <f t="shared" si="10"/>
        <v>5.1099999999999995E-4</v>
      </c>
      <c r="AA40" s="16">
        <f t="shared" si="11"/>
        <v>0</v>
      </c>
      <c r="AB40" s="9">
        <f t="shared" si="1"/>
        <v>0.87087999999999999</v>
      </c>
      <c r="AC40" s="9">
        <f t="shared" si="2"/>
        <v>1</v>
      </c>
      <c r="AD40" s="15">
        <f t="shared" si="3"/>
        <v>0</v>
      </c>
      <c r="AE40" s="3">
        <f t="shared" si="12"/>
        <v>707.95199999999977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6.6249999999999989E-2</v>
      </c>
      <c r="C41" s="15">
        <f>Raw!C41</f>
        <v>2.7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0.88527400000000001</v>
      </c>
      <c r="F41" s="9">
        <f>IF(Raw!$G41&gt;$C$8,IF(Raw!$Q41&gt;$C$8,IF(Raw!$N41&gt;$C$9,IF(Raw!$N41&lt;$A$9,IF(Raw!$X41&gt;$C$9,IF(Raw!$X41&lt;$A$9,Raw!I41,-999),-999),-999),-999),-999),-999)</f>
        <v>1.288799</v>
      </c>
      <c r="G41" s="9">
        <f>Raw!G41</f>
        <v>0.98884399999999995</v>
      </c>
      <c r="H41" s="9">
        <f>IF(Raw!$G41&gt;$C$8,IF(Raw!$Q41&gt;$C$8,IF(Raw!$N41&gt;$C$9,IF(Raw!$N41&lt;$A$9,IF(Raw!$X41&gt;$C$9,IF(Raw!$X41&lt;$A$9,Raw!L41,-999),-999),-999),-999),-999),-999)</f>
        <v>579.70000000000005</v>
      </c>
      <c r="I41" s="9">
        <f>IF(Raw!$G41&gt;$C$8,IF(Raw!$Q41&gt;$C$8,IF(Raw!$N41&gt;$C$9,IF(Raw!$N41&lt;$A$9,IF(Raw!$X41&gt;$C$9,IF(Raw!$X41&lt;$A$9,Raw!M41,-999),-999),-999),-999),-999),-999)</f>
        <v>8.7696999999999997E-2</v>
      </c>
      <c r="J41" s="9">
        <f>IF(Raw!$G41&gt;$C$8,IF(Raw!$Q41&gt;$C$8,IF(Raw!$N41&gt;$C$9,IF(Raw!$N41&lt;$A$9,IF(Raw!$X41&gt;$C$9,IF(Raw!$X41&lt;$A$9,Raw!N41,-999),-999),-999),-999),-999),-999)</f>
        <v>389</v>
      </c>
      <c r="K41" s="9">
        <f>IF(Raw!$G41&gt;$C$8,IF(Raw!$Q41&gt;$C$8,IF(Raw!$N41&gt;$C$9,IF(Raw!$N41&lt;$A$9,IF(Raw!$X41&gt;$C$9,IF(Raw!$X41&lt;$A$9,Raw!R41,-999),-999),-999),-999),-999),-999)</f>
        <v>0.87748199999999998</v>
      </c>
      <c r="L41" s="9">
        <f>IF(Raw!$G41&gt;$C$8,IF(Raw!$Q41&gt;$C$8,IF(Raw!$N41&gt;$C$9,IF(Raw!$N41&lt;$A$9,IF(Raw!$X41&gt;$C$9,IF(Raw!$X41&lt;$A$9,Raw!S41,-999),-999),-999),-999),-999),-999)</f>
        <v>1.2924610000000001</v>
      </c>
      <c r="M41" s="9">
        <f>Raw!Q41</f>
        <v>0.98802100000000004</v>
      </c>
      <c r="N41" s="9">
        <f>IF(Raw!$G41&gt;$C$8,IF(Raw!$Q41&gt;$C$8,IF(Raw!$N41&gt;$C$9,IF(Raw!$N41&lt;$A$9,IF(Raw!$X41&gt;$C$9,IF(Raw!$X41&lt;$A$9,Raw!V41,-999),-999),-999),-999),-999),-999)</f>
        <v>578.1</v>
      </c>
      <c r="O41" s="9">
        <f>IF(Raw!$G41&gt;$C$8,IF(Raw!$Q41&gt;$C$8,IF(Raw!$N41&gt;$C$9,IF(Raw!$N41&lt;$A$9,IF(Raw!$X41&gt;$C$9,IF(Raw!$X41&lt;$A$9,Raw!W41,-999),-999),-999),-999),-999),-999)</f>
        <v>1.3627999999999999E-2</v>
      </c>
      <c r="P41" s="9">
        <f>IF(Raw!$G41&gt;$C$8,IF(Raw!$Q41&gt;$C$8,IF(Raw!$N41&gt;$C$9,IF(Raw!$N41&lt;$A$9,IF(Raw!$X41&gt;$C$9,IF(Raw!$X41&lt;$A$9,Raw!X41,-999),-999),-999),-999),-999),-999)</f>
        <v>308</v>
      </c>
      <c r="R41" s="9">
        <f t="shared" si="4"/>
        <v>0.40352500000000002</v>
      </c>
      <c r="S41" s="9">
        <f t="shared" si="5"/>
        <v>0.31310157751519052</v>
      </c>
      <c r="T41" s="9">
        <f t="shared" si="6"/>
        <v>0.4149790000000001</v>
      </c>
      <c r="U41" s="9">
        <f t="shared" si="7"/>
        <v>0.32107661275659388</v>
      </c>
      <c r="V41" s="15">
        <f t="shared" si="0"/>
        <v>0.95810133929999997</v>
      </c>
      <c r="X41" s="11">
        <f t="shared" si="8"/>
        <v>0</v>
      </c>
      <c r="Y41" s="11">
        <f t="shared" si="9"/>
        <v>5.797E-18</v>
      </c>
      <c r="Z41" s="11">
        <f t="shared" si="10"/>
        <v>3.8899999999999997E-4</v>
      </c>
      <c r="AA41" s="16">
        <f t="shared" si="11"/>
        <v>0</v>
      </c>
      <c r="AB41" s="9">
        <f t="shared" si="1"/>
        <v>0.87748199999999998</v>
      </c>
      <c r="AC41" s="9">
        <f t="shared" si="2"/>
        <v>1</v>
      </c>
      <c r="AD41" s="15">
        <f t="shared" si="3"/>
        <v>0</v>
      </c>
      <c r="AE41" s="3">
        <f t="shared" si="12"/>
        <v>697.95879999999977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6.6307870370370378E-2</v>
      </c>
      <c r="C42" s="15">
        <f>Raw!C42</f>
        <v>3.8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0.878691</v>
      </c>
      <c r="F42" s="9">
        <f>IF(Raw!$G42&gt;$C$8,IF(Raw!$Q42&gt;$C$8,IF(Raw!$N42&gt;$C$9,IF(Raw!$N42&lt;$A$9,IF(Raw!$X42&gt;$C$9,IF(Raw!$X42&lt;$A$9,Raw!I42,-999),-999),-999),-999),-999),-999)</f>
        <v>1.2876240000000001</v>
      </c>
      <c r="G42" s="9">
        <f>Raw!G42</f>
        <v>0.98987000000000003</v>
      </c>
      <c r="H42" s="9">
        <f>IF(Raw!$G42&gt;$C$8,IF(Raw!$Q42&gt;$C$8,IF(Raw!$N42&gt;$C$9,IF(Raw!$N42&lt;$A$9,IF(Raw!$X42&gt;$C$9,IF(Raw!$X42&lt;$A$9,Raw!L42,-999),-999),-999),-999),-999),-999)</f>
        <v>564.70000000000005</v>
      </c>
      <c r="I42" s="9">
        <f>IF(Raw!$G42&gt;$C$8,IF(Raw!$Q42&gt;$C$8,IF(Raw!$N42&gt;$C$9,IF(Raw!$N42&lt;$A$9,IF(Raw!$X42&gt;$C$9,IF(Raw!$X42&lt;$A$9,Raw!M42,-999),-999),-999),-999),-999),-999)</f>
        <v>1.5063999999999999E-2</v>
      </c>
      <c r="J42" s="9">
        <f>IF(Raw!$G42&gt;$C$8,IF(Raw!$Q42&gt;$C$8,IF(Raw!$N42&gt;$C$9,IF(Raw!$N42&lt;$A$9,IF(Raw!$X42&gt;$C$9,IF(Raw!$X42&lt;$A$9,Raw!N42,-999),-999),-999),-999),-999),-999)</f>
        <v>496</v>
      </c>
      <c r="K42" s="9">
        <f>IF(Raw!$G42&gt;$C$8,IF(Raw!$Q42&gt;$C$8,IF(Raw!$N42&gt;$C$9,IF(Raw!$N42&lt;$A$9,IF(Raw!$X42&gt;$C$9,IF(Raw!$X42&lt;$A$9,Raw!R42,-999),-999),-999),-999),-999),-999)</f>
        <v>0.85698200000000002</v>
      </c>
      <c r="L42" s="9">
        <f>IF(Raw!$G42&gt;$C$8,IF(Raw!$Q42&gt;$C$8,IF(Raw!$N42&gt;$C$9,IF(Raw!$N42&lt;$A$9,IF(Raw!$X42&gt;$C$9,IF(Raw!$X42&lt;$A$9,Raw!S42,-999),-999),-999),-999),-999),-999)</f>
        <v>1.2582249999999999</v>
      </c>
      <c r="M42" s="9">
        <f>Raw!Q42</f>
        <v>0.98908700000000005</v>
      </c>
      <c r="N42" s="9">
        <f>IF(Raw!$G42&gt;$C$8,IF(Raw!$Q42&gt;$C$8,IF(Raw!$N42&gt;$C$9,IF(Raw!$N42&lt;$A$9,IF(Raw!$X42&gt;$C$9,IF(Raw!$X42&lt;$A$9,Raw!V42,-999),-999),-999),-999),-999),-999)</f>
        <v>585.1</v>
      </c>
      <c r="O42" s="9">
        <f>IF(Raw!$G42&gt;$C$8,IF(Raw!$Q42&gt;$C$8,IF(Raw!$N42&gt;$C$9,IF(Raw!$N42&lt;$A$9,IF(Raw!$X42&gt;$C$9,IF(Raw!$X42&lt;$A$9,Raw!W42,-999),-999),-999),-999),-999),-999)</f>
        <v>9.0000000000000002E-6</v>
      </c>
      <c r="P42" s="9">
        <f>IF(Raw!$G42&gt;$C$8,IF(Raw!$Q42&gt;$C$8,IF(Raw!$N42&gt;$C$9,IF(Raw!$N42&lt;$A$9,IF(Raw!$X42&gt;$C$9,IF(Raw!$X42&lt;$A$9,Raw!X42,-999),-999),-999),-999),-999),-999)</f>
        <v>649</v>
      </c>
      <c r="R42" s="9">
        <f t="shared" si="4"/>
        <v>0.4089330000000001</v>
      </c>
      <c r="S42" s="9">
        <f t="shared" si="5"/>
        <v>0.31758727703118306</v>
      </c>
      <c r="T42" s="9">
        <f t="shared" si="6"/>
        <v>0.40124299999999991</v>
      </c>
      <c r="U42" s="9">
        <f t="shared" si="7"/>
        <v>0.31889606389954095</v>
      </c>
      <c r="V42" s="15">
        <f t="shared" si="0"/>
        <v>0.93272219249999988</v>
      </c>
      <c r="X42" s="11">
        <f t="shared" si="8"/>
        <v>0</v>
      </c>
      <c r="Y42" s="11">
        <f t="shared" si="9"/>
        <v>5.6470000000000001E-18</v>
      </c>
      <c r="Z42" s="11">
        <f t="shared" si="10"/>
        <v>4.9600000000000002E-4</v>
      </c>
      <c r="AA42" s="16">
        <f t="shared" si="11"/>
        <v>0</v>
      </c>
      <c r="AB42" s="9">
        <f t="shared" si="1"/>
        <v>0.85698200000000002</v>
      </c>
      <c r="AC42" s="9">
        <f t="shared" si="2"/>
        <v>1</v>
      </c>
      <c r="AD42" s="15">
        <f t="shared" si="3"/>
        <v>0</v>
      </c>
      <c r="AE42" s="3">
        <f t="shared" si="12"/>
        <v>679.89879999999982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6.6365740740740739E-2</v>
      </c>
      <c r="C43" s="15">
        <f>Raw!C43</f>
        <v>4.9000000000000004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0.88111300000000004</v>
      </c>
      <c r="F43" s="9">
        <f>IF(Raw!$G43&gt;$C$8,IF(Raw!$Q43&gt;$C$8,IF(Raw!$N43&gt;$C$9,IF(Raw!$N43&lt;$A$9,IF(Raw!$X43&gt;$C$9,IF(Raw!$X43&lt;$A$9,Raw!I43,-999),-999),-999),-999),-999),-999)</f>
        <v>1.2953969999999999</v>
      </c>
      <c r="G43" s="9">
        <f>Raw!G43</f>
        <v>0.99146800000000002</v>
      </c>
      <c r="H43" s="9">
        <f>IF(Raw!$G43&gt;$C$8,IF(Raw!$Q43&gt;$C$8,IF(Raw!$N43&gt;$C$9,IF(Raw!$N43&lt;$A$9,IF(Raw!$X43&gt;$C$9,IF(Raw!$X43&lt;$A$9,Raw!L43,-999),-999),-999),-999),-999),-999)</f>
        <v>582.79999999999995</v>
      </c>
      <c r="I43" s="9">
        <f>IF(Raw!$G43&gt;$C$8,IF(Raw!$Q43&gt;$C$8,IF(Raw!$N43&gt;$C$9,IF(Raw!$N43&lt;$A$9,IF(Raw!$X43&gt;$C$9,IF(Raw!$X43&lt;$A$9,Raw!M43,-999),-999),-999),-999),-999),-999)</f>
        <v>1.0870000000000001E-3</v>
      </c>
      <c r="J43" s="9">
        <f>IF(Raw!$G43&gt;$C$8,IF(Raw!$Q43&gt;$C$8,IF(Raw!$N43&gt;$C$9,IF(Raw!$N43&lt;$A$9,IF(Raw!$X43&gt;$C$9,IF(Raw!$X43&lt;$A$9,Raw!N43,-999),-999),-999),-999),-999),-999)</f>
        <v>388</v>
      </c>
      <c r="K43" s="9">
        <f>IF(Raw!$G43&gt;$C$8,IF(Raw!$Q43&gt;$C$8,IF(Raw!$N43&gt;$C$9,IF(Raw!$N43&lt;$A$9,IF(Raw!$X43&gt;$C$9,IF(Raw!$X43&lt;$A$9,Raw!R43,-999),-999),-999),-999),-999),-999)</f>
        <v>0.88265000000000005</v>
      </c>
      <c r="L43" s="9">
        <f>IF(Raw!$G43&gt;$C$8,IF(Raw!$Q43&gt;$C$8,IF(Raw!$N43&gt;$C$9,IF(Raw!$N43&lt;$A$9,IF(Raw!$X43&gt;$C$9,IF(Raw!$X43&lt;$A$9,Raw!S43,-999),-999),-999),-999),-999),-999)</f>
        <v>1.2863990000000001</v>
      </c>
      <c r="M43" s="9">
        <f>Raw!Q43</f>
        <v>0.98868199999999995</v>
      </c>
      <c r="N43" s="9">
        <f>IF(Raw!$G43&gt;$C$8,IF(Raw!$Q43&gt;$C$8,IF(Raw!$N43&gt;$C$9,IF(Raw!$N43&lt;$A$9,IF(Raw!$X43&gt;$C$9,IF(Raw!$X43&lt;$A$9,Raw!V43,-999),-999),-999),-999),-999),-999)</f>
        <v>584.20000000000005</v>
      </c>
      <c r="O43" s="9">
        <f>IF(Raw!$G43&gt;$C$8,IF(Raw!$Q43&gt;$C$8,IF(Raw!$N43&gt;$C$9,IF(Raw!$N43&lt;$A$9,IF(Raw!$X43&gt;$C$9,IF(Raw!$X43&lt;$A$9,Raw!W43,-999),-999),-999),-999),-999),-999)</f>
        <v>9.8335000000000006E-2</v>
      </c>
      <c r="P43" s="9">
        <f>IF(Raw!$G43&gt;$C$8,IF(Raw!$Q43&gt;$C$8,IF(Raw!$N43&gt;$C$9,IF(Raw!$N43&lt;$A$9,IF(Raw!$X43&gt;$C$9,IF(Raw!$X43&lt;$A$9,Raw!X43,-999),-999),-999),-999),-999),-999)</f>
        <v>633</v>
      </c>
      <c r="R43" s="9">
        <f t="shared" si="4"/>
        <v>0.41428399999999987</v>
      </c>
      <c r="S43" s="9">
        <f t="shared" si="5"/>
        <v>0.31981238184124244</v>
      </c>
      <c r="T43" s="9">
        <f t="shared" si="6"/>
        <v>0.40374900000000002</v>
      </c>
      <c r="U43" s="9">
        <f t="shared" si="7"/>
        <v>0.31385985219204926</v>
      </c>
      <c r="V43" s="15">
        <f t="shared" si="0"/>
        <v>0.95360757870000001</v>
      </c>
      <c r="X43" s="11">
        <f t="shared" si="8"/>
        <v>0</v>
      </c>
      <c r="Y43" s="11">
        <f t="shared" si="9"/>
        <v>5.8279999999999993E-18</v>
      </c>
      <c r="Z43" s="11">
        <f t="shared" si="10"/>
        <v>3.88E-4</v>
      </c>
      <c r="AA43" s="16">
        <f t="shared" si="11"/>
        <v>0</v>
      </c>
      <c r="AB43" s="9">
        <f t="shared" si="1"/>
        <v>0.88265000000000005</v>
      </c>
      <c r="AC43" s="9">
        <f t="shared" si="2"/>
        <v>1</v>
      </c>
      <c r="AD43" s="15">
        <f t="shared" si="3"/>
        <v>0</v>
      </c>
      <c r="AE43" s="3">
        <f t="shared" si="12"/>
        <v>701.69119999999975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6.6423611111111114E-2</v>
      </c>
      <c r="C44" s="15">
        <f>Raw!C44</f>
        <v>6.2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0.90953099999999998</v>
      </c>
      <c r="F44" s="9">
        <f>IF(Raw!$G44&gt;$C$8,IF(Raw!$Q44&gt;$C$8,IF(Raw!$N44&gt;$C$9,IF(Raw!$N44&lt;$A$9,IF(Raw!$X44&gt;$C$9,IF(Raw!$X44&lt;$A$9,Raw!I44,-999),-999),-999),-999),-999),-999)</f>
        <v>1.331917</v>
      </c>
      <c r="G44" s="9">
        <f>Raw!G44</f>
        <v>0.98736199999999996</v>
      </c>
      <c r="H44" s="9">
        <f>IF(Raw!$G44&gt;$C$8,IF(Raw!$Q44&gt;$C$8,IF(Raw!$N44&gt;$C$9,IF(Raw!$N44&lt;$A$9,IF(Raw!$X44&gt;$C$9,IF(Raw!$X44&lt;$A$9,Raw!L44,-999),-999),-999),-999),-999),-999)</f>
        <v>552.4</v>
      </c>
      <c r="I44" s="9">
        <f>IF(Raw!$G44&gt;$C$8,IF(Raw!$Q44&gt;$C$8,IF(Raw!$N44&gt;$C$9,IF(Raw!$N44&lt;$A$9,IF(Raw!$X44&gt;$C$9,IF(Raw!$X44&lt;$A$9,Raw!M44,-999),-999),-999),-999),-999),-999)</f>
        <v>6.0000000000000002E-6</v>
      </c>
      <c r="J44" s="9">
        <f>IF(Raw!$G44&gt;$C$8,IF(Raw!$Q44&gt;$C$8,IF(Raw!$N44&gt;$C$9,IF(Raw!$N44&lt;$A$9,IF(Raw!$X44&gt;$C$9,IF(Raw!$X44&lt;$A$9,Raw!N44,-999),-999),-999),-999),-999),-999)</f>
        <v>457</v>
      </c>
      <c r="K44" s="9">
        <f>IF(Raw!$G44&gt;$C$8,IF(Raw!$Q44&gt;$C$8,IF(Raw!$N44&gt;$C$9,IF(Raw!$N44&lt;$A$9,IF(Raw!$X44&gt;$C$9,IF(Raw!$X44&lt;$A$9,Raw!R44,-999),-999),-999),-999),-999),-999)</f>
        <v>0.88128399999999996</v>
      </c>
      <c r="L44" s="9">
        <f>IF(Raw!$G44&gt;$C$8,IF(Raw!$Q44&gt;$C$8,IF(Raw!$N44&gt;$C$9,IF(Raw!$N44&lt;$A$9,IF(Raw!$X44&gt;$C$9,IF(Raw!$X44&lt;$A$9,Raw!S44,-999),-999),-999),-999),-999),-999)</f>
        <v>1.299518</v>
      </c>
      <c r="M44" s="9">
        <f>Raw!Q44</f>
        <v>0.98699499999999996</v>
      </c>
      <c r="N44" s="9">
        <f>IF(Raw!$G44&gt;$C$8,IF(Raw!$Q44&gt;$C$8,IF(Raw!$N44&gt;$C$9,IF(Raw!$N44&lt;$A$9,IF(Raw!$X44&gt;$C$9,IF(Raw!$X44&lt;$A$9,Raw!V44,-999),-999),-999),-999),-999),-999)</f>
        <v>580.6</v>
      </c>
      <c r="O44" s="9">
        <f>IF(Raw!$G44&gt;$C$8,IF(Raw!$Q44&gt;$C$8,IF(Raw!$N44&gt;$C$9,IF(Raw!$N44&lt;$A$9,IF(Raw!$X44&gt;$C$9,IF(Raw!$X44&lt;$A$9,Raw!W44,-999),-999),-999),-999),-999),-999)</f>
        <v>1.0869E-2</v>
      </c>
      <c r="P44" s="9">
        <f>IF(Raw!$G44&gt;$C$8,IF(Raw!$Q44&gt;$C$8,IF(Raw!$N44&gt;$C$9,IF(Raw!$N44&lt;$A$9,IF(Raw!$X44&gt;$C$9,IF(Raw!$X44&lt;$A$9,Raw!X44,-999),-999),-999),-999),-999),-999)</f>
        <v>403</v>
      </c>
      <c r="R44" s="9">
        <f t="shared" si="4"/>
        <v>0.42238600000000004</v>
      </c>
      <c r="S44" s="9">
        <f t="shared" si="5"/>
        <v>0.31712636748385975</v>
      </c>
      <c r="T44" s="9">
        <f t="shared" si="6"/>
        <v>0.41823399999999999</v>
      </c>
      <c r="U44" s="9">
        <f t="shared" si="7"/>
        <v>0.32183778908795418</v>
      </c>
      <c r="V44" s="15">
        <f t="shared" si="0"/>
        <v>0.96333269339999994</v>
      </c>
      <c r="X44" s="11">
        <f t="shared" si="8"/>
        <v>0</v>
      </c>
      <c r="Y44" s="11">
        <f t="shared" si="9"/>
        <v>5.5239999999999993E-18</v>
      </c>
      <c r="Z44" s="11">
        <f t="shared" si="10"/>
        <v>4.57E-4</v>
      </c>
      <c r="AA44" s="16">
        <f t="shared" si="11"/>
        <v>0</v>
      </c>
      <c r="AB44" s="9">
        <f t="shared" si="1"/>
        <v>0.88128399999999996</v>
      </c>
      <c r="AC44" s="9">
        <f t="shared" si="2"/>
        <v>1</v>
      </c>
      <c r="AD44" s="15">
        <f t="shared" si="3"/>
        <v>0</v>
      </c>
      <c r="AE44" s="3">
        <f t="shared" si="12"/>
        <v>665.08959999999968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6.6469907407407408E-2</v>
      </c>
      <c r="C45" s="15">
        <f>Raw!C45</f>
        <v>7.1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0.88927599999999996</v>
      </c>
      <c r="F45" s="9">
        <f>IF(Raw!$G45&gt;$C$8,IF(Raw!$Q45&gt;$C$8,IF(Raw!$N45&gt;$C$9,IF(Raw!$N45&lt;$A$9,IF(Raw!$X45&gt;$C$9,IF(Raw!$X45&lt;$A$9,Raw!I45,-999),-999),-999),-999),-999),-999)</f>
        <v>1.2915190000000001</v>
      </c>
      <c r="G45" s="9">
        <f>Raw!G45</f>
        <v>0.99028899999999997</v>
      </c>
      <c r="H45" s="9">
        <f>IF(Raw!$G45&gt;$C$8,IF(Raw!$Q45&gt;$C$8,IF(Raw!$N45&gt;$C$9,IF(Raw!$N45&lt;$A$9,IF(Raw!$X45&gt;$C$9,IF(Raw!$X45&lt;$A$9,Raw!L45,-999),-999),-999),-999),-999),-999)</f>
        <v>568.9</v>
      </c>
      <c r="I45" s="9">
        <f>IF(Raw!$G45&gt;$C$8,IF(Raw!$Q45&gt;$C$8,IF(Raw!$N45&gt;$C$9,IF(Raw!$N45&lt;$A$9,IF(Raw!$X45&gt;$C$9,IF(Raw!$X45&lt;$A$9,Raw!M45,-999),-999),-999),-999),-999),-999)</f>
        <v>3.0000000000000001E-6</v>
      </c>
      <c r="J45" s="9">
        <f>IF(Raw!$G45&gt;$C$8,IF(Raw!$Q45&gt;$C$8,IF(Raw!$N45&gt;$C$9,IF(Raw!$N45&lt;$A$9,IF(Raw!$X45&gt;$C$9,IF(Raw!$X45&lt;$A$9,Raw!N45,-999),-999),-999),-999),-999),-999)</f>
        <v>405</v>
      </c>
      <c r="K45" s="9">
        <f>IF(Raw!$G45&gt;$C$8,IF(Raw!$Q45&gt;$C$8,IF(Raw!$N45&gt;$C$9,IF(Raw!$N45&lt;$A$9,IF(Raw!$X45&gt;$C$9,IF(Raw!$X45&lt;$A$9,Raw!R45,-999),-999),-999),-999),-999),-999)</f>
        <v>0.890822</v>
      </c>
      <c r="L45" s="9">
        <f>IF(Raw!$G45&gt;$C$8,IF(Raw!$Q45&gt;$C$8,IF(Raw!$N45&gt;$C$9,IF(Raw!$N45&lt;$A$9,IF(Raw!$X45&gt;$C$9,IF(Raw!$X45&lt;$A$9,Raw!S45,-999),-999),-999),-999),-999),-999)</f>
        <v>1.3098719999999999</v>
      </c>
      <c r="M45" s="9">
        <f>Raw!Q45</f>
        <v>0.98856100000000002</v>
      </c>
      <c r="N45" s="9">
        <f>IF(Raw!$G45&gt;$C$8,IF(Raw!$Q45&gt;$C$8,IF(Raw!$N45&gt;$C$9,IF(Raw!$N45&lt;$A$9,IF(Raw!$X45&gt;$C$9,IF(Raw!$X45&lt;$A$9,Raw!V45,-999),-999),-999),-999),-999),-999)</f>
        <v>566</v>
      </c>
      <c r="O45" s="9">
        <f>IF(Raw!$G45&gt;$C$8,IF(Raw!$Q45&gt;$C$8,IF(Raw!$N45&gt;$C$9,IF(Raw!$N45&lt;$A$9,IF(Raw!$X45&gt;$C$9,IF(Raw!$X45&lt;$A$9,Raw!W45,-999),-999),-999),-999),-999),-999)</f>
        <v>1.5E-5</v>
      </c>
      <c r="P45" s="9">
        <f>IF(Raw!$G45&gt;$C$8,IF(Raw!$Q45&gt;$C$8,IF(Raw!$N45&gt;$C$9,IF(Raw!$N45&lt;$A$9,IF(Raw!$X45&gt;$C$9,IF(Raw!$X45&lt;$A$9,Raw!X45,-999),-999),-999),-999),-999),-999)</f>
        <v>558</v>
      </c>
      <c r="R45" s="9">
        <f t="shared" si="4"/>
        <v>0.40224300000000013</v>
      </c>
      <c r="S45" s="9">
        <f t="shared" si="5"/>
        <v>0.31144954119916168</v>
      </c>
      <c r="T45" s="9">
        <f t="shared" si="6"/>
        <v>0.41904999999999992</v>
      </c>
      <c r="U45" s="9">
        <f t="shared" si="7"/>
        <v>0.31991675522493795</v>
      </c>
      <c r="V45" s="15">
        <f t="shared" si="0"/>
        <v>0.97100811359999994</v>
      </c>
      <c r="X45" s="11">
        <f t="shared" si="8"/>
        <v>0</v>
      </c>
      <c r="Y45" s="11">
        <f t="shared" si="9"/>
        <v>5.6889999999999995E-18</v>
      </c>
      <c r="Z45" s="11">
        <f t="shared" si="10"/>
        <v>4.0499999999999998E-4</v>
      </c>
      <c r="AA45" s="16">
        <f t="shared" si="11"/>
        <v>0</v>
      </c>
      <c r="AB45" s="9">
        <f t="shared" si="1"/>
        <v>0.890822</v>
      </c>
      <c r="AC45" s="9">
        <f t="shared" si="2"/>
        <v>1</v>
      </c>
      <c r="AD45" s="15">
        <f t="shared" si="3"/>
        <v>0</v>
      </c>
      <c r="AE45" s="3">
        <f t="shared" si="12"/>
        <v>684.95559999999978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6.6527777777777783E-2</v>
      </c>
      <c r="C46" s="15">
        <f>Raw!C46</f>
        <v>7.8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0.88806300000000005</v>
      </c>
      <c r="F46" s="9">
        <f>IF(Raw!$G46&gt;$C$8,IF(Raw!$Q46&gt;$C$8,IF(Raw!$N46&gt;$C$9,IF(Raw!$N46&lt;$A$9,IF(Raw!$X46&gt;$C$9,IF(Raw!$X46&lt;$A$9,Raw!I46,-999),-999),-999),-999),-999),-999)</f>
        <v>1.2956030000000001</v>
      </c>
      <c r="G46" s="9">
        <f>Raw!G46</f>
        <v>0.99138199999999999</v>
      </c>
      <c r="H46" s="9">
        <f>IF(Raw!$G46&gt;$C$8,IF(Raw!$Q46&gt;$C$8,IF(Raw!$N46&gt;$C$9,IF(Raw!$N46&lt;$A$9,IF(Raw!$X46&gt;$C$9,IF(Raw!$X46&lt;$A$9,Raw!L46,-999),-999),-999),-999),-999),-999)</f>
        <v>571.20000000000005</v>
      </c>
      <c r="I46" s="9">
        <f>IF(Raw!$G46&gt;$C$8,IF(Raw!$Q46&gt;$C$8,IF(Raw!$N46&gt;$C$9,IF(Raw!$N46&lt;$A$9,IF(Raw!$X46&gt;$C$9,IF(Raw!$X46&lt;$A$9,Raw!M46,-999),-999),-999),-999),-999),-999)</f>
        <v>9.0000000000000002E-6</v>
      </c>
      <c r="J46" s="9">
        <f>IF(Raw!$G46&gt;$C$8,IF(Raw!$Q46&gt;$C$8,IF(Raw!$N46&gt;$C$9,IF(Raw!$N46&lt;$A$9,IF(Raw!$X46&gt;$C$9,IF(Raw!$X46&lt;$A$9,Raw!N46,-999),-999),-999),-999),-999),-999)</f>
        <v>482</v>
      </c>
      <c r="K46" s="9">
        <f>IF(Raw!$G46&gt;$C$8,IF(Raw!$Q46&gt;$C$8,IF(Raw!$N46&gt;$C$9,IF(Raw!$N46&lt;$A$9,IF(Raw!$X46&gt;$C$9,IF(Raw!$X46&lt;$A$9,Raw!R46,-999),-999),-999),-999),-999),-999)</f>
        <v>0.89685700000000002</v>
      </c>
      <c r="L46" s="9">
        <f>IF(Raw!$G46&gt;$C$8,IF(Raw!$Q46&gt;$C$8,IF(Raw!$N46&gt;$C$9,IF(Raw!$N46&lt;$A$9,IF(Raw!$X46&gt;$C$9,IF(Raw!$X46&lt;$A$9,Raw!S46,-999),-999),-999),-999),-999),-999)</f>
        <v>1.317442</v>
      </c>
      <c r="M46" s="9">
        <f>Raw!Q46</f>
        <v>0.98331999999999997</v>
      </c>
      <c r="N46" s="9">
        <f>IF(Raw!$G46&gt;$C$8,IF(Raw!$Q46&gt;$C$8,IF(Raw!$N46&gt;$C$9,IF(Raw!$N46&lt;$A$9,IF(Raw!$X46&gt;$C$9,IF(Raw!$X46&lt;$A$9,Raw!V46,-999),-999),-999),-999),-999),-999)</f>
        <v>558.9</v>
      </c>
      <c r="O46" s="9">
        <f>IF(Raw!$G46&gt;$C$8,IF(Raw!$Q46&gt;$C$8,IF(Raw!$N46&gt;$C$9,IF(Raw!$N46&lt;$A$9,IF(Raw!$X46&gt;$C$9,IF(Raw!$X46&lt;$A$9,Raw!W46,-999),-999),-999),-999),-999),-999)</f>
        <v>3.0145999999999999E-2</v>
      </c>
      <c r="P46" s="9">
        <f>IF(Raw!$G46&gt;$C$8,IF(Raw!$Q46&gt;$C$8,IF(Raw!$N46&gt;$C$9,IF(Raw!$N46&lt;$A$9,IF(Raw!$X46&gt;$C$9,IF(Raw!$X46&lt;$A$9,Raw!X46,-999),-999),-999),-999),-999),-999)</f>
        <v>413</v>
      </c>
      <c r="R46" s="9">
        <f t="shared" si="4"/>
        <v>0.40754000000000001</v>
      </c>
      <c r="S46" s="9">
        <f t="shared" si="5"/>
        <v>0.31455623366108293</v>
      </c>
      <c r="T46" s="9">
        <f t="shared" si="6"/>
        <v>0.42058499999999999</v>
      </c>
      <c r="U46" s="9">
        <f t="shared" si="7"/>
        <v>0.31924365550817418</v>
      </c>
      <c r="V46" s="15">
        <f t="shared" si="0"/>
        <v>0.97661975459999995</v>
      </c>
      <c r="X46" s="11">
        <f t="shared" si="8"/>
        <v>0</v>
      </c>
      <c r="Y46" s="11">
        <f t="shared" si="9"/>
        <v>5.7120000000000001E-18</v>
      </c>
      <c r="Z46" s="11">
        <f t="shared" si="10"/>
        <v>4.8199999999999995E-4</v>
      </c>
      <c r="AA46" s="16">
        <f t="shared" si="11"/>
        <v>0</v>
      </c>
      <c r="AB46" s="9">
        <f t="shared" si="1"/>
        <v>0.89685700000000002</v>
      </c>
      <c r="AC46" s="9">
        <f t="shared" si="2"/>
        <v>1</v>
      </c>
      <c r="AD46" s="15">
        <f t="shared" si="3"/>
        <v>0</v>
      </c>
      <c r="AE46" s="3">
        <f t="shared" si="12"/>
        <v>687.72479999999985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6.6585648148148144E-2</v>
      </c>
      <c r="C47" s="15">
        <f>Raw!C47</f>
        <v>9.1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0.91568499999999997</v>
      </c>
      <c r="F47" s="9">
        <f>IF(Raw!$G47&gt;$C$8,IF(Raw!$Q47&gt;$C$8,IF(Raw!$N47&gt;$C$9,IF(Raw!$N47&lt;$A$9,IF(Raw!$X47&gt;$C$9,IF(Raw!$X47&lt;$A$9,Raw!I47,-999),-999),-999),-999),-999),-999)</f>
        <v>1.3350029999999999</v>
      </c>
      <c r="G47" s="9">
        <f>Raw!G47</f>
        <v>0.993834</v>
      </c>
      <c r="H47" s="9">
        <f>IF(Raw!$G47&gt;$C$8,IF(Raw!$Q47&gt;$C$8,IF(Raw!$N47&gt;$C$9,IF(Raw!$N47&lt;$A$9,IF(Raw!$X47&gt;$C$9,IF(Raw!$X47&lt;$A$9,Raw!L47,-999),-999),-999),-999),-999),-999)</f>
        <v>551.9</v>
      </c>
      <c r="I47" s="9">
        <f>IF(Raw!$G47&gt;$C$8,IF(Raw!$Q47&gt;$C$8,IF(Raw!$N47&gt;$C$9,IF(Raw!$N47&lt;$A$9,IF(Raw!$X47&gt;$C$9,IF(Raw!$X47&lt;$A$9,Raw!M47,-999),-999),-999),-999),-999),-999)</f>
        <v>9.0000000000000002E-6</v>
      </c>
      <c r="J47" s="9">
        <f>IF(Raw!$G47&gt;$C$8,IF(Raw!$Q47&gt;$C$8,IF(Raw!$N47&gt;$C$9,IF(Raw!$N47&lt;$A$9,IF(Raw!$X47&gt;$C$9,IF(Raw!$X47&lt;$A$9,Raw!N47,-999),-999),-999),-999),-999),-999)</f>
        <v>338</v>
      </c>
      <c r="K47" s="9">
        <f>IF(Raw!$G47&gt;$C$8,IF(Raw!$Q47&gt;$C$8,IF(Raw!$N47&gt;$C$9,IF(Raw!$N47&lt;$A$9,IF(Raw!$X47&gt;$C$9,IF(Raw!$X47&lt;$A$9,Raw!R47,-999),-999),-999),-999),-999),-999)</f>
        <v>0.90620100000000003</v>
      </c>
      <c r="L47" s="9">
        <f>IF(Raw!$G47&gt;$C$8,IF(Raw!$Q47&gt;$C$8,IF(Raw!$N47&gt;$C$9,IF(Raw!$N47&lt;$A$9,IF(Raw!$X47&gt;$C$9,IF(Raw!$X47&lt;$A$9,Raw!S47,-999),-999),-999),-999),-999),-999)</f>
        <v>1.3500160000000001</v>
      </c>
      <c r="M47" s="9">
        <f>Raw!Q47</f>
        <v>0.98794800000000005</v>
      </c>
      <c r="N47" s="9">
        <f>IF(Raw!$G47&gt;$C$8,IF(Raw!$Q47&gt;$C$8,IF(Raw!$N47&gt;$C$9,IF(Raw!$N47&lt;$A$9,IF(Raw!$X47&gt;$C$9,IF(Raw!$X47&lt;$A$9,Raw!V47,-999),-999),-999),-999),-999),-999)</f>
        <v>553.20000000000005</v>
      </c>
      <c r="O47" s="9">
        <f>IF(Raw!$G47&gt;$C$8,IF(Raw!$Q47&gt;$C$8,IF(Raw!$N47&gt;$C$9,IF(Raw!$N47&lt;$A$9,IF(Raw!$X47&gt;$C$9,IF(Raw!$X47&lt;$A$9,Raw!W47,-999),-999),-999),-999),-999),-999)</f>
        <v>6.9999999999999999E-6</v>
      </c>
      <c r="P47" s="9">
        <f>IF(Raw!$G47&gt;$C$8,IF(Raw!$Q47&gt;$C$8,IF(Raw!$N47&gt;$C$9,IF(Raw!$N47&lt;$A$9,IF(Raw!$X47&gt;$C$9,IF(Raw!$X47&lt;$A$9,Raw!X47,-999),-999),-999),-999),-999),-999)</f>
        <v>375</v>
      </c>
      <c r="R47" s="9">
        <f t="shared" si="4"/>
        <v>0.41931799999999997</v>
      </c>
      <c r="S47" s="9">
        <f t="shared" si="5"/>
        <v>0.3140951743179603</v>
      </c>
      <c r="T47" s="9">
        <f t="shared" si="6"/>
        <v>0.44381500000000007</v>
      </c>
      <c r="U47" s="9">
        <f t="shared" si="7"/>
        <v>0.32874795557978576</v>
      </c>
      <c r="V47" s="15">
        <f t="shared" si="0"/>
        <v>1.0007668608</v>
      </c>
      <c r="X47" s="11">
        <f t="shared" si="8"/>
        <v>0</v>
      </c>
      <c r="Y47" s="11">
        <f t="shared" si="9"/>
        <v>5.5189999999999997E-18</v>
      </c>
      <c r="Z47" s="11">
        <f t="shared" si="10"/>
        <v>3.3799999999999998E-4</v>
      </c>
      <c r="AA47" s="16">
        <f t="shared" si="11"/>
        <v>0</v>
      </c>
      <c r="AB47" s="9">
        <f t="shared" si="1"/>
        <v>0.90620100000000003</v>
      </c>
      <c r="AC47" s="9">
        <f t="shared" si="2"/>
        <v>1</v>
      </c>
      <c r="AD47" s="15">
        <f t="shared" si="3"/>
        <v>0</v>
      </c>
      <c r="AE47" s="3">
        <f t="shared" si="12"/>
        <v>664.48759999999982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6.6643518518518519E-2</v>
      </c>
      <c r="C48" s="15">
        <f>Raw!C48</f>
        <v>10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0.91461599999999998</v>
      </c>
      <c r="F48" s="9">
        <f>IF(Raw!$G48&gt;$C$8,IF(Raw!$Q48&gt;$C$8,IF(Raw!$N48&gt;$C$9,IF(Raw!$N48&lt;$A$9,IF(Raw!$X48&gt;$C$9,IF(Raw!$X48&lt;$A$9,Raw!I48,-999),-999),-999),-999),-999),-999)</f>
        <v>1.3353539999999999</v>
      </c>
      <c r="G48" s="9">
        <f>Raw!G48</f>
        <v>0.99386600000000003</v>
      </c>
      <c r="H48" s="9">
        <f>IF(Raw!$G48&gt;$C$8,IF(Raw!$Q48&gt;$C$8,IF(Raw!$N48&gt;$C$9,IF(Raw!$N48&lt;$A$9,IF(Raw!$X48&gt;$C$9,IF(Raw!$X48&lt;$A$9,Raw!L48,-999),-999),-999),-999),-999),-999)</f>
        <v>575</v>
      </c>
      <c r="I48" s="9">
        <f>IF(Raw!$G48&gt;$C$8,IF(Raw!$Q48&gt;$C$8,IF(Raw!$N48&gt;$C$9,IF(Raw!$N48&lt;$A$9,IF(Raw!$X48&gt;$C$9,IF(Raw!$X48&lt;$A$9,Raw!M48,-999),-999),-999),-999),-999),-999)</f>
        <v>6.9999999999999999E-6</v>
      </c>
      <c r="J48" s="9">
        <f>IF(Raw!$G48&gt;$C$8,IF(Raw!$Q48&gt;$C$8,IF(Raw!$N48&gt;$C$9,IF(Raw!$N48&lt;$A$9,IF(Raw!$X48&gt;$C$9,IF(Raw!$X48&lt;$A$9,Raw!N48,-999),-999),-999),-999),-999),-999)</f>
        <v>601</v>
      </c>
      <c r="K48" s="9">
        <f>IF(Raw!$G48&gt;$C$8,IF(Raw!$Q48&gt;$C$8,IF(Raw!$N48&gt;$C$9,IF(Raw!$N48&lt;$A$9,IF(Raw!$X48&gt;$C$9,IF(Raw!$X48&lt;$A$9,Raw!R48,-999),-999),-999),-999),-999),-999)</f>
        <v>0.92902200000000001</v>
      </c>
      <c r="L48" s="9">
        <f>IF(Raw!$G48&gt;$C$8,IF(Raw!$Q48&gt;$C$8,IF(Raw!$N48&gt;$C$9,IF(Raw!$N48&lt;$A$9,IF(Raw!$X48&gt;$C$9,IF(Raw!$X48&lt;$A$9,Raw!S48,-999),-999),-999),-999),-999),-999)</f>
        <v>1.363772</v>
      </c>
      <c r="M48" s="9">
        <f>Raw!Q48</f>
        <v>0.991568</v>
      </c>
      <c r="N48" s="9">
        <f>IF(Raw!$G48&gt;$C$8,IF(Raw!$Q48&gt;$C$8,IF(Raw!$N48&gt;$C$9,IF(Raw!$N48&lt;$A$9,IF(Raw!$X48&gt;$C$9,IF(Raw!$X48&lt;$A$9,Raw!V48,-999),-999),-999),-999),-999),-999)</f>
        <v>567.29999999999995</v>
      </c>
      <c r="O48" s="9">
        <f>IF(Raw!$G48&gt;$C$8,IF(Raw!$Q48&gt;$C$8,IF(Raw!$N48&gt;$C$9,IF(Raw!$N48&lt;$A$9,IF(Raw!$X48&gt;$C$9,IF(Raw!$X48&lt;$A$9,Raw!W48,-999),-999),-999),-999),-999),-999)</f>
        <v>6.7482E-2</v>
      </c>
      <c r="P48" s="9">
        <f>IF(Raw!$G48&gt;$C$8,IF(Raw!$Q48&gt;$C$8,IF(Raw!$N48&gt;$C$9,IF(Raw!$N48&lt;$A$9,IF(Raw!$X48&gt;$C$9,IF(Raw!$X48&lt;$A$9,Raw!X48,-999),-999),-999),-999),-999),-999)</f>
        <v>449</v>
      </c>
      <c r="R48" s="9">
        <f t="shared" si="4"/>
        <v>0.42073799999999995</v>
      </c>
      <c r="S48" s="9">
        <f t="shared" si="5"/>
        <v>0.31507600231848631</v>
      </c>
      <c r="T48" s="9">
        <f t="shared" si="6"/>
        <v>0.43474999999999997</v>
      </c>
      <c r="U48" s="9">
        <f t="shared" si="7"/>
        <v>0.31878495818949204</v>
      </c>
      <c r="V48" s="15">
        <f t="shared" si="0"/>
        <v>1.0109641835999998</v>
      </c>
      <c r="X48" s="11">
        <f t="shared" si="8"/>
        <v>0</v>
      </c>
      <c r="Y48" s="11">
        <f t="shared" si="9"/>
        <v>5.7499999999999994E-18</v>
      </c>
      <c r="Z48" s="11">
        <f t="shared" si="10"/>
        <v>6.0099999999999997E-4</v>
      </c>
      <c r="AA48" s="16">
        <f t="shared" si="11"/>
        <v>0</v>
      </c>
      <c r="AB48" s="9">
        <f t="shared" si="1"/>
        <v>0.92902200000000001</v>
      </c>
      <c r="AC48" s="9">
        <f t="shared" si="2"/>
        <v>1</v>
      </c>
      <c r="AD48" s="15">
        <f t="shared" si="3"/>
        <v>0</v>
      </c>
      <c r="AE48" s="3">
        <f t="shared" si="12"/>
        <v>692.29999999999973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6.6701388888888893E-2</v>
      </c>
      <c r="C49" s="15">
        <f>Raw!C49</f>
        <v>10.9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0.90649500000000005</v>
      </c>
      <c r="F49" s="9">
        <f>IF(Raw!$G49&gt;$C$8,IF(Raw!$Q49&gt;$C$8,IF(Raw!$N49&gt;$C$9,IF(Raw!$N49&lt;$A$9,IF(Raw!$X49&gt;$C$9,IF(Raw!$X49&lt;$A$9,Raw!I49,-999),-999),-999),-999),-999),-999)</f>
        <v>1.3375809999999999</v>
      </c>
      <c r="G49" s="9">
        <f>Raw!G49</f>
        <v>0.99238899999999997</v>
      </c>
      <c r="H49" s="9">
        <f>IF(Raw!$G49&gt;$C$8,IF(Raw!$Q49&gt;$C$8,IF(Raw!$N49&gt;$C$9,IF(Raw!$N49&lt;$A$9,IF(Raw!$X49&gt;$C$9,IF(Raw!$X49&lt;$A$9,Raw!L49,-999),-999),-999),-999),-999),-999)</f>
        <v>574.1</v>
      </c>
      <c r="I49" s="9">
        <f>IF(Raw!$G49&gt;$C$8,IF(Raw!$Q49&gt;$C$8,IF(Raw!$N49&gt;$C$9,IF(Raw!$N49&lt;$A$9,IF(Raw!$X49&gt;$C$9,IF(Raw!$X49&lt;$A$9,Raw!M49,-999),-999),-999),-999),-999),-999)</f>
        <v>7.9999999999999996E-6</v>
      </c>
      <c r="J49" s="9">
        <f>IF(Raw!$G49&gt;$C$8,IF(Raw!$Q49&gt;$C$8,IF(Raw!$N49&gt;$C$9,IF(Raw!$N49&lt;$A$9,IF(Raw!$X49&gt;$C$9,IF(Raw!$X49&lt;$A$9,Raw!N49,-999),-999),-999),-999),-999),-999)</f>
        <v>715</v>
      </c>
      <c r="K49" s="9">
        <f>IF(Raw!$G49&gt;$C$8,IF(Raw!$Q49&gt;$C$8,IF(Raw!$N49&gt;$C$9,IF(Raw!$N49&lt;$A$9,IF(Raw!$X49&gt;$C$9,IF(Raw!$X49&lt;$A$9,Raw!R49,-999),-999),-999),-999),-999),-999)</f>
        <v>0.92018800000000001</v>
      </c>
      <c r="L49" s="9">
        <f>IF(Raw!$G49&gt;$C$8,IF(Raw!$Q49&gt;$C$8,IF(Raw!$N49&gt;$C$9,IF(Raw!$N49&lt;$A$9,IF(Raw!$X49&gt;$C$9,IF(Raw!$X49&lt;$A$9,Raw!S49,-999),-999),-999),-999),-999),-999)</f>
        <v>1.352363</v>
      </c>
      <c r="M49" s="9">
        <f>Raw!Q49</f>
        <v>0.98516899999999996</v>
      </c>
      <c r="N49" s="9">
        <f>IF(Raw!$G49&gt;$C$8,IF(Raw!$Q49&gt;$C$8,IF(Raw!$N49&gt;$C$9,IF(Raw!$N49&lt;$A$9,IF(Raw!$X49&gt;$C$9,IF(Raw!$X49&lt;$A$9,Raw!V49,-999),-999),-999),-999),-999),-999)</f>
        <v>591.79999999999995</v>
      </c>
      <c r="O49" s="9">
        <f>IF(Raw!$G49&gt;$C$8,IF(Raw!$Q49&gt;$C$8,IF(Raw!$N49&gt;$C$9,IF(Raw!$N49&lt;$A$9,IF(Raw!$X49&gt;$C$9,IF(Raw!$X49&lt;$A$9,Raw!W49,-999),-999),-999),-999),-999),-999)</f>
        <v>9.0000000000000002E-6</v>
      </c>
      <c r="P49" s="9">
        <f>IF(Raw!$G49&gt;$C$8,IF(Raw!$Q49&gt;$C$8,IF(Raw!$N49&gt;$C$9,IF(Raw!$N49&lt;$A$9,IF(Raw!$X49&gt;$C$9,IF(Raw!$X49&lt;$A$9,Raw!X49,-999),-999),-999),-999),-999),-999)</f>
        <v>407</v>
      </c>
      <c r="R49" s="9">
        <f t="shared" si="4"/>
        <v>0.43108599999999986</v>
      </c>
      <c r="S49" s="9">
        <f t="shared" si="5"/>
        <v>0.32228777173120721</v>
      </c>
      <c r="T49" s="9">
        <f t="shared" si="6"/>
        <v>0.43217499999999998</v>
      </c>
      <c r="U49" s="9">
        <f t="shared" si="7"/>
        <v>0.31957026330948124</v>
      </c>
      <c r="V49" s="15">
        <f t="shared" si="0"/>
        <v>1.0025066918999999</v>
      </c>
      <c r="X49" s="11">
        <f t="shared" si="8"/>
        <v>0</v>
      </c>
      <c r="Y49" s="11">
        <f t="shared" si="9"/>
        <v>5.7409999999999997E-18</v>
      </c>
      <c r="Z49" s="11">
        <f t="shared" si="10"/>
        <v>7.1499999999999992E-4</v>
      </c>
      <c r="AA49" s="16">
        <f t="shared" si="11"/>
        <v>0</v>
      </c>
      <c r="AB49" s="9">
        <f t="shared" si="1"/>
        <v>0.92018800000000001</v>
      </c>
      <c r="AC49" s="9">
        <f t="shared" si="2"/>
        <v>1</v>
      </c>
      <c r="AD49" s="15">
        <f t="shared" si="3"/>
        <v>0</v>
      </c>
      <c r="AE49" s="3">
        <f t="shared" si="12"/>
        <v>691.21639999999979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6.6759259259259254E-2</v>
      </c>
      <c r="C50" s="15">
        <f>Raw!C50</f>
        <v>11.8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0.94116999999999995</v>
      </c>
      <c r="F50" s="9">
        <f>IF(Raw!$G50&gt;$C$8,IF(Raw!$Q50&gt;$C$8,IF(Raw!$N50&gt;$C$9,IF(Raw!$N50&lt;$A$9,IF(Raw!$X50&gt;$C$9,IF(Raw!$X50&lt;$A$9,Raw!I50,-999),-999),-999),-999),-999),-999)</f>
        <v>1.37615</v>
      </c>
      <c r="G50" s="9">
        <f>Raw!G50</f>
        <v>0.98782999999999999</v>
      </c>
      <c r="H50" s="9">
        <f>IF(Raw!$G50&gt;$C$8,IF(Raw!$Q50&gt;$C$8,IF(Raw!$N50&gt;$C$9,IF(Raw!$N50&lt;$A$9,IF(Raw!$X50&gt;$C$9,IF(Raw!$X50&lt;$A$9,Raw!L50,-999),-999),-999),-999),-999),-999)</f>
        <v>575.20000000000005</v>
      </c>
      <c r="I50" s="9">
        <f>IF(Raw!$G50&gt;$C$8,IF(Raw!$Q50&gt;$C$8,IF(Raw!$N50&gt;$C$9,IF(Raw!$N50&lt;$A$9,IF(Raw!$X50&gt;$C$9,IF(Raw!$X50&lt;$A$9,Raw!M50,-999),-999),-999),-999),-999),-999)</f>
        <v>5.0000000000000004E-6</v>
      </c>
      <c r="J50" s="9">
        <f>IF(Raw!$G50&gt;$C$8,IF(Raw!$Q50&gt;$C$8,IF(Raw!$N50&gt;$C$9,IF(Raw!$N50&lt;$A$9,IF(Raw!$X50&gt;$C$9,IF(Raw!$X50&lt;$A$9,Raw!N50,-999),-999),-999),-999),-999),-999)</f>
        <v>521</v>
      </c>
      <c r="K50" s="9">
        <f>IF(Raw!$G50&gt;$C$8,IF(Raw!$Q50&gt;$C$8,IF(Raw!$N50&gt;$C$9,IF(Raw!$N50&lt;$A$9,IF(Raw!$X50&gt;$C$9,IF(Raw!$X50&lt;$A$9,Raw!R50,-999),-999),-999),-999),-999),-999)</f>
        <v>0.99246400000000001</v>
      </c>
      <c r="L50" s="9">
        <f>IF(Raw!$G50&gt;$C$8,IF(Raw!$Q50&gt;$C$8,IF(Raw!$N50&gt;$C$9,IF(Raw!$N50&lt;$A$9,IF(Raw!$X50&gt;$C$9,IF(Raw!$X50&lt;$A$9,Raw!S50,-999),-999),-999),-999),-999),-999)</f>
        <v>1.4567699999999999</v>
      </c>
      <c r="M50" s="9">
        <f>Raw!Q50</f>
        <v>0.98814500000000005</v>
      </c>
      <c r="N50" s="9">
        <f>IF(Raw!$G50&gt;$C$8,IF(Raw!$Q50&gt;$C$8,IF(Raw!$N50&gt;$C$9,IF(Raw!$N50&lt;$A$9,IF(Raw!$X50&gt;$C$9,IF(Raw!$X50&lt;$A$9,Raw!V50,-999),-999),-999),-999),-999),-999)</f>
        <v>600.70000000000005</v>
      </c>
      <c r="O50" s="9">
        <f>IF(Raw!$G50&gt;$C$8,IF(Raw!$Q50&gt;$C$8,IF(Raw!$N50&gt;$C$9,IF(Raw!$N50&lt;$A$9,IF(Raw!$X50&gt;$C$9,IF(Raw!$X50&lt;$A$9,Raw!W50,-999),-999),-999),-999),-999),-999)</f>
        <v>6.3999999999999997E-5</v>
      </c>
      <c r="P50" s="9">
        <f>IF(Raw!$G50&gt;$C$8,IF(Raw!$Q50&gt;$C$8,IF(Raw!$N50&gt;$C$9,IF(Raw!$N50&lt;$A$9,IF(Raw!$X50&gt;$C$9,IF(Raw!$X50&lt;$A$9,Raw!X50,-999),-999),-999),-999),-999),-999)</f>
        <v>346</v>
      </c>
      <c r="R50" s="9">
        <f t="shared" si="4"/>
        <v>0.43498000000000003</v>
      </c>
      <c r="S50" s="9">
        <f t="shared" si="5"/>
        <v>0.31608472913563207</v>
      </c>
      <c r="T50" s="9">
        <f t="shared" si="6"/>
        <v>0.46430599999999989</v>
      </c>
      <c r="U50" s="9">
        <f t="shared" si="7"/>
        <v>0.31872292812180364</v>
      </c>
      <c r="V50" s="15">
        <f t="shared" si="0"/>
        <v>1.0799036009999998</v>
      </c>
      <c r="X50" s="11">
        <f t="shared" si="8"/>
        <v>0</v>
      </c>
      <c r="Y50" s="11">
        <f t="shared" si="9"/>
        <v>5.7519999999999999E-18</v>
      </c>
      <c r="Z50" s="11">
        <f t="shared" si="10"/>
        <v>5.2099999999999998E-4</v>
      </c>
      <c r="AA50" s="16">
        <f t="shared" si="11"/>
        <v>0</v>
      </c>
      <c r="AB50" s="9">
        <f t="shared" si="1"/>
        <v>0.99246400000000001</v>
      </c>
      <c r="AC50" s="9">
        <f t="shared" si="2"/>
        <v>1</v>
      </c>
      <c r="AD50" s="15">
        <f t="shared" si="3"/>
        <v>0</v>
      </c>
      <c r="AE50" s="3">
        <f t="shared" si="12"/>
        <v>692.54079999999976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6.6805555555555562E-2</v>
      </c>
      <c r="C51" s="15">
        <f>Raw!C51</f>
        <v>13.1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0.92031300000000005</v>
      </c>
      <c r="F51" s="9">
        <f>IF(Raw!$G51&gt;$C$8,IF(Raw!$Q51&gt;$C$8,IF(Raw!$N51&gt;$C$9,IF(Raw!$N51&lt;$A$9,IF(Raw!$X51&gt;$C$9,IF(Raw!$X51&lt;$A$9,Raw!I51,-999),-999),-999),-999),-999),-999)</f>
        <v>1.34056</v>
      </c>
      <c r="G51" s="9">
        <f>Raw!G51</f>
        <v>0.99166200000000004</v>
      </c>
      <c r="H51" s="9">
        <f>IF(Raw!$G51&gt;$C$8,IF(Raw!$Q51&gt;$C$8,IF(Raw!$N51&gt;$C$9,IF(Raw!$N51&lt;$A$9,IF(Raw!$X51&gt;$C$9,IF(Raw!$X51&lt;$A$9,Raw!L51,-999),-999),-999),-999),-999),-999)</f>
        <v>562.70000000000005</v>
      </c>
      <c r="I51" s="9">
        <f>IF(Raw!$G51&gt;$C$8,IF(Raw!$Q51&gt;$C$8,IF(Raw!$N51&gt;$C$9,IF(Raw!$N51&lt;$A$9,IF(Raw!$X51&gt;$C$9,IF(Raw!$X51&lt;$A$9,Raw!M51,-999),-999),-999),-999),-999),-999)</f>
        <v>1.5E-5</v>
      </c>
      <c r="J51" s="9">
        <f>IF(Raw!$G51&gt;$C$8,IF(Raw!$Q51&gt;$C$8,IF(Raw!$N51&gt;$C$9,IF(Raw!$N51&lt;$A$9,IF(Raw!$X51&gt;$C$9,IF(Raw!$X51&lt;$A$9,Raw!N51,-999),-999),-999),-999),-999),-999)</f>
        <v>528</v>
      </c>
      <c r="K51" s="9">
        <f>IF(Raw!$G51&gt;$C$8,IF(Raw!$Q51&gt;$C$8,IF(Raw!$N51&gt;$C$9,IF(Raw!$N51&lt;$A$9,IF(Raw!$X51&gt;$C$9,IF(Raw!$X51&lt;$A$9,Raw!R51,-999),-999),-999),-999),-999),-999)</f>
        <v>0.92383599999999999</v>
      </c>
      <c r="L51" s="9">
        <f>IF(Raw!$G51&gt;$C$8,IF(Raw!$Q51&gt;$C$8,IF(Raw!$N51&gt;$C$9,IF(Raw!$N51&lt;$A$9,IF(Raw!$X51&gt;$C$9,IF(Raw!$X51&lt;$A$9,Raw!S51,-999),-999),-999),-999),-999),-999)</f>
        <v>1.3734690000000001</v>
      </c>
      <c r="M51" s="9">
        <f>Raw!Q51</f>
        <v>0.99055300000000002</v>
      </c>
      <c r="N51" s="9">
        <f>IF(Raw!$G51&gt;$C$8,IF(Raw!$Q51&gt;$C$8,IF(Raw!$N51&gt;$C$9,IF(Raw!$N51&lt;$A$9,IF(Raw!$X51&gt;$C$9,IF(Raw!$X51&lt;$A$9,Raw!V51,-999),-999),-999),-999),-999),-999)</f>
        <v>594.29999999999995</v>
      </c>
      <c r="O51" s="9">
        <f>IF(Raw!$G51&gt;$C$8,IF(Raw!$Q51&gt;$C$8,IF(Raw!$N51&gt;$C$9,IF(Raw!$N51&lt;$A$9,IF(Raw!$X51&gt;$C$9,IF(Raw!$X51&lt;$A$9,Raw!W51,-999),-999),-999),-999),-999),-999)</f>
        <v>1.9999999999999999E-6</v>
      </c>
      <c r="P51" s="9">
        <f>IF(Raw!$G51&gt;$C$8,IF(Raw!$Q51&gt;$C$8,IF(Raw!$N51&gt;$C$9,IF(Raw!$N51&lt;$A$9,IF(Raw!$X51&gt;$C$9,IF(Raw!$X51&lt;$A$9,Raw!X51,-999),-999),-999),-999),-999),-999)</f>
        <v>509</v>
      </c>
      <c r="R51" s="9">
        <f t="shared" si="4"/>
        <v>0.42024699999999993</v>
      </c>
      <c r="S51" s="9">
        <f t="shared" si="5"/>
        <v>0.31348615503968486</v>
      </c>
      <c r="T51" s="9">
        <f t="shared" si="6"/>
        <v>0.44963300000000006</v>
      </c>
      <c r="U51" s="9">
        <f t="shared" si="7"/>
        <v>0.32737033016398626</v>
      </c>
      <c r="V51" s="15">
        <f t="shared" si="0"/>
        <v>1.0181525697</v>
      </c>
      <c r="X51" s="11">
        <f t="shared" si="8"/>
        <v>0</v>
      </c>
      <c r="Y51" s="11">
        <f t="shared" si="9"/>
        <v>5.6270000000000002E-18</v>
      </c>
      <c r="Z51" s="11">
        <f t="shared" si="10"/>
        <v>5.2799999999999993E-4</v>
      </c>
      <c r="AA51" s="16">
        <f t="shared" si="11"/>
        <v>0</v>
      </c>
      <c r="AB51" s="9">
        <f t="shared" si="1"/>
        <v>0.92383599999999999</v>
      </c>
      <c r="AC51" s="9">
        <f t="shared" si="2"/>
        <v>1</v>
      </c>
      <c r="AD51" s="15">
        <f t="shared" si="3"/>
        <v>0</v>
      </c>
      <c r="AE51" s="3">
        <f t="shared" si="12"/>
        <v>677.49079999999981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6.6863425925925923E-2</v>
      </c>
      <c r="C52" s="15">
        <f>Raw!C52</f>
        <v>13.7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0.92964500000000005</v>
      </c>
      <c r="F52" s="9">
        <f>IF(Raw!$G52&gt;$C$8,IF(Raw!$Q52&gt;$C$8,IF(Raw!$N52&gt;$C$9,IF(Raw!$N52&lt;$A$9,IF(Raw!$X52&gt;$C$9,IF(Raw!$X52&lt;$A$9,Raw!I52,-999),-999),-999),-999),-999),-999)</f>
        <v>1.3706879999999999</v>
      </c>
      <c r="G52" s="9">
        <f>Raw!G52</f>
        <v>0.99270499999999995</v>
      </c>
      <c r="H52" s="9">
        <f>IF(Raw!$G52&gt;$C$8,IF(Raw!$Q52&gt;$C$8,IF(Raw!$N52&gt;$C$9,IF(Raw!$N52&lt;$A$9,IF(Raw!$X52&gt;$C$9,IF(Raw!$X52&lt;$A$9,Raw!L52,-999),-999),-999),-999),-999),-999)</f>
        <v>551.4</v>
      </c>
      <c r="I52" s="9">
        <f>IF(Raw!$G52&gt;$C$8,IF(Raw!$Q52&gt;$C$8,IF(Raw!$N52&gt;$C$9,IF(Raw!$N52&lt;$A$9,IF(Raw!$X52&gt;$C$9,IF(Raw!$X52&lt;$A$9,Raw!M52,-999),-999),-999),-999),-999),-999)</f>
        <v>1.9000000000000001E-5</v>
      </c>
      <c r="J52" s="9">
        <f>IF(Raw!$G52&gt;$C$8,IF(Raw!$Q52&gt;$C$8,IF(Raw!$N52&gt;$C$9,IF(Raw!$N52&lt;$A$9,IF(Raw!$X52&gt;$C$9,IF(Raw!$X52&lt;$A$9,Raw!N52,-999),-999),-999),-999),-999),-999)</f>
        <v>440</v>
      </c>
      <c r="K52" s="9">
        <f>IF(Raw!$G52&gt;$C$8,IF(Raw!$Q52&gt;$C$8,IF(Raw!$N52&gt;$C$9,IF(Raw!$N52&lt;$A$9,IF(Raw!$X52&gt;$C$9,IF(Raw!$X52&lt;$A$9,Raw!R52,-999),-999),-999),-999),-999),-999)</f>
        <v>0.92025299999999999</v>
      </c>
      <c r="L52" s="9">
        <f>IF(Raw!$G52&gt;$C$8,IF(Raw!$Q52&gt;$C$8,IF(Raw!$N52&gt;$C$9,IF(Raw!$N52&lt;$A$9,IF(Raw!$X52&gt;$C$9,IF(Raw!$X52&lt;$A$9,Raw!S52,-999),-999),-999),-999),-999),-999)</f>
        <v>1.369998</v>
      </c>
      <c r="M52" s="9">
        <f>Raw!Q52</f>
        <v>0.98873100000000003</v>
      </c>
      <c r="N52" s="9">
        <f>IF(Raw!$G52&gt;$C$8,IF(Raw!$Q52&gt;$C$8,IF(Raw!$N52&gt;$C$9,IF(Raw!$N52&lt;$A$9,IF(Raw!$X52&gt;$C$9,IF(Raw!$X52&lt;$A$9,Raw!V52,-999),-999),-999),-999),-999),-999)</f>
        <v>570.9</v>
      </c>
      <c r="O52" s="9">
        <f>IF(Raw!$G52&gt;$C$8,IF(Raw!$Q52&gt;$C$8,IF(Raw!$N52&gt;$C$9,IF(Raw!$N52&lt;$A$9,IF(Raw!$X52&gt;$C$9,IF(Raw!$X52&lt;$A$9,Raw!W52,-999),-999),-999),-999),-999),-999)</f>
        <v>3.9999999999999998E-6</v>
      </c>
      <c r="P52" s="9">
        <f>IF(Raw!$G52&gt;$C$8,IF(Raw!$Q52&gt;$C$8,IF(Raw!$N52&gt;$C$9,IF(Raw!$N52&lt;$A$9,IF(Raw!$X52&gt;$C$9,IF(Raw!$X52&lt;$A$9,Raw!X52,-999),-999),-999),-999),-999),-999)</f>
        <v>389</v>
      </c>
      <c r="R52" s="9">
        <f t="shared" si="4"/>
        <v>0.44104299999999985</v>
      </c>
      <c r="S52" s="9">
        <f t="shared" si="5"/>
        <v>0.32176760867535126</v>
      </c>
      <c r="T52" s="9">
        <f t="shared" si="6"/>
        <v>0.44974500000000006</v>
      </c>
      <c r="U52" s="9">
        <f t="shared" si="7"/>
        <v>0.32828150114087762</v>
      </c>
      <c r="V52" s="15">
        <f t="shared" si="0"/>
        <v>1.0155795174</v>
      </c>
      <c r="X52" s="11">
        <f t="shared" si="8"/>
        <v>0</v>
      </c>
      <c r="Y52" s="11">
        <f t="shared" si="9"/>
        <v>5.5139999999999993E-18</v>
      </c>
      <c r="Z52" s="11">
        <f t="shared" si="10"/>
        <v>4.3999999999999996E-4</v>
      </c>
      <c r="AA52" s="16">
        <f t="shared" si="11"/>
        <v>0</v>
      </c>
      <c r="AB52" s="9">
        <f t="shared" si="1"/>
        <v>0.92025299999999999</v>
      </c>
      <c r="AC52" s="9">
        <f t="shared" si="2"/>
        <v>1</v>
      </c>
      <c r="AD52" s="15">
        <f t="shared" si="3"/>
        <v>0</v>
      </c>
      <c r="AE52" s="3">
        <f t="shared" si="12"/>
        <v>663.88559999999973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6.6921296296296298E-2</v>
      </c>
      <c r="C53" s="15">
        <f>Raw!C53</f>
        <v>15.3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0.92653700000000005</v>
      </c>
      <c r="F53" s="9">
        <f>IF(Raw!$G53&gt;$C$8,IF(Raw!$Q53&gt;$C$8,IF(Raw!$N53&gt;$C$9,IF(Raw!$N53&lt;$A$9,IF(Raw!$X53&gt;$C$9,IF(Raw!$X53&lt;$A$9,Raw!I53,-999),-999),-999),-999),-999),-999)</f>
        <v>1.3419970000000001</v>
      </c>
      <c r="G53" s="9">
        <f>Raw!G53</f>
        <v>0.99337299999999995</v>
      </c>
      <c r="H53" s="9">
        <f>IF(Raw!$G53&gt;$C$8,IF(Raw!$Q53&gt;$C$8,IF(Raw!$N53&gt;$C$9,IF(Raw!$N53&lt;$A$9,IF(Raw!$X53&gt;$C$9,IF(Raw!$X53&lt;$A$9,Raw!L53,-999),-999),-999),-999),-999),-999)</f>
        <v>578.79999999999995</v>
      </c>
      <c r="I53" s="9">
        <f>IF(Raw!$G53&gt;$C$8,IF(Raw!$Q53&gt;$C$8,IF(Raw!$N53&gt;$C$9,IF(Raw!$N53&lt;$A$9,IF(Raw!$X53&gt;$C$9,IF(Raw!$X53&lt;$A$9,Raw!M53,-999),-999),-999),-999),-999),-999)</f>
        <v>6.0000000000000002E-6</v>
      </c>
      <c r="J53" s="9">
        <f>IF(Raw!$G53&gt;$C$8,IF(Raw!$Q53&gt;$C$8,IF(Raw!$N53&gt;$C$9,IF(Raw!$N53&lt;$A$9,IF(Raw!$X53&gt;$C$9,IF(Raw!$X53&lt;$A$9,Raw!N53,-999),-999),-999),-999),-999),-999)</f>
        <v>511</v>
      </c>
      <c r="K53" s="9">
        <f>IF(Raw!$G53&gt;$C$8,IF(Raw!$Q53&gt;$C$8,IF(Raw!$N53&gt;$C$9,IF(Raw!$N53&lt;$A$9,IF(Raw!$X53&gt;$C$9,IF(Raw!$X53&lt;$A$9,Raw!R53,-999),-999),-999),-999),-999),-999)</f>
        <v>0.918937</v>
      </c>
      <c r="L53" s="9">
        <f>IF(Raw!$G53&gt;$C$8,IF(Raw!$Q53&gt;$C$8,IF(Raw!$N53&gt;$C$9,IF(Raw!$N53&lt;$A$9,IF(Raw!$X53&gt;$C$9,IF(Raw!$X53&lt;$A$9,Raw!S53,-999),-999),-999),-999),-999),-999)</f>
        <v>1.3449660000000001</v>
      </c>
      <c r="M53" s="9">
        <f>Raw!Q53</f>
        <v>0.98978999999999995</v>
      </c>
      <c r="N53" s="9">
        <f>IF(Raw!$G53&gt;$C$8,IF(Raw!$Q53&gt;$C$8,IF(Raw!$N53&gt;$C$9,IF(Raw!$N53&lt;$A$9,IF(Raw!$X53&gt;$C$9,IF(Raw!$X53&lt;$A$9,Raw!V53,-999),-999),-999),-999),-999),-999)</f>
        <v>585.79999999999995</v>
      </c>
      <c r="O53" s="9">
        <f>IF(Raw!$G53&gt;$C$8,IF(Raw!$Q53&gt;$C$8,IF(Raw!$N53&gt;$C$9,IF(Raw!$N53&lt;$A$9,IF(Raw!$X53&gt;$C$9,IF(Raw!$X53&lt;$A$9,Raw!W53,-999),-999),-999),-999),-999),-999)</f>
        <v>1.4E-5</v>
      </c>
      <c r="P53" s="9">
        <f>IF(Raw!$G53&gt;$C$8,IF(Raw!$Q53&gt;$C$8,IF(Raw!$N53&gt;$C$9,IF(Raw!$N53&lt;$A$9,IF(Raw!$X53&gt;$C$9,IF(Raw!$X53&lt;$A$9,Raw!X53,-999),-999),-999),-999),-999),-999)</f>
        <v>613</v>
      </c>
      <c r="R53" s="9">
        <f t="shared" si="4"/>
        <v>0.41546000000000005</v>
      </c>
      <c r="S53" s="9">
        <f t="shared" si="5"/>
        <v>0.30958340443384003</v>
      </c>
      <c r="T53" s="9">
        <f t="shared" si="6"/>
        <v>0.4260290000000001</v>
      </c>
      <c r="U53" s="9">
        <f t="shared" si="7"/>
        <v>0.31675819314391596</v>
      </c>
      <c r="V53" s="15">
        <f t="shared" si="0"/>
        <v>0.99702329580000004</v>
      </c>
      <c r="X53" s="11">
        <f t="shared" si="8"/>
        <v>0</v>
      </c>
      <c r="Y53" s="11">
        <f t="shared" si="9"/>
        <v>5.7879999999999996E-18</v>
      </c>
      <c r="Z53" s="11">
        <f t="shared" si="10"/>
        <v>5.1099999999999995E-4</v>
      </c>
      <c r="AA53" s="16">
        <f t="shared" si="11"/>
        <v>0</v>
      </c>
      <c r="AB53" s="9">
        <f t="shared" si="1"/>
        <v>0.918937</v>
      </c>
      <c r="AC53" s="9">
        <f t="shared" si="2"/>
        <v>1</v>
      </c>
      <c r="AD53" s="15">
        <f t="shared" si="3"/>
        <v>0</v>
      </c>
      <c r="AE53" s="3">
        <f t="shared" si="12"/>
        <v>696.87519999999972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6.6979166666666659E-2</v>
      </c>
      <c r="C54" s="15">
        <f>Raw!C54</f>
        <v>15.5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0.92500099999999996</v>
      </c>
      <c r="F54" s="9">
        <f>IF(Raw!$G54&gt;$C$8,IF(Raw!$Q54&gt;$C$8,IF(Raw!$N54&gt;$C$9,IF(Raw!$N54&lt;$A$9,IF(Raw!$X54&gt;$C$9,IF(Raw!$X54&lt;$A$9,Raw!I54,-999),-999),-999),-999),-999),-999)</f>
        <v>1.3757429999999999</v>
      </c>
      <c r="G54" s="9">
        <f>Raw!G54</f>
        <v>0.99219800000000002</v>
      </c>
      <c r="H54" s="9">
        <f>IF(Raw!$G54&gt;$C$8,IF(Raw!$Q54&gt;$C$8,IF(Raw!$N54&gt;$C$9,IF(Raw!$N54&lt;$A$9,IF(Raw!$X54&gt;$C$9,IF(Raw!$X54&lt;$A$9,Raw!L54,-999),-999),-999),-999),-999),-999)</f>
        <v>557.6</v>
      </c>
      <c r="I54" s="9">
        <f>IF(Raw!$G54&gt;$C$8,IF(Raw!$Q54&gt;$C$8,IF(Raw!$N54&gt;$C$9,IF(Raw!$N54&lt;$A$9,IF(Raw!$X54&gt;$C$9,IF(Raw!$X54&lt;$A$9,Raw!M54,-999),-999),-999),-999),-999),-999)</f>
        <v>3.9999999999999998E-6</v>
      </c>
      <c r="J54" s="9">
        <f>IF(Raw!$G54&gt;$C$8,IF(Raw!$Q54&gt;$C$8,IF(Raw!$N54&gt;$C$9,IF(Raw!$N54&lt;$A$9,IF(Raw!$X54&gt;$C$9,IF(Raw!$X54&lt;$A$9,Raw!N54,-999),-999),-999),-999),-999),-999)</f>
        <v>445</v>
      </c>
      <c r="K54" s="9">
        <f>IF(Raw!$G54&gt;$C$8,IF(Raw!$Q54&gt;$C$8,IF(Raw!$N54&gt;$C$9,IF(Raw!$N54&lt;$A$9,IF(Raw!$X54&gt;$C$9,IF(Raw!$X54&lt;$A$9,Raw!R54,-999),-999),-999),-999),-999),-999)</f>
        <v>0.91922800000000005</v>
      </c>
      <c r="L54" s="9">
        <f>IF(Raw!$G54&gt;$C$8,IF(Raw!$Q54&gt;$C$8,IF(Raw!$N54&gt;$C$9,IF(Raw!$N54&lt;$A$9,IF(Raw!$X54&gt;$C$9,IF(Raw!$X54&lt;$A$9,Raw!S54,-999),-999),-999),-999),-999),-999)</f>
        <v>1.3753310000000001</v>
      </c>
      <c r="M54" s="9">
        <f>Raw!Q54</f>
        <v>0.98947600000000002</v>
      </c>
      <c r="N54" s="9">
        <f>IF(Raw!$G54&gt;$C$8,IF(Raw!$Q54&gt;$C$8,IF(Raw!$N54&gt;$C$9,IF(Raw!$N54&lt;$A$9,IF(Raw!$X54&gt;$C$9,IF(Raw!$X54&lt;$A$9,Raw!V54,-999),-999),-999),-999),-999),-999)</f>
        <v>562.79999999999995</v>
      </c>
      <c r="O54" s="9">
        <f>IF(Raw!$G54&gt;$C$8,IF(Raw!$Q54&gt;$C$8,IF(Raw!$N54&gt;$C$9,IF(Raw!$N54&lt;$A$9,IF(Raw!$X54&gt;$C$9,IF(Raw!$X54&lt;$A$9,Raw!W54,-999),-999),-999),-999),-999),-999)</f>
        <v>3.0000000000000001E-6</v>
      </c>
      <c r="P54" s="9">
        <f>IF(Raw!$G54&gt;$C$8,IF(Raw!$Q54&gt;$C$8,IF(Raw!$N54&gt;$C$9,IF(Raw!$N54&lt;$A$9,IF(Raw!$X54&gt;$C$9,IF(Raw!$X54&lt;$A$9,Raw!X54,-999),-999),-999),-999),-999),-999)</f>
        <v>561</v>
      </c>
      <c r="R54" s="9">
        <f t="shared" si="4"/>
        <v>0.45074199999999998</v>
      </c>
      <c r="S54" s="9">
        <f t="shared" si="5"/>
        <v>0.32763532142267848</v>
      </c>
      <c r="T54" s="9">
        <f t="shared" si="6"/>
        <v>0.45610300000000004</v>
      </c>
      <c r="U54" s="9">
        <f t="shared" si="7"/>
        <v>0.33163143999517208</v>
      </c>
      <c r="V54" s="15">
        <f t="shared" si="0"/>
        <v>1.0195328702999999</v>
      </c>
      <c r="X54" s="11">
        <f t="shared" si="8"/>
        <v>0</v>
      </c>
      <c r="Y54" s="11">
        <f t="shared" si="9"/>
        <v>5.5760000000000002E-18</v>
      </c>
      <c r="Z54" s="11">
        <f t="shared" si="10"/>
        <v>4.4499999999999997E-4</v>
      </c>
      <c r="AA54" s="16">
        <f t="shared" si="11"/>
        <v>0</v>
      </c>
      <c r="AB54" s="9">
        <f t="shared" si="1"/>
        <v>0.91922800000000005</v>
      </c>
      <c r="AC54" s="9">
        <f t="shared" si="2"/>
        <v>1</v>
      </c>
      <c r="AD54" s="15">
        <f t="shared" si="3"/>
        <v>0</v>
      </c>
      <c r="AE54" s="3">
        <f t="shared" si="12"/>
        <v>671.35039999999981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6.7037037037037034E-2</v>
      </c>
      <c r="C55" s="15">
        <f>Raw!C55</f>
        <v>17.100000000000001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0.91311200000000003</v>
      </c>
      <c r="F55" s="9">
        <f>IF(Raw!$G55&gt;$C$8,IF(Raw!$Q55&gt;$C$8,IF(Raw!$N55&gt;$C$9,IF(Raw!$N55&lt;$A$9,IF(Raw!$X55&gt;$C$9,IF(Raw!$X55&lt;$A$9,Raw!I55,-999),-999),-999),-999),-999),-999)</f>
        <v>1.3729530000000001</v>
      </c>
      <c r="G55" s="9">
        <f>Raw!G55</f>
        <v>0.98892100000000005</v>
      </c>
      <c r="H55" s="9">
        <f>IF(Raw!$G55&gt;$C$8,IF(Raw!$Q55&gt;$C$8,IF(Raw!$N55&gt;$C$9,IF(Raw!$N55&lt;$A$9,IF(Raw!$X55&gt;$C$9,IF(Raw!$X55&lt;$A$9,Raw!L55,-999),-999),-999),-999),-999),-999)</f>
        <v>576.20000000000005</v>
      </c>
      <c r="I55" s="9">
        <f>IF(Raw!$G55&gt;$C$8,IF(Raw!$Q55&gt;$C$8,IF(Raw!$N55&gt;$C$9,IF(Raw!$N55&lt;$A$9,IF(Raw!$X55&gt;$C$9,IF(Raw!$X55&lt;$A$9,Raw!M55,-999),-999),-999),-999),-999),-999)</f>
        <v>6.0000000000000002E-6</v>
      </c>
      <c r="J55" s="9">
        <f>IF(Raw!$G55&gt;$C$8,IF(Raw!$Q55&gt;$C$8,IF(Raw!$N55&gt;$C$9,IF(Raw!$N55&lt;$A$9,IF(Raw!$X55&gt;$C$9,IF(Raw!$X55&lt;$A$9,Raw!N55,-999),-999),-999),-999),-999),-999)</f>
        <v>454</v>
      </c>
      <c r="K55" s="9">
        <f>IF(Raw!$G55&gt;$C$8,IF(Raw!$Q55&gt;$C$8,IF(Raw!$N55&gt;$C$9,IF(Raw!$N55&lt;$A$9,IF(Raw!$X55&gt;$C$9,IF(Raw!$X55&lt;$A$9,Raw!R55,-999),-999),-999),-999),-999),-999)</f>
        <v>0.89187700000000003</v>
      </c>
      <c r="L55" s="9">
        <f>IF(Raw!$G55&gt;$C$8,IF(Raw!$Q55&gt;$C$8,IF(Raw!$N55&gt;$C$9,IF(Raw!$N55&lt;$A$9,IF(Raw!$X55&gt;$C$9,IF(Raw!$X55&lt;$A$9,Raw!S55,-999),-999),-999),-999),-999),-999)</f>
        <v>1.350055</v>
      </c>
      <c r="M55" s="9">
        <f>Raw!Q55</f>
        <v>0.98573200000000005</v>
      </c>
      <c r="N55" s="9">
        <f>IF(Raw!$G55&gt;$C$8,IF(Raw!$Q55&gt;$C$8,IF(Raw!$N55&gt;$C$9,IF(Raw!$N55&lt;$A$9,IF(Raw!$X55&gt;$C$9,IF(Raw!$X55&lt;$A$9,Raw!V55,-999),-999),-999),-999),-999),-999)</f>
        <v>586.29999999999995</v>
      </c>
      <c r="O55" s="9">
        <f>IF(Raw!$G55&gt;$C$8,IF(Raw!$Q55&gt;$C$8,IF(Raw!$N55&gt;$C$9,IF(Raw!$N55&lt;$A$9,IF(Raw!$X55&gt;$C$9,IF(Raw!$X55&lt;$A$9,Raw!W55,-999),-999),-999),-999),-999),-999)</f>
        <v>1.9999999999999999E-6</v>
      </c>
      <c r="P55" s="9">
        <f>IF(Raw!$G55&gt;$C$8,IF(Raw!$Q55&gt;$C$8,IF(Raw!$N55&gt;$C$9,IF(Raw!$N55&lt;$A$9,IF(Raw!$X55&gt;$C$9,IF(Raw!$X55&lt;$A$9,Raw!X55,-999),-999),-999),-999),-999),-999)</f>
        <v>454</v>
      </c>
      <c r="R55" s="9">
        <f t="shared" si="4"/>
        <v>0.45984100000000006</v>
      </c>
      <c r="S55" s="9">
        <f t="shared" si="5"/>
        <v>0.33492843527782817</v>
      </c>
      <c r="T55" s="9">
        <f t="shared" si="6"/>
        <v>0.45817799999999997</v>
      </c>
      <c r="U55" s="9">
        <f t="shared" si="7"/>
        <v>0.33937728462914474</v>
      </c>
      <c r="V55" s="15">
        <f t="shared" si="0"/>
        <v>1.0007957715</v>
      </c>
      <c r="X55" s="11">
        <f t="shared" si="8"/>
        <v>0</v>
      </c>
      <c r="Y55" s="11">
        <f t="shared" si="9"/>
        <v>5.7619999999999998E-18</v>
      </c>
      <c r="Z55" s="11">
        <f t="shared" si="10"/>
        <v>4.5399999999999998E-4</v>
      </c>
      <c r="AA55" s="16">
        <f t="shared" si="11"/>
        <v>0</v>
      </c>
      <c r="AB55" s="9">
        <f t="shared" si="1"/>
        <v>0.89187700000000003</v>
      </c>
      <c r="AC55" s="9">
        <f t="shared" si="2"/>
        <v>1</v>
      </c>
      <c r="AD55" s="15">
        <f t="shared" si="3"/>
        <v>0</v>
      </c>
      <c r="AE55" s="3">
        <f t="shared" si="12"/>
        <v>693.74479999999983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6.7094907407407409E-2</v>
      </c>
      <c r="C56" s="15">
        <f>Raw!C56</f>
        <v>17.3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0.93741300000000005</v>
      </c>
      <c r="F56" s="9">
        <f>IF(Raw!$G56&gt;$C$8,IF(Raw!$Q56&gt;$C$8,IF(Raw!$N56&gt;$C$9,IF(Raw!$N56&lt;$A$9,IF(Raw!$X56&gt;$C$9,IF(Raw!$X56&lt;$A$9,Raw!I56,-999),-999),-999),-999),-999),-999)</f>
        <v>1.372404</v>
      </c>
      <c r="G56" s="9">
        <f>Raw!G56</f>
        <v>0.98621300000000001</v>
      </c>
      <c r="H56" s="9">
        <f>IF(Raw!$G56&gt;$C$8,IF(Raw!$Q56&gt;$C$8,IF(Raw!$N56&gt;$C$9,IF(Raw!$N56&lt;$A$9,IF(Raw!$X56&gt;$C$9,IF(Raw!$X56&lt;$A$9,Raw!L56,-999),-999),-999),-999),-999),-999)</f>
        <v>569.79999999999995</v>
      </c>
      <c r="I56" s="9">
        <f>IF(Raw!$G56&gt;$C$8,IF(Raw!$Q56&gt;$C$8,IF(Raw!$N56&gt;$C$9,IF(Raw!$N56&lt;$A$9,IF(Raw!$X56&gt;$C$9,IF(Raw!$X56&lt;$A$9,Raw!M56,-999),-999),-999),-999),-999),-999)</f>
        <v>6.0000000000000002E-6</v>
      </c>
      <c r="J56" s="9">
        <f>IF(Raw!$G56&gt;$C$8,IF(Raw!$Q56&gt;$C$8,IF(Raw!$N56&gt;$C$9,IF(Raw!$N56&lt;$A$9,IF(Raw!$X56&gt;$C$9,IF(Raw!$X56&lt;$A$9,Raw!N56,-999),-999),-999),-999),-999),-999)</f>
        <v>550</v>
      </c>
      <c r="K56" s="9">
        <f>IF(Raw!$G56&gt;$C$8,IF(Raw!$Q56&gt;$C$8,IF(Raw!$N56&gt;$C$9,IF(Raw!$N56&lt;$A$9,IF(Raw!$X56&gt;$C$9,IF(Raw!$X56&lt;$A$9,Raw!R56,-999),-999),-999),-999),-999),-999)</f>
        <v>0.91856899999999997</v>
      </c>
      <c r="L56" s="9">
        <f>IF(Raw!$G56&gt;$C$8,IF(Raw!$Q56&gt;$C$8,IF(Raw!$N56&gt;$C$9,IF(Raw!$N56&lt;$A$9,IF(Raw!$X56&gt;$C$9,IF(Raw!$X56&lt;$A$9,Raw!S56,-999),-999),-999),-999),-999),-999)</f>
        <v>1.3615520000000001</v>
      </c>
      <c r="M56" s="9">
        <f>Raw!Q56</f>
        <v>0.98660300000000001</v>
      </c>
      <c r="N56" s="9">
        <f>IF(Raw!$G56&gt;$C$8,IF(Raw!$Q56&gt;$C$8,IF(Raw!$N56&gt;$C$9,IF(Raw!$N56&lt;$A$9,IF(Raw!$X56&gt;$C$9,IF(Raw!$X56&lt;$A$9,Raw!V56,-999),-999),-999),-999),-999),-999)</f>
        <v>574.29999999999995</v>
      </c>
      <c r="O56" s="9">
        <f>IF(Raw!$G56&gt;$C$8,IF(Raw!$Q56&gt;$C$8,IF(Raw!$N56&gt;$C$9,IF(Raw!$N56&lt;$A$9,IF(Raw!$X56&gt;$C$9,IF(Raw!$X56&lt;$A$9,Raw!W56,-999),-999),-999),-999),-999),-999)</f>
        <v>3.9999999999999998E-6</v>
      </c>
      <c r="P56" s="9">
        <f>IF(Raw!$G56&gt;$C$8,IF(Raw!$Q56&gt;$C$8,IF(Raw!$N56&gt;$C$9,IF(Raw!$N56&lt;$A$9,IF(Raw!$X56&gt;$C$9,IF(Raw!$X56&lt;$A$9,Raw!X56,-999),-999),-999),-999),-999),-999)</f>
        <v>549</v>
      </c>
      <c r="R56" s="9">
        <f t="shared" si="4"/>
        <v>0.43499099999999991</v>
      </c>
      <c r="S56" s="9">
        <f t="shared" si="5"/>
        <v>0.31695550289856333</v>
      </c>
      <c r="T56" s="9">
        <f t="shared" si="6"/>
        <v>0.44298300000000013</v>
      </c>
      <c r="U56" s="9">
        <f t="shared" si="7"/>
        <v>0.32535151062904694</v>
      </c>
      <c r="V56" s="15">
        <f t="shared" si="0"/>
        <v>1.0093184976</v>
      </c>
      <c r="X56" s="11">
        <f t="shared" si="8"/>
        <v>0</v>
      </c>
      <c r="Y56" s="11">
        <f t="shared" si="9"/>
        <v>5.6979999999999993E-18</v>
      </c>
      <c r="Z56" s="11">
        <f t="shared" si="10"/>
        <v>5.4999999999999992E-4</v>
      </c>
      <c r="AA56" s="16">
        <f t="shared" si="11"/>
        <v>0</v>
      </c>
      <c r="AB56" s="9">
        <f t="shared" si="1"/>
        <v>0.91856899999999997</v>
      </c>
      <c r="AC56" s="9">
        <f t="shared" si="2"/>
        <v>1</v>
      </c>
      <c r="AD56" s="15">
        <f t="shared" si="3"/>
        <v>0</v>
      </c>
      <c r="AE56" s="3">
        <f t="shared" si="12"/>
        <v>686.03919999999971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6.7141203703703703E-2</v>
      </c>
      <c r="C57" s="15">
        <f>Raw!C57</f>
        <v>19.100000000000001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0.92718</v>
      </c>
      <c r="F57" s="9">
        <f>IF(Raw!$G57&gt;$C$8,IF(Raw!$Q57&gt;$C$8,IF(Raw!$N57&gt;$C$9,IF(Raw!$N57&lt;$A$9,IF(Raw!$X57&gt;$C$9,IF(Raw!$X57&lt;$A$9,Raw!I57,-999),-999),-999),-999),-999),-999)</f>
        <v>1.3731009999999999</v>
      </c>
      <c r="G57" s="9">
        <f>Raw!G57</f>
        <v>0.993479</v>
      </c>
      <c r="H57" s="9">
        <f>IF(Raw!$G57&gt;$C$8,IF(Raw!$Q57&gt;$C$8,IF(Raw!$N57&gt;$C$9,IF(Raw!$N57&lt;$A$9,IF(Raw!$X57&gt;$C$9,IF(Raw!$X57&lt;$A$9,Raw!L57,-999),-999),-999),-999),-999),-999)</f>
        <v>550.5</v>
      </c>
      <c r="I57" s="9">
        <f>IF(Raw!$G57&gt;$C$8,IF(Raw!$Q57&gt;$C$8,IF(Raw!$N57&gt;$C$9,IF(Raw!$N57&lt;$A$9,IF(Raw!$X57&gt;$C$9,IF(Raw!$X57&lt;$A$9,Raw!M57,-999),-999),-999),-999),-999),-999)</f>
        <v>5.0000000000000004E-6</v>
      </c>
      <c r="J57" s="9">
        <f>IF(Raw!$G57&gt;$C$8,IF(Raw!$Q57&gt;$C$8,IF(Raw!$N57&gt;$C$9,IF(Raw!$N57&lt;$A$9,IF(Raw!$X57&gt;$C$9,IF(Raw!$X57&lt;$A$9,Raw!N57,-999),-999),-999),-999),-999),-999)</f>
        <v>456</v>
      </c>
      <c r="K57" s="9">
        <f>IF(Raw!$G57&gt;$C$8,IF(Raw!$Q57&gt;$C$8,IF(Raw!$N57&gt;$C$9,IF(Raw!$N57&lt;$A$9,IF(Raw!$X57&gt;$C$9,IF(Raw!$X57&lt;$A$9,Raw!R57,-999),-999),-999),-999),-999),-999)</f>
        <v>0.91503199999999996</v>
      </c>
      <c r="L57" s="9">
        <f>IF(Raw!$G57&gt;$C$8,IF(Raw!$Q57&gt;$C$8,IF(Raw!$N57&gt;$C$9,IF(Raw!$N57&lt;$A$9,IF(Raw!$X57&gt;$C$9,IF(Raw!$X57&lt;$A$9,Raw!S57,-999),-999),-999),-999),-999),-999)</f>
        <v>1.3712679999999999</v>
      </c>
      <c r="M57" s="9">
        <f>Raw!Q57</f>
        <v>0.99004599999999998</v>
      </c>
      <c r="N57" s="9">
        <f>IF(Raw!$G57&gt;$C$8,IF(Raw!$Q57&gt;$C$8,IF(Raw!$N57&gt;$C$9,IF(Raw!$N57&lt;$A$9,IF(Raw!$X57&gt;$C$9,IF(Raw!$X57&lt;$A$9,Raw!V57,-999),-999),-999),-999),-999),-999)</f>
        <v>615.1</v>
      </c>
      <c r="O57" s="9">
        <f>IF(Raw!$G57&gt;$C$8,IF(Raw!$Q57&gt;$C$8,IF(Raw!$N57&gt;$C$9,IF(Raw!$N57&lt;$A$9,IF(Raw!$X57&gt;$C$9,IF(Raw!$X57&lt;$A$9,Raw!W57,-999),-999),-999),-999),-999),-999)</f>
        <v>5.0000000000000004E-6</v>
      </c>
      <c r="P57" s="9">
        <f>IF(Raw!$G57&gt;$C$8,IF(Raw!$Q57&gt;$C$8,IF(Raw!$N57&gt;$C$9,IF(Raw!$N57&lt;$A$9,IF(Raw!$X57&gt;$C$9,IF(Raw!$X57&lt;$A$9,Raw!X57,-999),-999),-999),-999),-999),-999)</f>
        <v>410</v>
      </c>
      <c r="R57" s="9">
        <f t="shared" si="4"/>
        <v>0.4459209999999999</v>
      </c>
      <c r="S57" s="9">
        <f t="shared" si="5"/>
        <v>0.32475469757869224</v>
      </c>
      <c r="T57" s="9">
        <f t="shared" si="6"/>
        <v>0.45623599999999997</v>
      </c>
      <c r="U57" s="9">
        <f t="shared" si="7"/>
        <v>0.33271103825072851</v>
      </c>
      <c r="V57" s="15">
        <f t="shared" si="0"/>
        <v>1.0165209683999998</v>
      </c>
      <c r="X57" s="11">
        <f t="shared" si="8"/>
        <v>0</v>
      </c>
      <c r="Y57" s="11">
        <f t="shared" si="9"/>
        <v>5.5049999999999996E-18</v>
      </c>
      <c r="Z57" s="11">
        <f t="shared" si="10"/>
        <v>4.5599999999999997E-4</v>
      </c>
      <c r="AA57" s="16">
        <f t="shared" si="11"/>
        <v>0</v>
      </c>
      <c r="AB57" s="9">
        <f t="shared" si="1"/>
        <v>0.91503199999999996</v>
      </c>
      <c r="AC57" s="9">
        <f t="shared" si="2"/>
        <v>1</v>
      </c>
      <c r="AD57" s="15">
        <f t="shared" si="3"/>
        <v>0</v>
      </c>
      <c r="AE57" s="3">
        <f t="shared" si="12"/>
        <v>662.80199999999979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6.7199074074074064E-2</v>
      </c>
      <c r="C58" s="15">
        <f>Raw!C58</f>
        <v>19.7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0.936581</v>
      </c>
      <c r="F58" s="9">
        <f>IF(Raw!$G58&gt;$C$8,IF(Raw!$Q58&gt;$C$8,IF(Raw!$N58&gt;$C$9,IF(Raw!$N58&lt;$A$9,IF(Raw!$X58&gt;$C$9,IF(Raw!$X58&lt;$A$9,Raw!I58,-999),-999),-999),-999),-999),-999)</f>
        <v>1.3964810000000001</v>
      </c>
      <c r="G58" s="9">
        <f>Raw!G58</f>
        <v>0.99379099999999998</v>
      </c>
      <c r="H58" s="9">
        <f>IF(Raw!$G58&gt;$C$8,IF(Raw!$Q58&gt;$C$8,IF(Raw!$N58&gt;$C$9,IF(Raw!$N58&lt;$A$9,IF(Raw!$X58&gt;$C$9,IF(Raw!$X58&lt;$A$9,Raw!L58,-999),-999),-999),-999),-999),-999)</f>
        <v>569.5</v>
      </c>
      <c r="I58" s="9">
        <f>IF(Raw!$G58&gt;$C$8,IF(Raw!$Q58&gt;$C$8,IF(Raw!$N58&gt;$C$9,IF(Raw!$N58&lt;$A$9,IF(Raw!$X58&gt;$C$9,IF(Raw!$X58&lt;$A$9,Raw!M58,-999),-999),-999),-999),-999),-999)</f>
        <v>6.0000000000000002E-6</v>
      </c>
      <c r="J58" s="9">
        <f>IF(Raw!$G58&gt;$C$8,IF(Raw!$Q58&gt;$C$8,IF(Raw!$N58&gt;$C$9,IF(Raw!$N58&lt;$A$9,IF(Raw!$X58&gt;$C$9,IF(Raw!$X58&lt;$A$9,Raw!N58,-999),-999),-999),-999),-999),-999)</f>
        <v>472</v>
      </c>
      <c r="K58" s="9">
        <f>IF(Raw!$G58&gt;$C$8,IF(Raw!$Q58&gt;$C$8,IF(Raw!$N58&gt;$C$9,IF(Raw!$N58&lt;$A$9,IF(Raw!$X58&gt;$C$9,IF(Raw!$X58&lt;$A$9,Raw!R58,-999),-999),-999),-999),-999),-999)</f>
        <v>0.95117399999999996</v>
      </c>
      <c r="L58" s="9">
        <f>IF(Raw!$G58&gt;$C$8,IF(Raw!$Q58&gt;$C$8,IF(Raw!$N58&gt;$C$9,IF(Raw!$N58&lt;$A$9,IF(Raw!$X58&gt;$C$9,IF(Raw!$X58&lt;$A$9,Raw!S58,-999),-999),-999),-999),-999),-999)</f>
        <v>1.410728</v>
      </c>
      <c r="M58" s="9">
        <f>Raw!Q58</f>
        <v>0.98799499999999996</v>
      </c>
      <c r="N58" s="9">
        <f>IF(Raw!$G58&gt;$C$8,IF(Raw!$Q58&gt;$C$8,IF(Raw!$N58&gt;$C$9,IF(Raw!$N58&lt;$A$9,IF(Raw!$X58&gt;$C$9,IF(Raw!$X58&lt;$A$9,Raw!V58,-999),-999),-999),-999),-999),-999)</f>
        <v>582.4</v>
      </c>
      <c r="O58" s="9">
        <f>IF(Raw!$G58&gt;$C$8,IF(Raw!$Q58&gt;$C$8,IF(Raw!$N58&gt;$C$9,IF(Raw!$N58&lt;$A$9,IF(Raw!$X58&gt;$C$9,IF(Raw!$X58&lt;$A$9,Raw!W58,-999),-999),-999),-999),-999),-999)</f>
        <v>3.9999999999999998E-6</v>
      </c>
      <c r="P58" s="9">
        <f>IF(Raw!$G58&gt;$C$8,IF(Raw!$Q58&gt;$C$8,IF(Raw!$N58&gt;$C$9,IF(Raw!$N58&lt;$A$9,IF(Raw!$X58&gt;$C$9,IF(Raw!$X58&lt;$A$9,Raw!X58,-999),-999),-999),-999),-999),-999)</f>
        <v>357</v>
      </c>
      <c r="R58" s="9">
        <f t="shared" si="4"/>
        <v>0.45990000000000009</v>
      </c>
      <c r="S58" s="9">
        <f t="shared" si="5"/>
        <v>0.32932778892086612</v>
      </c>
      <c r="T58" s="9">
        <f t="shared" si="6"/>
        <v>0.45955400000000002</v>
      </c>
      <c r="U58" s="9">
        <f t="shared" si="7"/>
        <v>0.32575663061908461</v>
      </c>
      <c r="V58" s="15">
        <f t="shared" si="0"/>
        <v>1.0457726664</v>
      </c>
      <c r="X58" s="11">
        <f t="shared" si="8"/>
        <v>0</v>
      </c>
      <c r="Y58" s="11">
        <f t="shared" si="9"/>
        <v>5.6949999999999994E-18</v>
      </c>
      <c r="Z58" s="11">
        <f t="shared" si="10"/>
        <v>4.7199999999999998E-4</v>
      </c>
      <c r="AA58" s="16">
        <f t="shared" si="11"/>
        <v>0</v>
      </c>
      <c r="AB58" s="9">
        <f t="shared" si="1"/>
        <v>0.95117399999999996</v>
      </c>
      <c r="AC58" s="9">
        <f t="shared" si="2"/>
        <v>1</v>
      </c>
      <c r="AD58" s="15">
        <f t="shared" si="3"/>
        <v>0</v>
      </c>
      <c r="AE58" s="3">
        <f t="shared" si="12"/>
        <v>685.67799999999977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6.7256944444444453E-2</v>
      </c>
      <c r="C59" s="15">
        <f>Raw!C59</f>
        <v>21.1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0.94116200000000005</v>
      </c>
      <c r="F59" s="9">
        <f>IF(Raw!$G59&gt;$C$8,IF(Raw!$Q59&gt;$C$8,IF(Raw!$N59&gt;$C$9,IF(Raw!$N59&lt;$A$9,IF(Raw!$X59&gt;$C$9,IF(Raw!$X59&lt;$A$9,Raw!I59,-999),-999),-999),-999),-999),-999)</f>
        <v>1.3874759999999999</v>
      </c>
      <c r="G59" s="9">
        <f>Raw!G59</f>
        <v>0.99234500000000003</v>
      </c>
      <c r="H59" s="9">
        <f>IF(Raw!$G59&gt;$C$8,IF(Raw!$Q59&gt;$C$8,IF(Raw!$N59&gt;$C$9,IF(Raw!$N59&lt;$A$9,IF(Raw!$X59&gt;$C$9,IF(Raw!$X59&lt;$A$9,Raw!L59,-999),-999),-999),-999),-999),-999)</f>
        <v>562.6</v>
      </c>
      <c r="I59" s="9">
        <f>IF(Raw!$G59&gt;$C$8,IF(Raw!$Q59&gt;$C$8,IF(Raw!$N59&gt;$C$9,IF(Raw!$N59&lt;$A$9,IF(Raw!$X59&gt;$C$9,IF(Raw!$X59&lt;$A$9,Raw!M59,-999),-999),-999),-999),-999),-999)</f>
        <v>2.5000000000000001E-5</v>
      </c>
      <c r="J59" s="9">
        <f>IF(Raw!$G59&gt;$C$8,IF(Raw!$Q59&gt;$C$8,IF(Raw!$N59&gt;$C$9,IF(Raw!$N59&lt;$A$9,IF(Raw!$X59&gt;$C$9,IF(Raw!$X59&lt;$A$9,Raw!N59,-999),-999),-999),-999),-999),-999)</f>
        <v>649</v>
      </c>
      <c r="K59" s="9">
        <f>IF(Raw!$G59&gt;$C$8,IF(Raw!$Q59&gt;$C$8,IF(Raw!$N59&gt;$C$9,IF(Raw!$N59&lt;$A$9,IF(Raw!$X59&gt;$C$9,IF(Raw!$X59&lt;$A$9,Raw!R59,-999),-999),-999),-999),-999),-999)</f>
        <v>0.92279299999999997</v>
      </c>
      <c r="L59" s="9">
        <f>IF(Raw!$G59&gt;$C$8,IF(Raw!$Q59&gt;$C$8,IF(Raw!$N59&gt;$C$9,IF(Raw!$N59&lt;$A$9,IF(Raw!$X59&gt;$C$9,IF(Raw!$X59&lt;$A$9,Raw!S59,-999),-999),-999),-999),-999),-999)</f>
        <v>1.3735250000000001</v>
      </c>
      <c r="M59" s="9">
        <f>Raw!Q59</f>
        <v>0.98749900000000002</v>
      </c>
      <c r="N59" s="9">
        <f>IF(Raw!$G59&gt;$C$8,IF(Raw!$Q59&gt;$C$8,IF(Raw!$N59&gt;$C$9,IF(Raw!$N59&lt;$A$9,IF(Raw!$X59&gt;$C$9,IF(Raw!$X59&lt;$A$9,Raw!V59,-999),-999),-999),-999),-999),-999)</f>
        <v>578.6</v>
      </c>
      <c r="O59" s="9">
        <f>IF(Raw!$G59&gt;$C$8,IF(Raw!$Q59&gt;$C$8,IF(Raw!$N59&gt;$C$9,IF(Raw!$N59&lt;$A$9,IF(Raw!$X59&gt;$C$9,IF(Raw!$X59&lt;$A$9,Raw!W59,-999),-999),-999),-999),-999),-999)</f>
        <v>3.9999999999999998E-6</v>
      </c>
      <c r="P59" s="9">
        <f>IF(Raw!$G59&gt;$C$8,IF(Raw!$Q59&gt;$C$8,IF(Raw!$N59&gt;$C$9,IF(Raw!$N59&lt;$A$9,IF(Raw!$X59&gt;$C$9,IF(Raw!$X59&lt;$A$9,Raw!X59,-999),-999),-999),-999),-999),-999)</f>
        <v>495</v>
      </c>
      <c r="R59" s="9">
        <f t="shared" si="4"/>
        <v>0.44631399999999988</v>
      </c>
      <c r="S59" s="9">
        <f t="shared" si="5"/>
        <v>0.32167331182665493</v>
      </c>
      <c r="T59" s="9">
        <f t="shared" si="6"/>
        <v>0.45073200000000013</v>
      </c>
      <c r="U59" s="9">
        <f t="shared" si="7"/>
        <v>0.32815711399501291</v>
      </c>
      <c r="V59" s="15">
        <f t="shared" si="0"/>
        <v>1.0181940825</v>
      </c>
      <c r="X59" s="11">
        <f t="shared" si="8"/>
        <v>0</v>
      </c>
      <c r="Y59" s="11">
        <f t="shared" si="9"/>
        <v>5.626E-18</v>
      </c>
      <c r="Z59" s="11">
        <f t="shared" si="10"/>
        <v>6.4899999999999995E-4</v>
      </c>
      <c r="AA59" s="16">
        <f t="shared" si="11"/>
        <v>0</v>
      </c>
      <c r="AB59" s="9">
        <f t="shared" si="1"/>
        <v>0.92279299999999997</v>
      </c>
      <c r="AC59" s="9">
        <f t="shared" si="2"/>
        <v>1</v>
      </c>
      <c r="AD59" s="15">
        <f t="shared" si="3"/>
        <v>0</v>
      </c>
      <c r="AE59" s="3">
        <f t="shared" si="12"/>
        <v>677.37039999999979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6.7314814814814813E-2</v>
      </c>
      <c r="C60" s="15">
        <f>Raw!C60</f>
        <v>21.5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1.002823</v>
      </c>
      <c r="F60" s="9">
        <f>IF(Raw!$G60&gt;$C$8,IF(Raw!$Q60&gt;$C$8,IF(Raw!$N60&gt;$C$9,IF(Raw!$N60&lt;$A$9,IF(Raw!$X60&gt;$C$9,IF(Raw!$X60&lt;$A$9,Raw!I60,-999),-999),-999),-999),-999),-999)</f>
        <v>1.5009840000000001</v>
      </c>
      <c r="G60" s="9">
        <f>Raw!G60</f>
        <v>0.99336199999999997</v>
      </c>
      <c r="H60" s="9">
        <f>IF(Raw!$G60&gt;$C$8,IF(Raw!$Q60&gt;$C$8,IF(Raw!$N60&gt;$C$9,IF(Raw!$N60&lt;$A$9,IF(Raw!$X60&gt;$C$9,IF(Raw!$X60&lt;$A$9,Raw!L60,-999),-999),-999),-999),-999),-999)</f>
        <v>556.70000000000005</v>
      </c>
      <c r="I60" s="9">
        <f>IF(Raw!$G60&gt;$C$8,IF(Raw!$Q60&gt;$C$8,IF(Raw!$N60&gt;$C$9,IF(Raw!$N60&lt;$A$9,IF(Raw!$X60&gt;$C$9,IF(Raw!$X60&lt;$A$9,Raw!M60,-999),-999),-999),-999),-999),-999)</f>
        <v>6.0000000000000002E-6</v>
      </c>
      <c r="J60" s="9">
        <f>IF(Raw!$G60&gt;$C$8,IF(Raw!$Q60&gt;$C$8,IF(Raw!$N60&gt;$C$9,IF(Raw!$N60&lt;$A$9,IF(Raw!$X60&gt;$C$9,IF(Raw!$X60&lt;$A$9,Raw!N60,-999),-999),-999),-999),-999),-999)</f>
        <v>591</v>
      </c>
      <c r="K60" s="9">
        <f>IF(Raw!$G60&gt;$C$8,IF(Raw!$Q60&gt;$C$8,IF(Raw!$N60&gt;$C$9,IF(Raw!$N60&lt;$A$9,IF(Raw!$X60&gt;$C$9,IF(Raw!$X60&lt;$A$9,Raw!R60,-999),-999),-999),-999),-999),-999)</f>
        <v>0.936338</v>
      </c>
      <c r="L60" s="9">
        <f>IF(Raw!$G60&gt;$C$8,IF(Raw!$Q60&gt;$C$8,IF(Raw!$N60&gt;$C$9,IF(Raw!$N60&lt;$A$9,IF(Raw!$X60&gt;$C$9,IF(Raw!$X60&lt;$A$9,Raw!S60,-999),-999),-999),-999),-999),-999)</f>
        <v>1.42381</v>
      </c>
      <c r="M60" s="9">
        <f>Raw!Q60</f>
        <v>0.98617999999999995</v>
      </c>
      <c r="N60" s="9">
        <f>IF(Raw!$G60&gt;$C$8,IF(Raw!$Q60&gt;$C$8,IF(Raw!$N60&gt;$C$9,IF(Raw!$N60&lt;$A$9,IF(Raw!$X60&gt;$C$9,IF(Raw!$X60&lt;$A$9,Raw!V60,-999),-999),-999),-999),-999),-999)</f>
        <v>584.4</v>
      </c>
      <c r="O60" s="9">
        <f>IF(Raw!$G60&gt;$C$8,IF(Raw!$Q60&gt;$C$8,IF(Raw!$N60&gt;$C$9,IF(Raw!$N60&lt;$A$9,IF(Raw!$X60&gt;$C$9,IF(Raw!$X60&lt;$A$9,Raw!W60,-999),-999),-999),-999),-999),-999)</f>
        <v>3.9999999999999998E-6</v>
      </c>
      <c r="P60" s="9">
        <f>IF(Raw!$G60&gt;$C$8,IF(Raw!$Q60&gt;$C$8,IF(Raw!$N60&gt;$C$9,IF(Raw!$N60&lt;$A$9,IF(Raw!$X60&gt;$C$9,IF(Raw!$X60&lt;$A$9,Raw!X60,-999),-999),-999),-999),-999),-999)</f>
        <v>535</v>
      </c>
      <c r="R60" s="9">
        <f t="shared" si="4"/>
        <v>0.49816100000000008</v>
      </c>
      <c r="S60" s="9">
        <f t="shared" si="5"/>
        <v>0.33188961374671549</v>
      </c>
      <c r="T60" s="9">
        <f t="shared" si="6"/>
        <v>0.48747200000000002</v>
      </c>
      <c r="U60" s="9">
        <f t="shared" si="7"/>
        <v>0.34237152429046008</v>
      </c>
      <c r="V60" s="15">
        <f t="shared" si="0"/>
        <v>1.055470353</v>
      </c>
      <c r="X60" s="11">
        <f t="shared" si="8"/>
        <v>0</v>
      </c>
      <c r="Y60" s="11">
        <f t="shared" si="9"/>
        <v>5.5670000000000005E-18</v>
      </c>
      <c r="Z60" s="11">
        <f t="shared" si="10"/>
        <v>5.9099999999999995E-4</v>
      </c>
      <c r="AA60" s="16">
        <f t="shared" si="11"/>
        <v>0</v>
      </c>
      <c r="AB60" s="9">
        <f t="shared" si="1"/>
        <v>0.936338</v>
      </c>
      <c r="AC60" s="9">
        <f t="shared" si="2"/>
        <v>1</v>
      </c>
      <c r="AD60" s="15">
        <f t="shared" si="3"/>
        <v>0</v>
      </c>
      <c r="AE60" s="3">
        <f t="shared" si="12"/>
        <v>670.26679999999988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6.7372685185185188E-2</v>
      </c>
      <c r="C61" s="15">
        <f>Raw!C61</f>
        <v>23.1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1.0010699999999999</v>
      </c>
      <c r="F61" s="9">
        <f>IF(Raw!$G61&gt;$C$8,IF(Raw!$Q61&gt;$C$8,IF(Raw!$N61&gt;$C$9,IF(Raw!$N61&lt;$A$9,IF(Raw!$X61&gt;$C$9,IF(Raw!$X61&lt;$A$9,Raw!I61,-999),-999),-999),-999),-999),-999)</f>
        <v>1.50176</v>
      </c>
      <c r="G61" s="9">
        <f>Raw!G61</f>
        <v>0.99050099999999996</v>
      </c>
      <c r="H61" s="9">
        <f>IF(Raw!$G61&gt;$C$8,IF(Raw!$Q61&gt;$C$8,IF(Raw!$N61&gt;$C$9,IF(Raw!$N61&lt;$A$9,IF(Raw!$X61&gt;$C$9,IF(Raw!$X61&lt;$A$9,Raw!L61,-999),-999),-999),-999),-999),-999)</f>
        <v>561.20000000000005</v>
      </c>
      <c r="I61" s="9">
        <f>IF(Raw!$G61&gt;$C$8,IF(Raw!$Q61&gt;$C$8,IF(Raw!$N61&gt;$C$9,IF(Raw!$N61&lt;$A$9,IF(Raw!$X61&gt;$C$9,IF(Raw!$X61&lt;$A$9,Raw!M61,-999),-999),-999),-999),-999),-999)</f>
        <v>1.9999999999999999E-6</v>
      </c>
      <c r="J61" s="9">
        <f>IF(Raw!$G61&gt;$C$8,IF(Raw!$Q61&gt;$C$8,IF(Raw!$N61&gt;$C$9,IF(Raw!$N61&lt;$A$9,IF(Raw!$X61&gt;$C$9,IF(Raw!$X61&lt;$A$9,Raw!N61,-999),-999),-999),-999),-999),-999)</f>
        <v>426</v>
      </c>
      <c r="K61" s="9">
        <f>IF(Raw!$G61&gt;$C$8,IF(Raw!$Q61&gt;$C$8,IF(Raw!$N61&gt;$C$9,IF(Raw!$N61&lt;$A$9,IF(Raw!$X61&gt;$C$9,IF(Raw!$X61&lt;$A$9,Raw!R61,-999),-999),-999),-999),-999),-999)</f>
        <v>0.95758799999999999</v>
      </c>
      <c r="L61" s="9">
        <f>IF(Raw!$G61&gt;$C$8,IF(Raw!$Q61&gt;$C$8,IF(Raw!$N61&gt;$C$9,IF(Raw!$N61&lt;$A$9,IF(Raw!$X61&gt;$C$9,IF(Raw!$X61&lt;$A$9,Raw!S61,-999),-999),-999),-999),-999),-999)</f>
        <v>1.4736990000000001</v>
      </c>
      <c r="M61" s="9">
        <f>Raw!Q61</f>
        <v>0.98633199999999999</v>
      </c>
      <c r="N61" s="9">
        <f>IF(Raw!$G61&gt;$C$8,IF(Raw!$Q61&gt;$C$8,IF(Raw!$N61&gt;$C$9,IF(Raw!$N61&lt;$A$9,IF(Raw!$X61&gt;$C$9,IF(Raw!$X61&lt;$A$9,Raw!V61,-999),-999),-999),-999),-999),-999)</f>
        <v>563.6</v>
      </c>
      <c r="O61" s="9">
        <f>IF(Raw!$G61&gt;$C$8,IF(Raw!$Q61&gt;$C$8,IF(Raw!$N61&gt;$C$9,IF(Raw!$N61&lt;$A$9,IF(Raw!$X61&gt;$C$9,IF(Raw!$X61&lt;$A$9,Raw!W61,-999),-999),-999),-999),-999),-999)</f>
        <v>6.0000000000000002E-6</v>
      </c>
      <c r="P61" s="9">
        <f>IF(Raw!$G61&gt;$C$8,IF(Raw!$Q61&gt;$C$8,IF(Raw!$N61&gt;$C$9,IF(Raw!$N61&lt;$A$9,IF(Raw!$X61&gt;$C$9,IF(Raw!$X61&lt;$A$9,Raw!X61,-999),-999),-999),-999),-999),-999)</f>
        <v>465</v>
      </c>
      <c r="R61" s="9">
        <f t="shared" si="4"/>
        <v>0.50069000000000008</v>
      </c>
      <c r="S61" s="9">
        <f t="shared" si="5"/>
        <v>0.33340214148732161</v>
      </c>
      <c r="T61" s="9">
        <f t="shared" si="6"/>
        <v>0.5161110000000001</v>
      </c>
      <c r="U61" s="9">
        <f t="shared" si="7"/>
        <v>0.35021466391712286</v>
      </c>
      <c r="V61" s="15">
        <f t="shared" si="0"/>
        <v>1.0924530687</v>
      </c>
      <c r="X61" s="11">
        <f t="shared" si="8"/>
        <v>0</v>
      </c>
      <c r="Y61" s="11">
        <f t="shared" si="9"/>
        <v>5.6119999999999999E-18</v>
      </c>
      <c r="Z61" s="11">
        <f t="shared" si="10"/>
        <v>4.26E-4</v>
      </c>
      <c r="AA61" s="16">
        <f t="shared" si="11"/>
        <v>0</v>
      </c>
      <c r="AB61" s="9">
        <f t="shared" si="1"/>
        <v>0.95758799999999999</v>
      </c>
      <c r="AC61" s="9">
        <f t="shared" si="2"/>
        <v>1</v>
      </c>
      <c r="AD61" s="15">
        <f t="shared" si="3"/>
        <v>0</v>
      </c>
      <c r="AE61" s="3">
        <f t="shared" si="12"/>
        <v>675.68479999999977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6.7430555555555563E-2</v>
      </c>
      <c r="C62" s="15">
        <f>Raw!C62</f>
        <v>23.9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1.0545180000000001</v>
      </c>
      <c r="F62" s="9">
        <f>IF(Raw!$G62&gt;$C$8,IF(Raw!$Q62&gt;$C$8,IF(Raw!$N62&gt;$C$9,IF(Raw!$N62&lt;$A$9,IF(Raw!$X62&gt;$C$9,IF(Raw!$X62&lt;$A$9,Raw!I62,-999),-999),-999),-999),-999),-999)</f>
        <v>1.5958540000000001</v>
      </c>
      <c r="G62" s="9">
        <f>Raw!G62</f>
        <v>0.99313499999999999</v>
      </c>
      <c r="H62" s="9">
        <f>IF(Raw!$G62&gt;$C$8,IF(Raw!$Q62&gt;$C$8,IF(Raw!$N62&gt;$C$9,IF(Raw!$N62&lt;$A$9,IF(Raw!$X62&gt;$C$9,IF(Raw!$X62&lt;$A$9,Raw!L62,-999),-999),-999),-999),-999),-999)</f>
        <v>562.5</v>
      </c>
      <c r="I62" s="9">
        <f>IF(Raw!$G62&gt;$C$8,IF(Raw!$Q62&gt;$C$8,IF(Raw!$N62&gt;$C$9,IF(Raw!$N62&lt;$A$9,IF(Raw!$X62&gt;$C$9,IF(Raw!$X62&lt;$A$9,Raw!M62,-999),-999),-999),-999),-999),-999)</f>
        <v>2.1999999999999999E-5</v>
      </c>
      <c r="J62" s="9">
        <f>IF(Raw!$G62&gt;$C$8,IF(Raw!$Q62&gt;$C$8,IF(Raw!$N62&gt;$C$9,IF(Raw!$N62&lt;$A$9,IF(Raw!$X62&gt;$C$9,IF(Raw!$X62&lt;$A$9,Raw!N62,-999),-999),-999),-999),-999),-999)</f>
        <v>474</v>
      </c>
      <c r="K62" s="9">
        <f>IF(Raw!$G62&gt;$C$8,IF(Raw!$Q62&gt;$C$8,IF(Raw!$N62&gt;$C$9,IF(Raw!$N62&lt;$A$9,IF(Raw!$X62&gt;$C$9,IF(Raw!$X62&lt;$A$9,Raw!R62,-999),-999),-999),-999),-999),-999)</f>
        <v>1.0156689999999999</v>
      </c>
      <c r="L62" s="9">
        <f>IF(Raw!$G62&gt;$C$8,IF(Raw!$Q62&gt;$C$8,IF(Raw!$N62&gt;$C$9,IF(Raw!$N62&lt;$A$9,IF(Raw!$X62&gt;$C$9,IF(Raw!$X62&lt;$A$9,Raw!S62,-999),-999),-999),-999),-999),-999)</f>
        <v>1.5409250000000001</v>
      </c>
      <c r="M62" s="9">
        <f>Raw!Q62</f>
        <v>0.988981</v>
      </c>
      <c r="N62" s="9">
        <f>IF(Raw!$G62&gt;$C$8,IF(Raw!$Q62&gt;$C$8,IF(Raw!$N62&gt;$C$9,IF(Raw!$N62&lt;$A$9,IF(Raw!$X62&gt;$C$9,IF(Raw!$X62&lt;$A$9,Raw!V62,-999),-999),-999),-999),-999),-999)</f>
        <v>559.9</v>
      </c>
      <c r="O62" s="9">
        <f>IF(Raw!$G62&gt;$C$8,IF(Raw!$Q62&gt;$C$8,IF(Raw!$N62&gt;$C$9,IF(Raw!$N62&lt;$A$9,IF(Raw!$X62&gt;$C$9,IF(Raw!$X62&lt;$A$9,Raw!W62,-999),-999),-999),-999),-999),-999)</f>
        <v>1.4322E-2</v>
      </c>
      <c r="P62" s="9">
        <f>IF(Raw!$G62&gt;$C$8,IF(Raw!$Q62&gt;$C$8,IF(Raw!$N62&gt;$C$9,IF(Raw!$N62&lt;$A$9,IF(Raw!$X62&gt;$C$9,IF(Raw!$X62&lt;$A$9,Raw!X62,-999),-999),-999),-999),-999),-999)</f>
        <v>436</v>
      </c>
      <c r="R62" s="9">
        <f t="shared" si="4"/>
        <v>0.54133600000000004</v>
      </c>
      <c r="S62" s="9">
        <f t="shared" si="5"/>
        <v>0.33921398824704518</v>
      </c>
      <c r="T62" s="9">
        <f t="shared" si="6"/>
        <v>0.52525600000000017</v>
      </c>
      <c r="U62" s="9">
        <f t="shared" si="7"/>
        <v>0.34087058098220235</v>
      </c>
      <c r="V62" s="15">
        <f t="shared" si="0"/>
        <v>1.1422877025</v>
      </c>
      <c r="X62" s="11">
        <f t="shared" si="8"/>
        <v>0</v>
      </c>
      <c r="Y62" s="11">
        <f t="shared" si="9"/>
        <v>5.6249999999999997E-18</v>
      </c>
      <c r="Z62" s="11">
        <f t="shared" si="10"/>
        <v>4.7399999999999997E-4</v>
      </c>
      <c r="AA62" s="16">
        <f t="shared" si="11"/>
        <v>0</v>
      </c>
      <c r="AB62" s="9">
        <f t="shared" si="1"/>
        <v>1.0156689999999999</v>
      </c>
      <c r="AC62" s="9">
        <f t="shared" si="2"/>
        <v>1</v>
      </c>
      <c r="AD62" s="15">
        <f t="shared" si="3"/>
        <v>0</v>
      </c>
      <c r="AE62" s="3">
        <f t="shared" si="12"/>
        <v>677.24999999999977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6.7488425925925924E-2</v>
      </c>
      <c r="C63" s="15">
        <f>Raw!C63</f>
        <v>24.8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1.0250349999999999</v>
      </c>
      <c r="F63" s="9">
        <f>IF(Raw!$G63&gt;$C$8,IF(Raw!$Q63&gt;$C$8,IF(Raw!$N63&gt;$C$9,IF(Raw!$N63&lt;$A$9,IF(Raw!$X63&gt;$C$9,IF(Raw!$X63&lt;$A$9,Raw!I63,-999),-999),-999),-999),-999),-999)</f>
        <v>1.5739209999999999</v>
      </c>
      <c r="G63" s="9">
        <f>Raw!G63</f>
        <v>0.99390299999999998</v>
      </c>
      <c r="H63" s="9">
        <f>IF(Raw!$G63&gt;$C$8,IF(Raw!$Q63&gt;$C$8,IF(Raw!$N63&gt;$C$9,IF(Raw!$N63&lt;$A$9,IF(Raw!$X63&gt;$C$9,IF(Raw!$X63&lt;$A$9,Raw!L63,-999),-999),-999),-999),-999),-999)</f>
        <v>595.20000000000005</v>
      </c>
      <c r="I63" s="9">
        <f>IF(Raw!$G63&gt;$C$8,IF(Raw!$Q63&gt;$C$8,IF(Raw!$N63&gt;$C$9,IF(Raw!$N63&lt;$A$9,IF(Raw!$X63&gt;$C$9,IF(Raw!$X63&lt;$A$9,Raw!M63,-999),-999),-999),-999),-999),-999)</f>
        <v>6.9999999999999999E-6</v>
      </c>
      <c r="J63" s="9">
        <f>IF(Raw!$G63&gt;$C$8,IF(Raw!$Q63&gt;$C$8,IF(Raw!$N63&gt;$C$9,IF(Raw!$N63&lt;$A$9,IF(Raw!$X63&gt;$C$9,IF(Raw!$X63&lt;$A$9,Raw!N63,-999),-999),-999),-999),-999),-999)</f>
        <v>512</v>
      </c>
      <c r="K63" s="9">
        <f>IF(Raw!$G63&gt;$C$8,IF(Raw!$Q63&gt;$C$8,IF(Raw!$N63&gt;$C$9,IF(Raw!$N63&lt;$A$9,IF(Raw!$X63&gt;$C$9,IF(Raw!$X63&lt;$A$9,Raw!R63,-999),-999),-999),-999),-999),-999)</f>
        <v>1.0382400000000001</v>
      </c>
      <c r="L63" s="9">
        <f>IF(Raw!$G63&gt;$C$8,IF(Raw!$Q63&gt;$C$8,IF(Raw!$N63&gt;$C$9,IF(Raw!$N63&lt;$A$9,IF(Raw!$X63&gt;$C$9,IF(Raw!$X63&lt;$A$9,Raw!S63,-999),-999),-999),-999),-999),-999)</f>
        <v>1.556459</v>
      </c>
      <c r="M63" s="9">
        <f>Raw!Q63</f>
        <v>0.98552200000000001</v>
      </c>
      <c r="N63" s="9">
        <f>IF(Raw!$G63&gt;$C$8,IF(Raw!$Q63&gt;$C$8,IF(Raw!$N63&gt;$C$9,IF(Raw!$N63&lt;$A$9,IF(Raw!$X63&gt;$C$9,IF(Raw!$X63&lt;$A$9,Raw!V63,-999),-999),-999),-999),-999),-999)</f>
        <v>578.1</v>
      </c>
      <c r="O63" s="9">
        <f>IF(Raw!$G63&gt;$C$8,IF(Raw!$Q63&gt;$C$8,IF(Raw!$N63&gt;$C$9,IF(Raw!$N63&lt;$A$9,IF(Raw!$X63&gt;$C$9,IF(Raw!$X63&lt;$A$9,Raw!W63,-999),-999),-999),-999),-999),-999)</f>
        <v>1.1E-5</v>
      </c>
      <c r="P63" s="9">
        <f>IF(Raw!$G63&gt;$C$8,IF(Raw!$Q63&gt;$C$8,IF(Raw!$N63&gt;$C$9,IF(Raw!$N63&lt;$A$9,IF(Raw!$X63&gt;$C$9,IF(Raw!$X63&lt;$A$9,Raw!X63,-999),-999),-999),-999),-999),-999)</f>
        <v>582</v>
      </c>
      <c r="R63" s="9">
        <f t="shared" si="4"/>
        <v>0.54888599999999999</v>
      </c>
      <c r="S63" s="9">
        <f t="shared" si="5"/>
        <v>0.34873796079981145</v>
      </c>
      <c r="T63" s="9">
        <f t="shared" si="6"/>
        <v>0.51821899999999999</v>
      </c>
      <c r="U63" s="9">
        <f t="shared" si="7"/>
        <v>0.33294741461227051</v>
      </c>
      <c r="V63" s="15">
        <f t="shared" si="0"/>
        <v>1.1538030566999999</v>
      </c>
      <c r="X63" s="11">
        <f t="shared" si="8"/>
        <v>0</v>
      </c>
      <c r="Y63" s="11">
        <f t="shared" si="9"/>
        <v>5.9520000000000004E-18</v>
      </c>
      <c r="Z63" s="11">
        <f t="shared" si="10"/>
        <v>5.1199999999999998E-4</v>
      </c>
      <c r="AA63" s="16">
        <f t="shared" si="11"/>
        <v>0</v>
      </c>
      <c r="AB63" s="9">
        <f t="shared" si="1"/>
        <v>1.0382400000000001</v>
      </c>
      <c r="AC63" s="9">
        <f t="shared" si="2"/>
        <v>1</v>
      </c>
      <c r="AD63" s="15">
        <f t="shared" si="3"/>
        <v>0</v>
      </c>
      <c r="AE63" s="3">
        <f t="shared" si="12"/>
        <v>716.6207999999998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6.7534722222222218E-2</v>
      </c>
      <c r="C64" s="15">
        <f>Raw!C64</f>
        <v>25.7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1.0304530000000001</v>
      </c>
      <c r="F64" s="9">
        <f>IF(Raw!$G64&gt;$C$8,IF(Raw!$Q64&gt;$C$8,IF(Raw!$N64&gt;$C$9,IF(Raw!$N64&lt;$A$9,IF(Raw!$X64&gt;$C$9,IF(Raw!$X64&lt;$A$9,Raw!I64,-999),-999),-999),-999),-999),-999)</f>
        <v>1.5894619999999999</v>
      </c>
      <c r="G64" s="9">
        <f>Raw!G64</f>
        <v>0.99398200000000003</v>
      </c>
      <c r="H64" s="9">
        <f>IF(Raw!$G64&gt;$C$8,IF(Raw!$Q64&gt;$C$8,IF(Raw!$N64&gt;$C$9,IF(Raw!$N64&lt;$A$9,IF(Raw!$X64&gt;$C$9,IF(Raw!$X64&lt;$A$9,Raw!L64,-999),-999),-999),-999),-999),-999)</f>
        <v>581.6</v>
      </c>
      <c r="I64" s="9">
        <f>IF(Raw!$G64&gt;$C$8,IF(Raw!$Q64&gt;$C$8,IF(Raw!$N64&gt;$C$9,IF(Raw!$N64&lt;$A$9,IF(Raw!$X64&gt;$C$9,IF(Raw!$X64&lt;$A$9,Raw!M64,-999),-999),-999),-999),-999),-999)</f>
        <v>1.0000000000000001E-5</v>
      </c>
      <c r="J64" s="9">
        <f>IF(Raw!$G64&gt;$C$8,IF(Raw!$Q64&gt;$C$8,IF(Raw!$N64&gt;$C$9,IF(Raw!$N64&lt;$A$9,IF(Raw!$X64&gt;$C$9,IF(Raw!$X64&lt;$A$9,Raw!N64,-999),-999),-999),-999),-999),-999)</f>
        <v>478</v>
      </c>
      <c r="K64" s="9">
        <f>IF(Raw!$G64&gt;$C$8,IF(Raw!$Q64&gt;$C$8,IF(Raw!$N64&gt;$C$9,IF(Raw!$N64&lt;$A$9,IF(Raw!$X64&gt;$C$9,IF(Raw!$X64&lt;$A$9,Raw!R64,-999),-999),-999),-999),-999),-999)</f>
        <v>1.027854</v>
      </c>
      <c r="L64" s="9">
        <f>IF(Raw!$G64&gt;$C$8,IF(Raw!$Q64&gt;$C$8,IF(Raw!$N64&gt;$C$9,IF(Raw!$N64&lt;$A$9,IF(Raw!$X64&gt;$C$9,IF(Raw!$X64&lt;$A$9,Raw!S64,-999),-999),-999),-999),-999),-999)</f>
        <v>1.5807979999999999</v>
      </c>
      <c r="M64" s="9">
        <f>Raw!Q64</f>
        <v>0.9929</v>
      </c>
      <c r="N64" s="9">
        <f>IF(Raw!$G64&gt;$C$8,IF(Raw!$Q64&gt;$C$8,IF(Raw!$N64&gt;$C$9,IF(Raw!$N64&lt;$A$9,IF(Raw!$X64&gt;$C$9,IF(Raw!$X64&lt;$A$9,Raw!V64,-999),-999),-999),-999),-999),-999)</f>
        <v>572.20000000000005</v>
      </c>
      <c r="O64" s="9">
        <f>IF(Raw!$G64&gt;$C$8,IF(Raw!$Q64&gt;$C$8,IF(Raw!$N64&gt;$C$9,IF(Raw!$N64&lt;$A$9,IF(Raw!$X64&gt;$C$9,IF(Raw!$X64&lt;$A$9,Raw!W64,-999),-999),-999),-999),-999),-999)</f>
        <v>5.0000000000000004E-6</v>
      </c>
      <c r="P64" s="9">
        <f>IF(Raw!$G64&gt;$C$8,IF(Raw!$Q64&gt;$C$8,IF(Raw!$N64&gt;$C$9,IF(Raw!$N64&lt;$A$9,IF(Raw!$X64&gt;$C$9,IF(Raw!$X64&lt;$A$9,Raw!X64,-999),-999),-999),-999),-999),-999)</f>
        <v>418</v>
      </c>
      <c r="R64" s="9">
        <f t="shared" si="4"/>
        <v>0.55900899999999987</v>
      </c>
      <c r="S64" s="9">
        <f t="shared" si="5"/>
        <v>0.35169698929574905</v>
      </c>
      <c r="T64" s="9">
        <f t="shared" si="6"/>
        <v>0.55294399999999988</v>
      </c>
      <c r="U64" s="9">
        <f t="shared" si="7"/>
        <v>0.34978789193812232</v>
      </c>
      <c r="V64" s="15">
        <f t="shared" si="0"/>
        <v>1.1718455574</v>
      </c>
      <c r="X64" s="11">
        <f t="shared" si="8"/>
        <v>0</v>
      </c>
      <c r="Y64" s="11">
        <f t="shared" si="9"/>
        <v>5.8159999999999997E-18</v>
      </c>
      <c r="Z64" s="11">
        <f t="shared" si="10"/>
        <v>4.7799999999999996E-4</v>
      </c>
      <c r="AA64" s="16">
        <f t="shared" si="11"/>
        <v>0</v>
      </c>
      <c r="AB64" s="9">
        <f t="shared" si="1"/>
        <v>1.027854</v>
      </c>
      <c r="AC64" s="9">
        <f t="shared" si="2"/>
        <v>1</v>
      </c>
      <c r="AD64" s="15">
        <f t="shared" si="3"/>
        <v>0</v>
      </c>
      <c r="AE64" s="3">
        <f t="shared" si="12"/>
        <v>700.24639999999977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6.7592592592592593E-2</v>
      </c>
      <c r="C65" s="15">
        <f>Raw!C65</f>
        <v>27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0.98030899999999999</v>
      </c>
      <c r="F65" s="9">
        <f>IF(Raw!$G65&gt;$C$8,IF(Raw!$Q65&gt;$C$8,IF(Raw!$N65&gt;$C$9,IF(Raw!$N65&lt;$A$9,IF(Raw!$X65&gt;$C$9,IF(Raw!$X65&lt;$A$9,Raw!I65,-999),-999),-999),-999),-999),-999)</f>
        <v>1.548138</v>
      </c>
      <c r="G65" s="9">
        <f>Raw!G65</f>
        <v>0.99283500000000002</v>
      </c>
      <c r="H65" s="9">
        <f>IF(Raw!$G65&gt;$C$8,IF(Raw!$Q65&gt;$C$8,IF(Raw!$N65&gt;$C$9,IF(Raw!$N65&lt;$A$9,IF(Raw!$X65&gt;$C$9,IF(Raw!$X65&lt;$A$9,Raw!L65,-999),-999),-999),-999),-999),-999)</f>
        <v>607.4</v>
      </c>
      <c r="I65" s="9">
        <f>IF(Raw!$G65&gt;$C$8,IF(Raw!$Q65&gt;$C$8,IF(Raw!$N65&gt;$C$9,IF(Raw!$N65&lt;$A$9,IF(Raw!$X65&gt;$C$9,IF(Raw!$X65&lt;$A$9,Raw!M65,-999),-999),-999),-999),-999),-999)</f>
        <v>2.0999999999999999E-5</v>
      </c>
      <c r="J65" s="9">
        <f>IF(Raw!$G65&gt;$C$8,IF(Raw!$Q65&gt;$C$8,IF(Raw!$N65&gt;$C$9,IF(Raw!$N65&lt;$A$9,IF(Raw!$X65&gt;$C$9,IF(Raw!$X65&lt;$A$9,Raw!N65,-999),-999),-999),-999),-999),-999)</f>
        <v>471</v>
      </c>
      <c r="K65" s="9">
        <f>IF(Raw!$G65&gt;$C$8,IF(Raw!$Q65&gt;$C$8,IF(Raw!$N65&gt;$C$9,IF(Raw!$N65&lt;$A$9,IF(Raw!$X65&gt;$C$9,IF(Raw!$X65&lt;$A$9,Raw!R65,-999),-999),-999),-999),-999),-999)</f>
        <v>1.036929</v>
      </c>
      <c r="L65" s="9">
        <f>IF(Raw!$G65&gt;$C$8,IF(Raw!$Q65&gt;$C$8,IF(Raw!$N65&gt;$C$9,IF(Raw!$N65&lt;$A$9,IF(Raw!$X65&gt;$C$9,IF(Raw!$X65&lt;$A$9,Raw!S65,-999),-999),-999),-999),-999),-999)</f>
        <v>1.6018479999999999</v>
      </c>
      <c r="M65" s="9">
        <f>Raw!Q65</f>
        <v>0.99408399999999997</v>
      </c>
      <c r="N65" s="9">
        <f>IF(Raw!$G65&gt;$C$8,IF(Raw!$Q65&gt;$C$8,IF(Raw!$N65&gt;$C$9,IF(Raw!$N65&lt;$A$9,IF(Raw!$X65&gt;$C$9,IF(Raw!$X65&lt;$A$9,Raw!V65,-999),-999),-999),-999),-999),-999)</f>
        <v>571.4</v>
      </c>
      <c r="O65" s="9">
        <f>IF(Raw!$G65&gt;$C$8,IF(Raw!$Q65&gt;$C$8,IF(Raw!$N65&gt;$C$9,IF(Raw!$N65&lt;$A$9,IF(Raw!$X65&gt;$C$9,IF(Raw!$X65&lt;$A$9,Raw!W65,-999),-999),-999),-999),-999),-999)</f>
        <v>2.5000000000000001E-5</v>
      </c>
      <c r="P65" s="9">
        <f>IF(Raw!$G65&gt;$C$8,IF(Raw!$Q65&gt;$C$8,IF(Raw!$N65&gt;$C$9,IF(Raw!$N65&lt;$A$9,IF(Raw!$X65&gt;$C$9,IF(Raw!$X65&lt;$A$9,Raw!X65,-999),-999),-999),-999),-999),-999)</f>
        <v>351</v>
      </c>
      <c r="R65" s="9">
        <f t="shared" si="4"/>
        <v>0.56782900000000003</v>
      </c>
      <c r="S65" s="9">
        <f t="shared" si="5"/>
        <v>0.36678190187179699</v>
      </c>
      <c r="T65" s="9">
        <f t="shared" si="6"/>
        <v>0.56491899999999995</v>
      </c>
      <c r="U65" s="9">
        <f t="shared" si="7"/>
        <v>0.3526670445635291</v>
      </c>
      <c r="V65" s="15">
        <f t="shared" si="0"/>
        <v>1.1874499223999999</v>
      </c>
      <c r="X65" s="11">
        <f t="shared" si="8"/>
        <v>0</v>
      </c>
      <c r="Y65" s="11">
        <f t="shared" si="9"/>
        <v>6.0739999999999994E-18</v>
      </c>
      <c r="Z65" s="11">
        <f t="shared" si="10"/>
        <v>4.7099999999999996E-4</v>
      </c>
      <c r="AA65" s="16">
        <f t="shared" si="11"/>
        <v>0</v>
      </c>
      <c r="AB65" s="9">
        <f t="shared" si="1"/>
        <v>1.036929</v>
      </c>
      <c r="AC65" s="9">
        <f t="shared" si="2"/>
        <v>1</v>
      </c>
      <c r="AD65" s="15">
        <f t="shared" si="3"/>
        <v>0</v>
      </c>
      <c r="AE65" s="3">
        <f t="shared" si="12"/>
        <v>731.3095999999997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6.7650462962962968E-2</v>
      </c>
      <c r="C66" s="15">
        <f>Raw!C66</f>
        <v>28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0.98151100000000002</v>
      </c>
      <c r="F66" s="9">
        <f>IF(Raw!$G66&gt;$C$8,IF(Raw!$Q66&gt;$C$8,IF(Raw!$N66&gt;$C$9,IF(Raw!$N66&lt;$A$9,IF(Raw!$X66&gt;$C$9,IF(Raw!$X66&lt;$A$9,Raw!I66,-999),-999),-999),-999),-999),-999)</f>
        <v>1.53407</v>
      </c>
      <c r="G66" s="9">
        <f>Raw!G66</f>
        <v>0.99430300000000005</v>
      </c>
      <c r="H66" s="9">
        <f>IF(Raw!$G66&gt;$C$8,IF(Raw!$Q66&gt;$C$8,IF(Raw!$N66&gt;$C$9,IF(Raw!$N66&lt;$A$9,IF(Raw!$X66&gt;$C$9,IF(Raw!$X66&lt;$A$9,Raw!L66,-999),-999),-999),-999),-999),-999)</f>
        <v>580.1</v>
      </c>
      <c r="I66" s="9">
        <f>IF(Raw!$G66&gt;$C$8,IF(Raw!$Q66&gt;$C$8,IF(Raw!$N66&gt;$C$9,IF(Raw!$N66&lt;$A$9,IF(Raw!$X66&gt;$C$9,IF(Raw!$X66&lt;$A$9,Raw!M66,-999),-999),-999),-999),-999),-999)</f>
        <v>6.0000000000000002E-6</v>
      </c>
      <c r="J66" s="9">
        <f>IF(Raw!$G66&gt;$C$8,IF(Raw!$Q66&gt;$C$8,IF(Raw!$N66&gt;$C$9,IF(Raw!$N66&lt;$A$9,IF(Raw!$X66&gt;$C$9,IF(Raw!$X66&lt;$A$9,Raw!N66,-999),-999),-999),-999),-999),-999)</f>
        <v>536</v>
      </c>
      <c r="K66" s="9">
        <f>IF(Raw!$G66&gt;$C$8,IF(Raw!$Q66&gt;$C$8,IF(Raw!$N66&gt;$C$9,IF(Raw!$N66&lt;$A$9,IF(Raw!$X66&gt;$C$9,IF(Raw!$X66&lt;$A$9,Raw!R66,-999),-999),-999),-999),-999),-999)</f>
        <v>0.98907400000000001</v>
      </c>
      <c r="L66" s="9">
        <f>IF(Raw!$G66&gt;$C$8,IF(Raw!$Q66&gt;$C$8,IF(Raw!$N66&gt;$C$9,IF(Raw!$N66&lt;$A$9,IF(Raw!$X66&gt;$C$9,IF(Raw!$X66&lt;$A$9,Raw!S66,-999),-999),-999),-999),-999),-999)</f>
        <v>1.5567340000000001</v>
      </c>
      <c r="M66" s="9">
        <f>Raw!Q66</f>
        <v>0.98956999999999995</v>
      </c>
      <c r="N66" s="9">
        <f>IF(Raw!$G66&gt;$C$8,IF(Raw!$Q66&gt;$C$8,IF(Raw!$N66&gt;$C$9,IF(Raw!$N66&lt;$A$9,IF(Raw!$X66&gt;$C$9,IF(Raw!$X66&lt;$A$9,Raw!V66,-999),-999),-999),-999),-999),-999)</f>
        <v>590.9</v>
      </c>
      <c r="O66" s="9">
        <f>IF(Raw!$G66&gt;$C$8,IF(Raw!$Q66&gt;$C$8,IF(Raw!$N66&gt;$C$9,IF(Raw!$N66&lt;$A$9,IF(Raw!$X66&gt;$C$9,IF(Raw!$X66&lt;$A$9,Raw!W66,-999),-999),-999),-999),-999),-999)</f>
        <v>3.9999999999999998E-6</v>
      </c>
      <c r="P66" s="9">
        <f>IF(Raw!$G66&gt;$C$8,IF(Raw!$Q66&gt;$C$8,IF(Raw!$N66&gt;$C$9,IF(Raw!$N66&lt;$A$9,IF(Raw!$X66&gt;$C$9,IF(Raw!$X66&lt;$A$9,Raw!X66,-999),-999),-999),-999),-999),-999)</f>
        <v>474</v>
      </c>
      <c r="R66" s="9">
        <f t="shared" si="4"/>
        <v>0.55255900000000002</v>
      </c>
      <c r="S66" s="9">
        <f t="shared" si="5"/>
        <v>0.36019151668437555</v>
      </c>
      <c r="T66" s="9">
        <f t="shared" si="6"/>
        <v>0.56766000000000005</v>
      </c>
      <c r="U66" s="9">
        <f t="shared" si="7"/>
        <v>0.36464803877862245</v>
      </c>
      <c r="V66" s="15">
        <f t="shared" si="0"/>
        <v>1.1540069142</v>
      </c>
      <c r="X66" s="11">
        <f t="shared" si="8"/>
        <v>0</v>
      </c>
      <c r="Y66" s="11">
        <f t="shared" si="9"/>
        <v>5.8010000000000002E-18</v>
      </c>
      <c r="Z66" s="11">
        <f t="shared" si="10"/>
        <v>5.3600000000000002E-4</v>
      </c>
      <c r="AA66" s="16">
        <f t="shared" si="11"/>
        <v>0</v>
      </c>
      <c r="AB66" s="9">
        <f t="shared" si="1"/>
        <v>0.98907400000000001</v>
      </c>
      <c r="AC66" s="9">
        <f t="shared" si="2"/>
        <v>1</v>
      </c>
      <c r="AD66" s="15">
        <f t="shared" si="3"/>
        <v>0</v>
      </c>
      <c r="AE66" s="3">
        <f t="shared" si="12"/>
        <v>698.44039999999984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6.7708333333333329E-2</v>
      </c>
      <c r="C67" s="15">
        <f>Raw!C67</f>
        <v>28.4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0.92689600000000005</v>
      </c>
      <c r="F67" s="9">
        <f>IF(Raw!$G67&gt;$C$8,IF(Raw!$Q67&gt;$C$8,IF(Raw!$N67&gt;$C$9,IF(Raw!$N67&lt;$A$9,IF(Raw!$X67&gt;$C$9,IF(Raw!$X67&lt;$A$9,Raw!I67,-999),-999),-999),-999),-999),-999)</f>
        <v>1.465762</v>
      </c>
      <c r="G67" s="9">
        <f>Raw!G67</f>
        <v>0.99385900000000005</v>
      </c>
      <c r="H67" s="9">
        <f>IF(Raw!$G67&gt;$C$8,IF(Raw!$Q67&gt;$C$8,IF(Raw!$N67&gt;$C$9,IF(Raw!$N67&lt;$A$9,IF(Raw!$X67&gt;$C$9,IF(Raw!$X67&lt;$A$9,Raw!L67,-999),-999),-999),-999),-999),-999)</f>
        <v>600.29999999999995</v>
      </c>
      <c r="I67" s="9">
        <f>IF(Raw!$G67&gt;$C$8,IF(Raw!$Q67&gt;$C$8,IF(Raw!$N67&gt;$C$9,IF(Raw!$N67&lt;$A$9,IF(Raw!$X67&gt;$C$9,IF(Raw!$X67&lt;$A$9,Raw!M67,-999),-999),-999),-999),-999),-999)</f>
        <v>3.9999999999999998E-6</v>
      </c>
      <c r="J67" s="9">
        <f>IF(Raw!$G67&gt;$C$8,IF(Raw!$Q67&gt;$C$8,IF(Raw!$N67&gt;$C$9,IF(Raw!$N67&lt;$A$9,IF(Raw!$X67&gt;$C$9,IF(Raw!$X67&lt;$A$9,Raw!N67,-999),-999),-999),-999),-999),-999)</f>
        <v>623</v>
      </c>
      <c r="K67" s="9">
        <f>IF(Raw!$G67&gt;$C$8,IF(Raw!$Q67&gt;$C$8,IF(Raw!$N67&gt;$C$9,IF(Raw!$N67&lt;$A$9,IF(Raw!$X67&gt;$C$9,IF(Raw!$X67&lt;$A$9,Raw!R67,-999),-999),-999),-999),-999),-999)</f>
        <v>0.95587</v>
      </c>
      <c r="L67" s="9">
        <f>IF(Raw!$G67&gt;$C$8,IF(Raw!$Q67&gt;$C$8,IF(Raw!$N67&gt;$C$9,IF(Raw!$N67&lt;$A$9,IF(Raw!$X67&gt;$C$9,IF(Raw!$X67&lt;$A$9,Raw!S67,-999),-999),-999),-999),-999),-999)</f>
        <v>1.524851</v>
      </c>
      <c r="M67" s="9">
        <f>Raw!Q67</f>
        <v>0.99341900000000005</v>
      </c>
      <c r="N67" s="9">
        <f>IF(Raw!$G67&gt;$C$8,IF(Raw!$Q67&gt;$C$8,IF(Raw!$N67&gt;$C$9,IF(Raw!$N67&lt;$A$9,IF(Raw!$X67&gt;$C$9,IF(Raw!$X67&lt;$A$9,Raw!V67,-999),-999),-999),-999),-999),-999)</f>
        <v>565.5</v>
      </c>
      <c r="O67" s="9">
        <f>IF(Raw!$G67&gt;$C$8,IF(Raw!$Q67&gt;$C$8,IF(Raw!$N67&gt;$C$9,IF(Raw!$N67&lt;$A$9,IF(Raw!$X67&gt;$C$9,IF(Raw!$X67&lt;$A$9,Raw!W67,-999),-999),-999),-999),-999),-999)</f>
        <v>1.5E-5</v>
      </c>
      <c r="P67" s="9">
        <f>IF(Raw!$G67&gt;$C$8,IF(Raw!$Q67&gt;$C$8,IF(Raw!$N67&gt;$C$9,IF(Raw!$N67&lt;$A$9,IF(Raw!$X67&gt;$C$9,IF(Raw!$X67&lt;$A$9,Raw!X67,-999),-999),-999),-999),-999),-999)</f>
        <v>395</v>
      </c>
      <c r="R67" s="9">
        <f t="shared" si="4"/>
        <v>0.53886599999999996</v>
      </c>
      <c r="S67" s="9">
        <f t="shared" si="5"/>
        <v>0.36763540056298361</v>
      </c>
      <c r="T67" s="9">
        <f t="shared" si="6"/>
        <v>0.56898099999999996</v>
      </c>
      <c r="U67" s="9">
        <f t="shared" si="7"/>
        <v>0.37313875257320223</v>
      </c>
      <c r="V67" s="15">
        <f t="shared" si="0"/>
        <v>1.1303720463</v>
      </c>
      <c r="X67" s="11">
        <f t="shared" si="8"/>
        <v>0</v>
      </c>
      <c r="Y67" s="11">
        <f t="shared" si="9"/>
        <v>6.0029999999999996E-18</v>
      </c>
      <c r="Z67" s="11">
        <f t="shared" si="10"/>
        <v>6.2299999999999996E-4</v>
      </c>
      <c r="AA67" s="16">
        <f t="shared" si="11"/>
        <v>0</v>
      </c>
      <c r="AB67" s="9">
        <f t="shared" si="1"/>
        <v>0.95587</v>
      </c>
      <c r="AC67" s="9">
        <f t="shared" si="2"/>
        <v>1</v>
      </c>
      <c r="AD67" s="15">
        <f t="shared" si="3"/>
        <v>0</v>
      </c>
      <c r="AE67" s="3">
        <f t="shared" si="12"/>
        <v>722.7611999999998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6.7766203703703703E-2</v>
      </c>
      <c r="C68" s="15">
        <f>Raw!C68</f>
        <v>29.7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0.92571400000000004</v>
      </c>
      <c r="F68" s="9">
        <f>IF(Raw!$G68&gt;$C$8,IF(Raw!$Q68&gt;$C$8,IF(Raw!$N68&gt;$C$9,IF(Raw!$N68&lt;$A$9,IF(Raw!$X68&gt;$C$9,IF(Raw!$X68&lt;$A$9,Raw!I68,-999),-999),-999),-999),-999),-999)</f>
        <v>1.4709449999999999</v>
      </c>
      <c r="G68" s="9">
        <f>Raw!G68</f>
        <v>0.993093</v>
      </c>
      <c r="H68" s="9">
        <f>IF(Raw!$G68&gt;$C$8,IF(Raw!$Q68&gt;$C$8,IF(Raw!$N68&gt;$C$9,IF(Raw!$N68&lt;$A$9,IF(Raw!$X68&gt;$C$9,IF(Raw!$X68&lt;$A$9,Raw!L68,-999),-999),-999),-999),-999),-999)</f>
        <v>591.1</v>
      </c>
      <c r="I68" s="9">
        <f>IF(Raw!$G68&gt;$C$8,IF(Raw!$Q68&gt;$C$8,IF(Raw!$N68&gt;$C$9,IF(Raw!$N68&lt;$A$9,IF(Raw!$X68&gt;$C$9,IF(Raw!$X68&lt;$A$9,Raw!M68,-999),-999),-999),-999),-999),-999)</f>
        <v>3.0000000000000001E-6</v>
      </c>
      <c r="J68" s="9">
        <f>IF(Raw!$G68&gt;$C$8,IF(Raw!$Q68&gt;$C$8,IF(Raw!$N68&gt;$C$9,IF(Raw!$N68&lt;$A$9,IF(Raw!$X68&gt;$C$9,IF(Raw!$X68&lt;$A$9,Raw!N68,-999),-999),-999),-999),-999),-999)</f>
        <v>471</v>
      </c>
      <c r="K68" s="9">
        <f>IF(Raw!$G68&gt;$C$8,IF(Raw!$Q68&gt;$C$8,IF(Raw!$N68&gt;$C$9,IF(Raw!$N68&lt;$A$9,IF(Raw!$X68&gt;$C$9,IF(Raw!$X68&lt;$A$9,Raw!R68,-999),-999),-999),-999),-999),-999)</f>
        <v>0.91760699999999995</v>
      </c>
      <c r="L68" s="9">
        <f>IF(Raw!$G68&gt;$C$8,IF(Raw!$Q68&gt;$C$8,IF(Raw!$N68&gt;$C$9,IF(Raw!$N68&lt;$A$9,IF(Raw!$X68&gt;$C$9,IF(Raw!$X68&lt;$A$9,Raw!S68,-999),-999),-999),-999),-999),-999)</f>
        <v>1.460763</v>
      </c>
      <c r="M68" s="9">
        <f>Raw!Q68</f>
        <v>0.98852600000000002</v>
      </c>
      <c r="N68" s="9">
        <f>IF(Raw!$G68&gt;$C$8,IF(Raw!$Q68&gt;$C$8,IF(Raw!$N68&gt;$C$9,IF(Raw!$N68&lt;$A$9,IF(Raw!$X68&gt;$C$9,IF(Raw!$X68&lt;$A$9,Raw!V68,-999),-999),-999),-999),-999),-999)</f>
        <v>596.70000000000005</v>
      </c>
      <c r="O68" s="9">
        <f>IF(Raw!$G68&gt;$C$8,IF(Raw!$Q68&gt;$C$8,IF(Raw!$N68&gt;$C$9,IF(Raw!$N68&lt;$A$9,IF(Raw!$X68&gt;$C$9,IF(Raw!$X68&lt;$A$9,Raw!W68,-999),-999),-999),-999),-999),-999)</f>
        <v>3.9999999999999998E-6</v>
      </c>
      <c r="P68" s="9">
        <f>IF(Raw!$G68&gt;$C$8,IF(Raw!$Q68&gt;$C$8,IF(Raw!$N68&gt;$C$9,IF(Raw!$N68&lt;$A$9,IF(Raw!$X68&gt;$C$9,IF(Raw!$X68&lt;$A$9,Raw!X68,-999),-999),-999),-999),-999),-999)</f>
        <v>428</v>
      </c>
      <c r="R68" s="9">
        <f t="shared" si="4"/>
        <v>0.54523099999999991</v>
      </c>
      <c r="S68" s="9">
        <f t="shared" si="5"/>
        <v>0.37066715614791845</v>
      </c>
      <c r="T68" s="9">
        <f t="shared" si="6"/>
        <v>0.54315600000000008</v>
      </c>
      <c r="U68" s="9">
        <f t="shared" si="7"/>
        <v>0.37183033798090454</v>
      </c>
      <c r="V68" s="15">
        <f t="shared" si="0"/>
        <v>1.0828636118999999</v>
      </c>
      <c r="X68" s="11">
        <f t="shared" si="8"/>
        <v>0</v>
      </c>
      <c r="Y68" s="11">
        <f t="shared" si="9"/>
        <v>5.9109999999999996E-18</v>
      </c>
      <c r="Z68" s="11">
        <f t="shared" si="10"/>
        <v>4.7099999999999996E-4</v>
      </c>
      <c r="AA68" s="16">
        <f t="shared" si="11"/>
        <v>0</v>
      </c>
      <c r="AB68" s="9">
        <f t="shared" si="1"/>
        <v>0.91760699999999995</v>
      </c>
      <c r="AC68" s="9">
        <f t="shared" si="2"/>
        <v>1</v>
      </c>
      <c r="AD68" s="15">
        <f t="shared" si="3"/>
        <v>0</v>
      </c>
      <c r="AE68" s="3">
        <f t="shared" si="12"/>
        <v>711.68439999999975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6.7812499999999998E-2</v>
      </c>
      <c r="C69" s="15">
        <f>Raw!C69</f>
        <v>30.6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0.88851400000000003</v>
      </c>
      <c r="F69" s="9">
        <f>IF(Raw!$G69&gt;$C$8,IF(Raw!$Q69&gt;$C$8,IF(Raw!$N69&gt;$C$9,IF(Raw!$N69&lt;$A$9,IF(Raw!$X69&gt;$C$9,IF(Raw!$X69&lt;$A$9,Raw!I69,-999),-999),-999),-999),-999),-999)</f>
        <v>1.4007620000000001</v>
      </c>
      <c r="G69" s="9">
        <f>Raw!G69</f>
        <v>0.99171600000000004</v>
      </c>
      <c r="H69" s="9">
        <f>IF(Raw!$G69&gt;$C$8,IF(Raw!$Q69&gt;$C$8,IF(Raw!$N69&gt;$C$9,IF(Raw!$N69&lt;$A$9,IF(Raw!$X69&gt;$C$9,IF(Raw!$X69&lt;$A$9,Raw!L69,-999),-999),-999),-999),-999),-999)</f>
        <v>592.29999999999995</v>
      </c>
      <c r="I69" s="9">
        <f>IF(Raw!$G69&gt;$C$8,IF(Raw!$Q69&gt;$C$8,IF(Raw!$N69&gt;$C$9,IF(Raw!$N69&lt;$A$9,IF(Raw!$X69&gt;$C$9,IF(Raw!$X69&lt;$A$9,Raw!M69,-999),-999),-999),-999),-999),-999)</f>
        <v>6.9999999999999999E-6</v>
      </c>
      <c r="J69" s="9">
        <f>IF(Raw!$G69&gt;$C$8,IF(Raw!$Q69&gt;$C$8,IF(Raw!$N69&gt;$C$9,IF(Raw!$N69&lt;$A$9,IF(Raw!$X69&gt;$C$9,IF(Raw!$X69&lt;$A$9,Raw!N69,-999),-999),-999),-999),-999),-999)</f>
        <v>573</v>
      </c>
      <c r="K69" s="9">
        <f>IF(Raw!$G69&gt;$C$8,IF(Raw!$Q69&gt;$C$8,IF(Raw!$N69&gt;$C$9,IF(Raw!$N69&lt;$A$9,IF(Raw!$X69&gt;$C$9,IF(Raw!$X69&lt;$A$9,Raw!R69,-999),-999),-999),-999),-999),-999)</f>
        <v>0.93156799999999995</v>
      </c>
      <c r="L69" s="9">
        <f>IF(Raw!$G69&gt;$C$8,IF(Raw!$Q69&gt;$C$8,IF(Raw!$N69&gt;$C$9,IF(Raw!$N69&lt;$A$9,IF(Raw!$X69&gt;$C$9,IF(Raw!$X69&lt;$A$9,Raw!S69,-999),-999),-999),-999),-999),-999)</f>
        <v>1.475649</v>
      </c>
      <c r="M69" s="9">
        <f>Raw!Q69</f>
        <v>0.99227200000000004</v>
      </c>
      <c r="N69" s="9">
        <f>IF(Raw!$G69&gt;$C$8,IF(Raw!$Q69&gt;$C$8,IF(Raw!$N69&gt;$C$9,IF(Raw!$N69&lt;$A$9,IF(Raw!$X69&gt;$C$9,IF(Raw!$X69&lt;$A$9,Raw!V69,-999),-999),-999),-999),-999),-999)</f>
        <v>577.29999999999995</v>
      </c>
      <c r="O69" s="9">
        <f>IF(Raw!$G69&gt;$C$8,IF(Raw!$Q69&gt;$C$8,IF(Raw!$N69&gt;$C$9,IF(Raw!$N69&lt;$A$9,IF(Raw!$X69&gt;$C$9,IF(Raw!$X69&lt;$A$9,Raw!W69,-999),-999),-999),-999),-999),-999)</f>
        <v>6.9999999999999999E-6</v>
      </c>
      <c r="P69" s="9">
        <f>IF(Raw!$G69&gt;$C$8,IF(Raw!$Q69&gt;$C$8,IF(Raw!$N69&gt;$C$9,IF(Raw!$N69&lt;$A$9,IF(Raw!$X69&gt;$C$9,IF(Raw!$X69&lt;$A$9,Raw!X69,-999),-999),-999),-999),-999),-999)</f>
        <v>334</v>
      </c>
      <c r="R69" s="9">
        <f t="shared" si="4"/>
        <v>0.51224800000000004</v>
      </c>
      <c r="S69" s="9">
        <f t="shared" si="5"/>
        <v>0.36569238742912785</v>
      </c>
      <c r="T69" s="9">
        <f t="shared" si="6"/>
        <v>0.54408100000000004</v>
      </c>
      <c r="U69" s="9">
        <f t="shared" si="7"/>
        <v>0.36870624382898648</v>
      </c>
      <c r="V69" s="15">
        <f t="shared" si="0"/>
        <v>1.0938986037</v>
      </c>
      <c r="X69" s="11">
        <f t="shared" si="8"/>
        <v>0</v>
      </c>
      <c r="Y69" s="11">
        <f t="shared" si="9"/>
        <v>5.9229999999999992E-18</v>
      </c>
      <c r="Z69" s="11">
        <f t="shared" si="10"/>
        <v>5.7299999999999994E-4</v>
      </c>
      <c r="AA69" s="16">
        <f t="shared" si="11"/>
        <v>0</v>
      </c>
      <c r="AB69" s="9">
        <f t="shared" si="1"/>
        <v>0.93156799999999995</v>
      </c>
      <c r="AC69" s="9">
        <f t="shared" si="2"/>
        <v>1</v>
      </c>
      <c r="AD69" s="15">
        <f t="shared" si="3"/>
        <v>0</v>
      </c>
      <c r="AE69" s="3">
        <f t="shared" si="12"/>
        <v>713.12919999999974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6.7870370370370373E-2</v>
      </c>
      <c r="C70" s="15">
        <f>Raw!C70</f>
        <v>31.3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0.77735500000000002</v>
      </c>
      <c r="F70" s="9">
        <f>IF(Raw!$G70&gt;$C$8,IF(Raw!$Q70&gt;$C$8,IF(Raw!$N70&gt;$C$9,IF(Raw!$N70&lt;$A$9,IF(Raw!$X70&gt;$C$9,IF(Raw!$X70&lt;$A$9,Raw!I70,-999),-999),-999),-999),-999),-999)</f>
        <v>1.23417</v>
      </c>
      <c r="G70" s="9">
        <f>Raw!G70</f>
        <v>0.991452</v>
      </c>
      <c r="H70" s="9">
        <f>IF(Raw!$G70&gt;$C$8,IF(Raw!$Q70&gt;$C$8,IF(Raw!$N70&gt;$C$9,IF(Raw!$N70&lt;$A$9,IF(Raw!$X70&gt;$C$9,IF(Raw!$X70&lt;$A$9,Raw!L70,-999),-999),-999),-999),-999),-999)</f>
        <v>602.1</v>
      </c>
      <c r="I70" s="9">
        <f>IF(Raw!$G70&gt;$C$8,IF(Raw!$Q70&gt;$C$8,IF(Raw!$N70&gt;$C$9,IF(Raw!$N70&lt;$A$9,IF(Raw!$X70&gt;$C$9,IF(Raw!$X70&lt;$A$9,Raw!M70,-999),-999),-999),-999),-999),-999)</f>
        <v>3.9999999999999998E-6</v>
      </c>
      <c r="J70" s="9">
        <f>IF(Raw!$G70&gt;$C$8,IF(Raw!$Q70&gt;$C$8,IF(Raw!$N70&gt;$C$9,IF(Raw!$N70&lt;$A$9,IF(Raw!$X70&gt;$C$9,IF(Raw!$X70&lt;$A$9,Raw!N70,-999),-999),-999),-999),-999),-999)</f>
        <v>537</v>
      </c>
      <c r="K70" s="9">
        <f>IF(Raw!$G70&gt;$C$8,IF(Raw!$Q70&gt;$C$8,IF(Raw!$N70&gt;$C$9,IF(Raw!$N70&lt;$A$9,IF(Raw!$X70&gt;$C$9,IF(Raw!$X70&lt;$A$9,Raw!R70,-999),-999),-999),-999),-999),-999)</f>
        <v>0.84846500000000002</v>
      </c>
      <c r="L70" s="9">
        <f>IF(Raw!$G70&gt;$C$8,IF(Raw!$Q70&gt;$C$8,IF(Raw!$N70&gt;$C$9,IF(Raw!$N70&lt;$A$9,IF(Raw!$X70&gt;$C$9,IF(Raw!$X70&lt;$A$9,Raw!S70,-999),-999),-999),-999),-999),-999)</f>
        <v>1.319577</v>
      </c>
      <c r="M70" s="9">
        <f>Raw!Q70</f>
        <v>0.99123000000000006</v>
      </c>
      <c r="N70" s="9">
        <f>IF(Raw!$G70&gt;$C$8,IF(Raw!$Q70&gt;$C$8,IF(Raw!$N70&gt;$C$9,IF(Raw!$N70&lt;$A$9,IF(Raw!$X70&gt;$C$9,IF(Raw!$X70&lt;$A$9,Raw!V70,-999),-999),-999),-999),-999),-999)</f>
        <v>560.1</v>
      </c>
      <c r="O70" s="9">
        <f>IF(Raw!$G70&gt;$C$8,IF(Raw!$Q70&gt;$C$8,IF(Raw!$N70&gt;$C$9,IF(Raw!$N70&lt;$A$9,IF(Raw!$X70&gt;$C$9,IF(Raw!$X70&lt;$A$9,Raw!W70,-999),-999),-999),-999),-999),-999)</f>
        <v>2.8E-5</v>
      </c>
      <c r="P70" s="9">
        <f>IF(Raw!$G70&gt;$C$8,IF(Raw!$Q70&gt;$C$8,IF(Raw!$N70&gt;$C$9,IF(Raw!$N70&lt;$A$9,IF(Raw!$X70&gt;$C$9,IF(Raw!$X70&lt;$A$9,Raw!X70,-999),-999),-999),-999),-999),-999)</f>
        <v>534</v>
      </c>
      <c r="R70" s="9">
        <f t="shared" si="4"/>
        <v>0.45681499999999997</v>
      </c>
      <c r="S70" s="9">
        <f t="shared" si="5"/>
        <v>0.37013944594342757</v>
      </c>
      <c r="T70" s="9">
        <f t="shared" si="6"/>
        <v>0.47111199999999998</v>
      </c>
      <c r="U70" s="9">
        <f t="shared" si="7"/>
        <v>0.35701743816389642</v>
      </c>
      <c r="V70" s="15">
        <f t="shared" si="0"/>
        <v>0.97820243009999996</v>
      </c>
      <c r="X70" s="11">
        <f t="shared" si="8"/>
        <v>0</v>
      </c>
      <c r="Y70" s="11">
        <f t="shared" si="9"/>
        <v>6.0209999999999998E-18</v>
      </c>
      <c r="Z70" s="11">
        <f t="shared" si="10"/>
        <v>5.3699999999999993E-4</v>
      </c>
      <c r="AA70" s="16">
        <f t="shared" si="11"/>
        <v>0</v>
      </c>
      <c r="AB70" s="9">
        <f t="shared" si="1"/>
        <v>0.84846500000000002</v>
      </c>
      <c r="AC70" s="9">
        <f t="shared" si="2"/>
        <v>1</v>
      </c>
      <c r="AD70" s="15">
        <f t="shared" si="3"/>
        <v>0</v>
      </c>
      <c r="AE70" s="3">
        <f t="shared" si="12"/>
        <v>724.92839999999978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6.7928240740740733E-2</v>
      </c>
      <c r="C71" s="15">
        <f>Raw!C71</f>
        <v>32.6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0.65764900000000004</v>
      </c>
      <c r="F71" s="9">
        <f>IF(Raw!$G71&gt;$C$8,IF(Raw!$Q71&gt;$C$8,IF(Raw!$N71&gt;$C$9,IF(Raw!$N71&lt;$A$9,IF(Raw!$X71&gt;$C$9,IF(Raw!$X71&lt;$A$9,Raw!I71,-999),-999),-999),-999),-999),-999)</f>
        <v>1.052351</v>
      </c>
      <c r="G71" s="9">
        <f>Raw!G71</f>
        <v>0.98371600000000003</v>
      </c>
      <c r="H71" s="9">
        <f>IF(Raw!$G71&gt;$C$8,IF(Raw!$Q71&gt;$C$8,IF(Raw!$N71&gt;$C$9,IF(Raw!$N71&lt;$A$9,IF(Raw!$X71&gt;$C$9,IF(Raw!$X71&lt;$A$9,Raw!L71,-999),-999),-999),-999),-999),-999)</f>
        <v>623.9</v>
      </c>
      <c r="I71" s="9">
        <f>IF(Raw!$G71&gt;$C$8,IF(Raw!$Q71&gt;$C$8,IF(Raw!$N71&gt;$C$9,IF(Raw!$N71&lt;$A$9,IF(Raw!$X71&gt;$C$9,IF(Raw!$X71&lt;$A$9,Raw!M71,-999),-999),-999),-999),-999),-999)</f>
        <v>3.9999999999999998E-6</v>
      </c>
      <c r="J71" s="9">
        <f>IF(Raw!$G71&gt;$C$8,IF(Raw!$Q71&gt;$C$8,IF(Raw!$N71&gt;$C$9,IF(Raw!$N71&lt;$A$9,IF(Raw!$X71&gt;$C$9,IF(Raw!$X71&lt;$A$9,Raw!N71,-999),-999),-999),-999),-999),-999)</f>
        <v>511</v>
      </c>
      <c r="K71" s="9">
        <f>IF(Raw!$G71&gt;$C$8,IF(Raw!$Q71&gt;$C$8,IF(Raw!$N71&gt;$C$9,IF(Raw!$N71&lt;$A$9,IF(Raw!$X71&gt;$C$9,IF(Raw!$X71&lt;$A$9,Raw!R71,-999),-999),-999),-999),-999),-999)</f>
        <v>0.72291499999999997</v>
      </c>
      <c r="L71" s="9">
        <f>IF(Raw!$G71&gt;$C$8,IF(Raw!$Q71&gt;$C$8,IF(Raw!$N71&gt;$C$9,IF(Raw!$N71&lt;$A$9,IF(Raw!$X71&gt;$C$9,IF(Raw!$X71&lt;$A$9,Raw!S71,-999),-999),-999),-999),-999),-999)</f>
        <v>1.1510849999999999</v>
      </c>
      <c r="M71" s="9">
        <f>Raw!Q71</f>
        <v>0.98751999999999995</v>
      </c>
      <c r="N71" s="9">
        <f>IF(Raw!$G71&gt;$C$8,IF(Raw!$Q71&gt;$C$8,IF(Raw!$N71&gt;$C$9,IF(Raw!$N71&lt;$A$9,IF(Raw!$X71&gt;$C$9,IF(Raw!$X71&lt;$A$9,Raw!V71,-999),-999),-999),-999),-999),-999)</f>
        <v>601.9</v>
      </c>
      <c r="O71" s="9">
        <f>IF(Raw!$G71&gt;$C$8,IF(Raw!$Q71&gt;$C$8,IF(Raw!$N71&gt;$C$9,IF(Raw!$N71&lt;$A$9,IF(Raw!$X71&gt;$C$9,IF(Raw!$X71&lt;$A$9,Raw!W71,-999),-999),-999),-999),-999),-999)</f>
        <v>5.0000000000000004E-6</v>
      </c>
      <c r="P71" s="9">
        <f>IF(Raw!$G71&gt;$C$8,IF(Raw!$Q71&gt;$C$8,IF(Raw!$N71&gt;$C$9,IF(Raw!$N71&lt;$A$9,IF(Raw!$X71&gt;$C$9,IF(Raw!$X71&lt;$A$9,Raw!X71,-999),-999),-999),-999),-999),-999)</f>
        <v>427</v>
      </c>
      <c r="R71" s="9">
        <f t="shared" si="4"/>
        <v>0.394702</v>
      </c>
      <c r="S71" s="9">
        <f t="shared" si="5"/>
        <v>0.37506687407528477</v>
      </c>
      <c r="T71" s="9">
        <f t="shared" si="6"/>
        <v>0.42816999999999994</v>
      </c>
      <c r="U71" s="9">
        <f t="shared" si="7"/>
        <v>0.37197079277377426</v>
      </c>
      <c r="V71" s="15">
        <f t="shared" si="0"/>
        <v>0.85329931049999985</v>
      </c>
      <c r="X71" s="11">
        <f t="shared" si="8"/>
        <v>0</v>
      </c>
      <c r="Y71" s="11">
        <f t="shared" si="9"/>
        <v>6.2389999999999997E-18</v>
      </c>
      <c r="Z71" s="11">
        <f t="shared" si="10"/>
        <v>5.1099999999999995E-4</v>
      </c>
      <c r="AA71" s="16">
        <f t="shared" si="11"/>
        <v>0</v>
      </c>
      <c r="AB71" s="9">
        <f t="shared" si="1"/>
        <v>0.72291499999999997</v>
      </c>
      <c r="AC71" s="9">
        <f t="shared" si="2"/>
        <v>1</v>
      </c>
      <c r="AD71" s="15">
        <f t="shared" si="3"/>
        <v>0</v>
      </c>
      <c r="AE71" s="3">
        <f t="shared" si="12"/>
        <v>751.1755999999998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6.7986111111111108E-2</v>
      </c>
      <c r="C72" s="15">
        <f>Raw!C72</f>
        <v>33.5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0.551423</v>
      </c>
      <c r="F72" s="9">
        <f>IF(Raw!$G72&gt;$C$8,IF(Raw!$Q72&gt;$C$8,IF(Raw!$N72&gt;$C$9,IF(Raw!$N72&lt;$A$9,IF(Raw!$X72&gt;$C$9,IF(Raw!$X72&lt;$A$9,Raw!I72,-999),-999),-999),-999),-999),-999)</f>
        <v>0.885432</v>
      </c>
      <c r="G72" s="9">
        <f>Raw!G72</f>
        <v>0.98792999999999997</v>
      </c>
      <c r="H72" s="9">
        <f>IF(Raw!$G72&gt;$C$8,IF(Raw!$Q72&gt;$C$8,IF(Raw!$N72&gt;$C$9,IF(Raw!$N72&lt;$A$9,IF(Raw!$X72&gt;$C$9,IF(Raw!$X72&lt;$A$9,Raw!L72,-999),-999),-999),-999),-999),-999)</f>
        <v>595.4</v>
      </c>
      <c r="I72" s="9">
        <f>IF(Raw!$G72&gt;$C$8,IF(Raw!$Q72&gt;$C$8,IF(Raw!$N72&gt;$C$9,IF(Raw!$N72&lt;$A$9,IF(Raw!$X72&gt;$C$9,IF(Raw!$X72&lt;$A$9,Raw!M72,-999),-999),-999),-999),-999),-999)</f>
        <v>2.5999999999999998E-5</v>
      </c>
      <c r="J72" s="9">
        <f>IF(Raw!$G72&gt;$C$8,IF(Raw!$Q72&gt;$C$8,IF(Raw!$N72&gt;$C$9,IF(Raw!$N72&lt;$A$9,IF(Raw!$X72&gt;$C$9,IF(Raw!$X72&lt;$A$9,Raw!N72,-999),-999),-999),-999),-999),-999)</f>
        <v>394</v>
      </c>
      <c r="K72" s="9">
        <f>IF(Raw!$G72&gt;$C$8,IF(Raw!$Q72&gt;$C$8,IF(Raw!$N72&gt;$C$9,IF(Raw!$N72&lt;$A$9,IF(Raw!$X72&gt;$C$9,IF(Raw!$X72&lt;$A$9,Raw!R72,-999),-999),-999),-999),-999),-999)</f>
        <v>0.57421100000000003</v>
      </c>
      <c r="L72" s="9">
        <f>IF(Raw!$G72&gt;$C$8,IF(Raw!$Q72&gt;$C$8,IF(Raw!$N72&gt;$C$9,IF(Raw!$N72&lt;$A$9,IF(Raw!$X72&gt;$C$9,IF(Raw!$X72&lt;$A$9,Raw!S72,-999),-999),-999),-999),-999),-999)</f>
        <v>0.92825199999999997</v>
      </c>
      <c r="M72" s="9">
        <f>Raw!Q72</f>
        <v>0.98504100000000006</v>
      </c>
      <c r="N72" s="9">
        <f>IF(Raw!$G72&gt;$C$8,IF(Raw!$Q72&gt;$C$8,IF(Raw!$N72&gt;$C$9,IF(Raw!$N72&lt;$A$9,IF(Raw!$X72&gt;$C$9,IF(Raw!$X72&lt;$A$9,Raw!V72,-999),-999),-999),-999),-999),-999)</f>
        <v>609</v>
      </c>
      <c r="O72" s="9">
        <f>IF(Raw!$G72&gt;$C$8,IF(Raw!$Q72&gt;$C$8,IF(Raw!$N72&gt;$C$9,IF(Raw!$N72&lt;$A$9,IF(Raw!$X72&gt;$C$9,IF(Raw!$X72&lt;$A$9,Raw!W72,-999),-999),-999),-999),-999),-999)</f>
        <v>1.1E-5</v>
      </c>
      <c r="P72" s="9">
        <f>IF(Raw!$G72&gt;$C$8,IF(Raw!$Q72&gt;$C$8,IF(Raw!$N72&gt;$C$9,IF(Raw!$N72&lt;$A$9,IF(Raw!$X72&gt;$C$9,IF(Raw!$X72&lt;$A$9,Raw!X72,-999),-999),-999),-999),-999),-999)</f>
        <v>650</v>
      </c>
      <c r="R72" s="9">
        <f t="shared" si="4"/>
        <v>0.334009</v>
      </c>
      <c r="S72" s="9">
        <f t="shared" si="5"/>
        <v>0.37722716143080443</v>
      </c>
      <c r="T72" s="9">
        <f t="shared" si="6"/>
        <v>0.35404099999999994</v>
      </c>
      <c r="U72" s="9">
        <f t="shared" si="7"/>
        <v>0.38140612678453689</v>
      </c>
      <c r="V72" s="15">
        <f t="shared" si="0"/>
        <v>0.68811320759999994</v>
      </c>
      <c r="X72" s="11">
        <f t="shared" si="8"/>
        <v>0</v>
      </c>
      <c r="Y72" s="11">
        <f t="shared" si="9"/>
        <v>5.9539999999999993E-18</v>
      </c>
      <c r="Z72" s="11">
        <f t="shared" si="10"/>
        <v>3.9399999999999998E-4</v>
      </c>
      <c r="AA72" s="16">
        <f t="shared" si="11"/>
        <v>0</v>
      </c>
      <c r="AB72" s="9">
        <f t="shared" si="1"/>
        <v>0.57421100000000003</v>
      </c>
      <c r="AC72" s="9">
        <f t="shared" si="2"/>
        <v>1</v>
      </c>
      <c r="AD72" s="15">
        <f t="shared" si="3"/>
        <v>0</v>
      </c>
      <c r="AE72" s="3">
        <f t="shared" si="12"/>
        <v>716.86159999999973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6.8043981481481483E-2</v>
      </c>
      <c r="C73" s="15">
        <f>Raw!C73</f>
        <v>33.9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0.51384200000000002</v>
      </c>
      <c r="F73" s="9">
        <f>IF(Raw!$G73&gt;$C$8,IF(Raw!$Q73&gt;$C$8,IF(Raw!$N73&gt;$C$9,IF(Raw!$N73&lt;$A$9,IF(Raw!$X73&gt;$C$9,IF(Raw!$X73&lt;$A$9,Raw!I73,-999),-999),-999),-999),-999),-999)</f>
        <v>0.83560500000000004</v>
      </c>
      <c r="G73" s="9">
        <f>Raw!G73</f>
        <v>0.98533199999999999</v>
      </c>
      <c r="H73" s="9">
        <f>IF(Raw!$G73&gt;$C$8,IF(Raw!$Q73&gt;$C$8,IF(Raw!$N73&gt;$C$9,IF(Raw!$N73&lt;$A$9,IF(Raw!$X73&gt;$C$9,IF(Raw!$X73&lt;$A$9,Raw!L73,-999),-999),-999),-999),-999),-999)</f>
        <v>623.1</v>
      </c>
      <c r="I73" s="9">
        <f>IF(Raw!$G73&gt;$C$8,IF(Raw!$Q73&gt;$C$8,IF(Raw!$N73&gt;$C$9,IF(Raw!$N73&lt;$A$9,IF(Raw!$X73&gt;$C$9,IF(Raw!$X73&lt;$A$9,Raw!M73,-999),-999),-999),-999),-999),-999)</f>
        <v>3.0000000000000001E-6</v>
      </c>
      <c r="J73" s="9">
        <f>IF(Raw!$G73&gt;$C$8,IF(Raw!$Q73&gt;$C$8,IF(Raw!$N73&gt;$C$9,IF(Raw!$N73&lt;$A$9,IF(Raw!$X73&gt;$C$9,IF(Raw!$X73&lt;$A$9,Raw!N73,-999),-999),-999),-999),-999),-999)</f>
        <v>712</v>
      </c>
      <c r="K73" s="9">
        <f>IF(Raw!$G73&gt;$C$8,IF(Raw!$Q73&gt;$C$8,IF(Raw!$N73&gt;$C$9,IF(Raw!$N73&lt;$A$9,IF(Raw!$X73&gt;$C$9,IF(Raw!$X73&lt;$A$9,Raw!R73,-999),-999),-999),-999),-999),-999)</f>
        <v>0.51590599999999998</v>
      </c>
      <c r="L73" s="9">
        <f>IF(Raw!$G73&gt;$C$8,IF(Raw!$Q73&gt;$C$8,IF(Raw!$N73&gt;$C$9,IF(Raw!$N73&lt;$A$9,IF(Raw!$X73&gt;$C$9,IF(Raw!$X73&lt;$A$9,Raw!S73,-999),-999),-999),-999),-999),-999)</f>
        <v>0.83888399999999996</v>
      </c>
      <c r="M73" s="9">
        <f>Raw!Q73</f>
        <v>0.98694099999999996</v>
      </c>
      <c r="N73" s="9">
        <f>IF(Raw!$G73&gt;$C$8,IF(Raw!$Q73&gt;$C$8,IF(Raw!$N73&gt;$C$9,IF(Raw!$N73&lt;$A$9,IF(Raw!$X73&gt;$C$9,IF(Raw!$X73&lt;$A$9,Raw!V73,-999),-999),-999),-999),-999),-999)</f>
        <v>605.1</v>
      </c>
      <c r="O73" s="9">
        <f>IF(Raw!$G73&gt;$C$8,IF(Raw!$Q73&gt;$C$8,IF(Raw!$N73&gt;$C$9,IF(Raw!$N73&lt;$A$9,IF(Raw!$X73&gt;$C$9,IF(Raw!$X73&lt;$A$9,Raw!W73,-999),-999),-999),-999),-999),-999)</f>
        <v>9.0000000000000002E-6</v>
      </c>
      <c r="P73" s="9">
        <f>IF(Raw!$G73&gt;$C$8,IF(Raw!$Q73&gt;$C$8,IF(Raw!$N73&gt;$C$9,IF(Raw!$N73&lt;$A$9,IF(Raw!$X73&gt;$C$9,IF(Raw!$X73&lt;$A$9,Raw!X73,-999),-999),-999),-999),-999),-999)</f>
        <v>457</v>
      </c>
      <c r="R73" s="9">
        <f t="shared" si="4"/>
        <v>0.32176300000000002</v>
      </c>
      <c r="S73" s="9">
        <f t="shared" si="5"/>
        <v>0.38506591032844467</v>
      </c>
      <c r="T73" s="9">
        <f t="shared" si="6"/>
        <v>0.32297799999999999</v>
      </c>
      <c r="U73" s="9">
        <f t="shared" si="7"/>
        <v>0.38500913117904262</v>
      </c>
      <c r="V73" s="15">
        <f t="shared" si="0"/>
        <v>0.62186470919999992</v>
      </c>
      <c r="X73" s="11">
        <f t="shared" si="8"/>
        <v>0</v>
      </c>
      <c r="Y73" s="11">
        <f t="shared" si="9"/>
        <v>6.2310000000000002E-18</v>
      </c>
      <c r="Z73" s="11">
        <f t="shared" si="10"/>
        <v>7.1199999999999996E-4</v>
      </c>
      <c r="AA73" s="16">
        <f t="shared" si="11"/>
        <v>0</v>
      </c>
      <c r="AB73" s="9">
        <f t="shared" si="1"/>
        <v>0.51590599999999998</v>
      </c>
      <c r="AC73" s="9">
        <f t="shared" si="2"/>
        <v>1</v>
      </c>
      <c r="AD73" s="15">
        <f t="shared" si="3"/>
        <v>0</v>
      </c>
      <c r="AE73" s="3">
        <f t="shared" si="12"/>
        <v>750.21239999999977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6.8090277777777777E-2</v>
      </c>
      <c r="C74" s="15">
        <f>Raw!C74</f>
        <v>36.1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0.50502999999999998</v>
      </c>
      <c r="F74" s="9">
        <f>IF(Raw!$G74&gt;$C$8,IF(Raw!$Q74&gt;$C$8,IF(Raw!$N74&gt;$C$9,IF(Raw!$N74&lt;$A$9,IF(Raw!$X74&gt;$C$9,IF(Raw!$X74&lt;$A$9,Raw!I74,-999),-999),-999),-999),-999),-999)</f>
        <v>0.81346799999999997</v>
      </c>
      <c r="G74" s="9">
        <f>Raw!G74</f>
        <v>0.98393399999999998</v>
      </c>
      <c r="H74" s="9">
        <f>IF(Raw!$G74&gt;$C$8,IF(Raw!$Q74&gt;$C$8,IF(Raw!$N74&gt;$C$9,IF(Raw!$N74&lt;$A$9,IF(Raw!$X74&gt;$C$9,IF(Raw!$X74&lt;$A$9,Raw!L74,-999),-999),-999),-999),-999),-999)</f>
        <v>571.20000000000005</v>
      </c>
      <c r="I74" s="9">
        <f>IF(Raw!$G74&gt;$C$8,IF(Raw!$Q74&gt;$C$8,IF(Raw!$N74&gt;$C$9,IF(Raw!$N74&lt;$A$9,IF(Raw!$X74&gt;$C$9,IF(Raw!$X74&lt;$A$9,Raw!M74,-999),-999),-999),-999),-999),-999)</f>
        <v>3.0000000000000001E-6</v>
      </c>
      <c r="J74" s="9">
        <f>IF(Raw!$G74&gt;$C$8,IF(Raw!$Q74&gt;$C$8,IF(Raw!$N74&gt;$C$9,IF(Raw!$N74&lt;$A$9,IF(Raw!$X74&gt;$C$9,IF(Raw!$X74&lt;$A$9,Raw!N74,-999),-999),-999),-999),-999),-999)</f>
        <v>537</v>
      </c>
      <c r="K74" s="9">
        <f>IF(Raw!$G74&gt;$C$8,IF(Raw!$Q74&gt;$C$8,IF(Raw!$N74&gt;$C$9,IF(Raw!$N74&lt;$A$9,IF(Raw!$X74&gt;$C$9,IF(Raw!$X74&lt;$A$9,Raw!R74,-999),-999),-999),-999),-999),-999)</f>
        <v>0.513185</v>
      </c>
      <c r="L74" s="9">
        <f>IF(Raw!$G74&gt;$C$8,IF(Raw!$Q74&gt;$C$8,IF(Raw!$N74&gt;$C$9,IF(Raw!$N74&lt;$A$9,IF(Raw!$X74&gt;$C$9,IF(Raw!$X74&lt;$A$9,Raw!S74,-999),-999),-999),-999),-999),-999)</f>
        <v>0.83717799999999998</v>
      </c>
      <c r="M74" s="9">
        <f>Raw!Q74</f>
        <v>0.98919900000000005</v>
      </c>
      <c r="N74" s="9">
        <f>IF(Raw!$G74&gt;$C$8,IF(Raw!$Q74&gt;$C$8,IF(Raw!$N74&gt;$C$9,IF(Raw!$N74&lt;$A$9,IF(Raw!$X74&gt;$C$9,IF(Raw!$X74&lt;$A$9,Raw!V74,-999),-999),-999),-999),-999),-999)</f>
        <v>583.20000000000005</v>
      </c>
      <c r="O74" s="9">
        <f>IF(Raw!$G74&gt;$C$8,IF(Raw!$Q74&gt;$C$8,IF(Raw!$N74&gt;$C$9,IF(Raw!$N74&lt;$A$9,IF(Raw!$X74&gt;$C$9,IF(Raw!$X74&lt;$A$9,Raw!W74,-999),-999),-999),-999),-999),-999)</f>
        <v>3.0000000000000001E-6</v>
      </c>
      <c r="P74" s="9">
        <f>IF(Raw!$G74&gt;$C$8,IF(Raw!$Q74&gt;$C$8,IF(Raw!$N74&gt;$C$9,IF(Raw!$N74&lt;$A$9,IF(Raw!$X74&gt;$C$9,IF(Raw!$X74&lt;$A$9,Raw!X74,-999),-999),-999),-999),-999),-999)</f>
        <v>551</v>
      </c>
      <c r="R74" s="9">
        <f t="shared" si="4"/>
        <v>0.30843799999999999</v>
      </c>
      <c r="S74" s="9">
        <f t="shared" si="5"/>
        <v>0.37916426952258725</v>
      </c>
      <c r="T74" s="9">
        <f t="shared" si="6"/>
        <v>0.32399299999999998</v>
      </c>
      <c r="U74" s="9">
        <f t="shared" si="7"/>
        <v>0.3870061086172833</v>
      </c>
      <c r="V74" s="15">
        <f t="shared" si="0"/>
        <v>0.62060005139999996</v>
      </c>
      <c r="X74" s="11">
        <f t="shared" si="8"/>
        <v>0</v>
      </c>
      <c r="Y74" s="11">
        <f t="shared" si="9"/>
        <v>5.7120000000000001E-18</v>
      </c>
      <c r="Z74" s="11">
        <f t="shared" si="10"/>
        <v>5.3699999999999993E-4</v>
      </c>
      <c r="AA74" s="16">
        <f t="shared" si="11"/>
        <v>0</v>
      </c>
      <c r="AB74" s="9">
        <f t="shared" si="1"/>
        <v>0.513185</v>
      </c>
      <c r="AC74" s="9">
        <f t="shared" si="2"/>
        <v>1</v>
      </c>
      <c r="AD74" s="15">
        <f t="shared" si="3"/>
        <v>0</v>
      </c>
      <c r="AE74" s="3">
        <f t="shared" si="12"/>
        <v>687.72479999999985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6.8148148148148138E-2</v>
      </c>
      <c r="C75" s="15">
        <f>Raw!C75</f>
        <v>36.4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0.49029499999999998</v>
      </c>
      <c r="F75" s="9">
        <f>IF(Raw!$G75&gt;$C$8,IF(Raw!$Q75&gt;$C$8,IF(Raw!$N75&gt;$C$9,IF(Raw!$N75&lt;$A$9,IF(Raw!$X75&gt;$C$9,IF(Raw!$X75&lt;$A$9,Raw!I75,-999),-999),-999),-999),-999),-999)</f>
        <v>0.77672399999999997</v>
      </c>
      <c r="G75" s="9">
        <f>Raw!G75</f>
        <v>0.98615600000000003</v>
      </c>
      <c r="H75" s="9">
        <f>IF(Raw!$G75&gt;$C$8,IF(Raw!$Q75&gt;$C$8,IF(Raw!$N75&gt;$C$9,IF(Raw!$N75&lt;$A$9,IF(Raw!$X75&gt;$C$9,IF(Raw!$X75&lt;$A$9,Raw!L75,-999),-999),-999),-999),-999),-999)</f>
        <v>570.1</v>
      </c>
      <c r="I75" s="9">
        <f>IF(Raw!$G75&gt;$C$8,IF(Raw!$Q75&gt;$C$8,IF(Raw!$N75&gt;$C$9,IF(Raw!$N75&lt;$A$9,IF(Raw!$X75&gt;$C$9,IF(Raw!$X75&lt;$A$9,Raw!M75,-999),-999),-999),-999),-999),-999)</f>
        <v>3.0000000000000001E-6</v>
      </c>
      <c r="J75" s="9">
        <f>IF(Raw!$G75&gt;$C$8,IF(Raw!$Q75&gt;$C$8,IF(Raw!$N75&gt;$C$9,IF(Raw!$N75&lt;$A$9,IF(Raw!$X75&gt;$C$9,IF(Raw!$X75&lt;$A$9,Raw!N75,-999),-999),-999),-999),-999),-999)</f>
        <v>583</v>
      </c>
      <c r="K75" s="9">
        <f>IF(Raw!$G75&gt;$C$8,IF(Raw!$Q75&gt;$C$8,IF(Raw!$N75&gt;$C$9,IF(Raw!$N75&lt;$A$9,IF(Raw!$X75&gt;$C$9,IF(Raw!$X75&lt;$A$9,Raw!R75,-999),-999),-999),-999),-999),-999)</f>
        <v>0.55390499999999998</v>
      </c>
      <c r="L75" s="9">
        <f>IF(Raw!$G75&gt;$C$8,IF(Raw!$Q75&gt;$C$8,IF(Raw!$N75&gt;$C$9,IF(Raw!$N75&lt;$A$9,IF(Raw!$X75&gt;$C$9,IF(Raw!$X75&lt;$A$9,Raw!S75,-999),-999),-999),-999),-999),-999)</f>
        <v>0.87758199999999997</v>
      </c>
      <c r="M75" s="9">
        <f>Raw!Q75</f>
        <v>0.98850400000000005</v>
      </c>
      <c r="N75" s="9">
        <f>IF(Raw!$G75&gt;$C$8,IF(Raw!$Q75&gt;$C$8,IF(Raw!$N75&gt;$C$9,IF(Raw!$N75&lt;$A$9,IF(Raw!$X75&gt;$C$9,IF(Raw!$X75&lt;$A$9,Raw!V75,-999),-999),-999),-999),-999),-999)</f>
        <v>567.79999999999995</v>
      </c>
      <c r="O75" s="9">
        <f>IF(Raw!$G75&gt;$C$8,IF(Raw!$Q75&gt;$C$8,IF(Raw!$N75&gt;$C$9,IF(Raw!$N75&lt;$A$9,IF(Raw!$X75&gt;$C$9,IF(Raw!$X75&lt;$A$9,Raw!W75,-999),-999),-999),-999),-999),-999)</f>
        <v>7.8999999999999996E-5</v>
      </c>
      <c r="P75" s="9">
        <f>IF(Raw!$G75&gt;$C$8,IF(Raw!$Q75&gt;$C$8,IF(Raw!$N75&gt;$C$9,IF(Raw!$N75&lt;$A$9,IF(Raw!$X75&gt;$C$9,IF(Raw!$X75&lt;$A$9,Raw!X75,-999),-999),-999),-999),-999),-999)</f>
        <v>515</v>
      </c>
      <c r="R75" s="9">
        <f t="shared" si="4"/>
        <v>0.28642899999999999</v>
      </c>
      <c r="S75" s="9">
        <f t="shared" si="5"/>
        <v>0.3687654816897637</v>
      </c>
      <c r="T75" s="9">
        <f t="shared" si="6"/>
        <v>0.32367699999999999</v>
      </c>
      <c r="U75" s="9">
        <f t="shared" si="7"/>
        <v>0.36882821206451361</v>
      </c>
      <c r="V75" s="15">
        <f t="shared" si="0"/>
        <v>0.65055153659999998</v>
      </c>
      <c r="X75" s="11">
        <f t="shared" si="8"/>
        <v>0</v>
      </c>
      <c r="Y75" s="11">
        <f t="shared" si="9"/>
        <v>5.7009999999999999E-18</v>
      </c>
      <c r="Z75" s="11">
        <f t="shared" si="10"/>
        <v>5.8299999999999997E-4</v>
      </c>
      <c r="AA75" s="16">
        <f t="shared" si="11"/>
        <v>0</v>
      </c>
      <c r="AB75" s="9">
        <f t="shared" si="1"/>
        <v>0.55390499999999998</v>
      </c>
      <c r="AC75" s="9">
        <f t="shared" si="2"/>
        <v>1</v>
      </c>
      <c r="AD75" s="15">
        <f t="shared" si="3"/>
        <v>0</v>
      </c>
      <c r="AE75" s="3">
        <f t="shared" si="12"/>
        <v>686.40039999999976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6.8206018518518527E-2</v>
      </c>
      <c r="C76" s="15">
        <f>Raw!C76</f>
        <v>37.299999999999997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0.48111300000000001</v>
      </c>
      <c r="F76" s="9">
        <f>IF(Raw!$G76&gt;$C$8,IF(Raw!$Q76&gt;$C$8,IF(Raw!$N76&gt;$C$9,IF(Raw!$N76&lt;$A$9,IF(Raw!$X76&gt;$C$9,IF(Raw!$X76&lt;$A$9,Raw!I76,-999),-999),-999),-999),-999),-999)</f>
        <v>0.77809200000000001</v>
      </c>
      <c r="G76" s="9">
        <f>Raw!G76</f>
        <v>0.98627200000000004</v>
      </c>
      <c r="H76" s="9">
        <f>IF(Raw!$G76&gt;$C$8,IF(Raw!$Q76&gt;$C$8,IF(Raw!$N76&gt;$C$9,IF(Raw!$N76&lt;$A$9,IF(Raw!$X76&gt;$C$9,IF(Raw!$X76&lt;$A$9,Raw!L76,-999),-999),-999),-999),-999),-999)</f>
        <v>563.20000000000005</v>
      </c>
      <c r="I76" s="9">
        <f>IF(Raw!$G76&gt;$C$8,IF(Raw!$Q76&gt;$C$8,IF(Raw!$N76&gt;$C$9,IF(Raw!$N76&lt;$A$9,IF(Raw!$X76&gt;$C$9,IF(Raw!$X76&lt;$A$9,Raw!M76,-999),-999),-999),-999),-999),-999)</f>
        <v>6.0000000000000002E-6</v>
      </c>
      <c r="J76" s="9">
        <f>IF(Raw!$G76&gt;$C$8,IF(Raw!$Q76&gt;$C$8,IF(Raw!$N76&gt;$C$9,IF(Raw!$N76&lt;$A$9,IF(Raw!$X76&gt;$C$9,IF(Raw!$X76&lt;$A$9,Raw!N76,-999),-999),-999),-999),-999),-999)</f>
        <v>588</v>
      </c>
      <c r="K76" s="9">
        <f>IF(Raw!$G76&gt;$C$8,IF(Raw!$Q76&gt;$C$8,IF(Raw!$N76&gt;$C$9,IF(Raw!$N76&lt;$A$9,IF(Raw!$X76&gt;$C$9,IF(Raw!$X76&lt;$A$9,Raw!R76,-999),-999),-999),-999),-999),-999)</f>
        <v>0.503054</v>
      </c>
      <c r="L76" s="9">
        <f>IF(Raw!$G76&gt;$C$8,IF(Raw!$Q76&gt;$C$8,IF(Raw!$N76&gt;$C$9,IF(Raw!$N76&lt;$A$9,IF(Raw!$X76&gt;$C$9,IF(Raw!$X76&lt;$A$9,Raw!S76,-999),-999),-999),-999),-999),-999)</f>
        <v>0.828098</v>
      </c>
      <c r="M76" s="9">
        <f>Raw!Q76</f>
        <v>0.98584000000000005</v>
      </c>
      <c r="N76" s="9">
        <f>IF(Raw!$G76&gt;$C$8,IF(Raw!$Q76&gt;$C$8,IF(Raw!$N76&gt;$C$9,IF(Raw!$N76&lt;$A$9,IF(Raw!$X76&gt;$C$9,IF(Raw!$X76&lt;$A$9,Raw!V76,-999),-999),-999),-999),-999),-999)</f>
        <v>592.70000000000005</v>
      </c>
      <c r="O76" s="9">
        <f>IF(Raw!$G76&gt;$C$8,IF(Raw!$Q76&gt;$C$8,IF(Raw!$N76&gt;$C$9,IF(Raw!$N76&lt;$A$9,IF(Raw!$X76&gt;$C$9,IF(Raw!$X76&lt;$A$9,Raw!W76,-999),-999),-999),-999),-999),-999)</f>
        <v>3.0000000000000001E-6</v>
      </c>
      <c r="P76" s="9">
        <f>IF(Raw!$G76&gt;$C$8,IF(Raw!$Q76&gt;$C$8,IF(Raw!$N76&gt;$C$9,IF(Raw!$N76&lt;$A$9,IF(Raw!$X76&gt;$C$9,IF(Raw!$X76&lt;$A$9,Raw!X76,-999),-999),-999),-999),-999),-999)</f>
        <v>513</v>
      </c>
      <c r="R76" s="9">
        <f t="shared" si="4"/>
        <v>0.29697899999999999</v>
      </c>
      <c r="S76" s="9">
        <f t="shared" si="5"/>
        <v>0.38167594577504971</v>
      </c>
      <c r="T76" s="9">
        <f t="shared" si="6"/>
        <v>0.325044</v>
      </c>
      <c r="U76" s="9">
        <f t="shared" si="7"/>
        <v>0.39251875985692514</v>
      </c>
      <c r="V76" s="15">
        <f t="shared" si="0"/>
        <v>0.61386904739999992</v>
      </c>
      <c r="X76" s="11">
        <f t="shared" si="8"/>
        <v>0</v>
      </c>
      <c r="Y76" s="11">
        <f t="shared" si="9"/>
        <v>5.6319999999999998E-18</v>
      </c>
      <c r="Z76" s="11">
        <f t="shared" si="10"/>
        <v>5.8799999999999998E-4</v>
      </c>
      <c r="AA76" s="16">
        <f t="shared" si="11"/>
        <v>0</v>
      </c>
      <c r="AB76" s="9">
        <f t="shared" si="1"/>
        <v>0.503054</v>
      </c>
      <c r="AC76" s="9">
        <f t="shared" si="2"/>
        <v>1</v>
      </c>
      <c r="AD76" s="15">
        <f t="shared" si="3"/>
        <v>0</v>
      </c>
      <c r="AE76" s="3">
        <f t="shared" si="12"/>
        <v>678.09279999999978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6.8263888888888888E-2</v>
      </c>
      <c r="C77" s="15">
        <f>Raw!C77</f>
        <v>38.799999999999997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0.50304800000000005</v>
      </c>
      <c r="F77" s="9">
        <f>IF(Raw!$G77&gt;$C$8,IF(Raw!$Q77&gt;$C$8,IF(Raw!$N77&gt;$C$9,IF(Raw!$N77&lt;$A$9,IF(Raw!$X77&gt;$C$9,IF(Raw!$X77&lt;$A$9,Raw!I77,-999),-999),-999),-999),-999),-999)</f>
        <v>0.79818800000000001</v>
      </c>
      <c r="G77" s="9">
        <f>Raw!G77</f>
        <v>0.98956</v>
      </c>
      <c r="H77" s="9">
        <f>IF(Raw!$G77&gt;$C$8,IF(Raw!$Q77&gt;$C$8,IF(Raw!$N77&gt;$C$9,IF(Raw!$N77&lt;$A$9,IF(Raw!$X77&gt;$C$9,IF(Raw!$X77&lt;$A$9,Raw!L77,-999),-999),-999),-999),-999),-999)</f>
        <v>560.29999999999995</v>
      </c>
      <c r="I77" s="9">
        <f>IF(Raw!$G77&gt;$C$8,IF(Raw!$Q77&gt;$C$8,IF(Raw!$N77&gt;$C$9,IF(Raw!$N77&lt;$A$9,IF(Raw!$X77&gt;$C$9,IF(Raw!$X77&lt;$A$9,Raw!M77,-999),-999),-999),-999),-999),-999)</f>
        <v>3.9999999999999998E-6</v>
      </c>
      <c r="J77" s="9">
        <f>IF(Raw!$G77&gt;$C$8,IF(Raw!$Q77&gt;$C$8,IF(Raw!$N77&gt;$C$9,IF(Raw!$N77&lt;$A$9,IF(Raw!$X77&gt;$C$9,IF(Raw!$X77&lt;$A$9,Raw!N77,-999),-999),-999),-999),-999),-999)</f>
        <v>623</v>
      </c>
      <c r="K77" s="9">
        <f>IF(Raw!$G77&gt;$C$8,IF(Raw!$Q77&gt;$C$8,IF(Raw!$N77&gt;$C$9,IF(Raw!$N77&lt;$A$9,IF(Raw!$X77&gt;$C$9,IF(Raw!$X77&lt;$A$9,Raw!R77,-999),-999),-999),-999),-999),-999)</f>
        <v>0.477657</v>
      </c>
      <c r="L77" s="9">
        <f>IF(Raw!$G77&gt;$C$8,IF(Raw!$Q77&gt;$C$8,IF(Raw!$N77&gt;$C$9,IF(Raw!$N77&lt;$A$9,IF(Raw!$X77&gt;$C$9,IF(Raw!$X77&lt;$A$9,Raw!S77,-999),-999),-999),-999),-999),-999)</f>
        <v>0.777416</v>
      </c>
      <c r="M77" s="9">
        <f>Raw!Q77</f>
        <v>0.980352</v>
      </c>
      <c r="N77" s="9">
        <f>IF(Raw!$G77&gt;$C$8,IF(Raw!$Q77&gt;$C$8,IF(Raw!$N77&gt;$C$9,IF(Raw!$N77&lt;$A$9,IF(Raw!$X77&gt;$C$9,IF(Raw!$X77&lt;$A$9,Raw!V77,-999),-999),-999),-999),-999),-999)</f>
        <v>568.70000000000005</v>
      </c>
      <c r="O77" s="9">
        <f>IF(Raw!$G77&gt;$C$8,IF(Raw!$Q77&gt;$C$8,IF(Raw!$N77&gt;$C$9,IF(Raw!$N77&lt;$A$9,IF(Raw!$X77&gt;$C$9,IF(Raw!$X77&lt;$A$9,Raw!W77,-999),-999),-999),-999),-999),-999)</f>
        <v>3.0000000000000001E-6</v>
      </c>
      <c r="P77" s="9">
        <f>IF(Raw!$G77&gt;$C$8,IF(Raw!$Q77&gt;$C$8,IF(Raw!$N77&gt;$C$9,IF(Raw!$N77&lt;$A$9,IF(Raw!$X77&gt;$C$9,IF(Raw!$X77&lt;$A$9,Raw!X77,-999),-999),-999),-999),-999),-999)</f>
        <v>661</v>
      </c>
      <c r="R77" s="9">
        <f t="shared" si="4"/>
        <v>0.29513999999999996</v>
      </c>
      <c r="S77" s="9">
        <f t="shared" si="5"/>
        <v>0.36976251208988353</v>
      </c>
      <c r="T77" s="9">
        <f t="shared" si="6"/>
        <v>0.299759</v>
      </c>
      <c r="U77" s="9">
        <f t="shared" si="7"/>
        <v>0.3855837801125781</v>
      </c>
      <c r="V77" s="15">
        <f t="shared" ref="V77:V140" si="16">IF(L77&gt;0,L77*V$8+V$10,-999)</f>
        <v>0.57629848080000001</v>
      </c>
      <c r="X77" s="11">
        <f t="shared" si="8"/>
        <v>0</v>
      </c>
      <c r="Y77" s="11">
        <f t="shared" si="9"/>
        <v>5.6029999999999994E-18</v>
      </c>
      <c r="Z77" s="11">
        <f t="shared" si="10"/>
        <v>6.2299999999999996E-4</v>
      </c>
      <c r="AA77" s="16">
        <f t="shared" si="11"/>
        <v>0</v>
      </c>
      <c r="AB77" s="9">
        <f t="shared" ref="AB77:AB140" si="17">K77+T77*AA77</f>
        <v>0.477657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674.60119999999972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6.8310185185185182E-2</v>
      </c>
      <c r="C78" s="15">
        <f>Raw!C78</f>
        <v>39.299999999999997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0.44249100000000002</v>
      </c>
      <c r="F78" s="9">
        <f>IF(Raw!$G78&gt;$C$8,IF(Raw!$Q78&gt;$C$8,IF(Raw!$N78&gt;$C$9,IF(Raw!$N78&lt;$A$9,IF(Raw!$X78&gt;$C$9,IF(Raw!$X78&lt;$A$9,Raw!I78,-999),-999),-999),-999),-999),-999)</f>
        <v>0.71463900000000002</v>
      </c>
      <c r="G78" s="9">
        <f>Raw!G78</f>
        <v>0.98535899999999998</v>
      </c>
      <c r="H78" s="9">
        <f>IF(Raw!$G78&gt;$C$8,IF(Raw!$Q78&gt;$C$8,IF(Raw!$N78&gt;$C$9,IF(Raw!$N78&lt;$A$9,IF(Raw!$X78&gt;$C$9,IF(Raw!$X78&lt;$A$9,Raw!L78,-999),-999),-999),-999),-999),-999)</f>
        <v>566.79999999999995</v>
      </c>
      <c r="I78" s="9">
        <f>IF(Raw!$G78&gt;$C$8,IF(Raw!$Q78&gt;$C$8,IF(Raw!$N78&gt;$C$9,IF(Raw!$N78&lt;$A$9,IF(Raw!$X78&gt;$C$9,IF(Raw!$X78&lt;$A$9,Raw!M78,-999),-999),-999),-999),-999),-999)</f>
        <v>5.0000000000000004E-6</v>
      </c>
      <c r="J78" s="9">
        <f>IF(Raw!$G78&gt;$C$8,IF(Raw!$Q78&gt;$C$8,IF(Raw!$N78&gt;$C$9,IF(Raw!$N78&lt;$A$9,IF(Raw!$X78&gt;$C$9,IF(Raw!$X78&lt;$A$9,Raw!N78,-999),-999),-999),-999),-999),-999)</f>
        <v>559</v>
      </c>
      <c r="K78" s="9">
        <f>IF(Raw!$G78&gt;$C$8,IF(Raw!$Q78&gt;$C$8,IF(Raw!$N78&gt;$C$9,IF(Raw!$N78&lt;$A$9,IF(Raw!$X78&gt;$C$9,IF(Raw!$X78&lt;$A$9,Raw!R78,-999),-999),-999),-999),-999),-999)</f>
        <v>0.39872299999999999</v>
      </c>
      <c r="L78" s="9">
        <f>IF(Raw!$G78&gt;$C$8,IF(Raw!$Q78&gt;$C$8,IF(Raw!$N78&gt;$C$9,IF(Raw!$N78&lt;$A$9,IF(Raw!$X78&gt;$C$9,IF(Raw!$X78&lt;$A$9,Raw!S78,-999),-999),-999),-999),-999),-999)</f>
        <v>0.66376100000000005</v>
      </c>
      <c r="M78" s="9">
        <f>Raw!Q78</f>
        <v>0.97266200000000003</v>
      </c>
      <c r="N78" s="9">
        <f>IF(Raw!$G78&gt;$C$8,IF(Raw!$Q78&gt;$C$8,IF(Raw!$N78&gt;$C$9,IF(Raw!$N78&lt;$A$9,IF(Raw!$X78&gt;$C$9,IF(Raw!$X78&lt;$A$9,Raw!V78,-999),-999),-999),-999),-999),-999)</f>
        <v>602.70000000000005</v>
      </c>
      <c r="O78" s="9">
        <f>IF(Raw!$G78&gt;$C$8,IF(Raw!$Q78&gt;$C$8,IF(Raw!$N78&gt;$C$9,IF(Raw!$N78&lt;$A$9,IF(Raw!$X78&gt;$C$9,IF(Raw!$X78&lt;$A$9,Raw!W78,-999),-999),-999),-999),-999),-999)</f>
        <v>5.0000000000000004E-6</v>
      </c>
      <c r="P78" s="9">
        <f>IF(Raw!$G78&gt;$C$8,IF(Raw!$Q78&gt;$C$8,IF(Raw!$N78&gt;$C$9,IF(Raw!$N78&lt;$A$9,IF(Raw!$X78&gt;$C$9,IF(Raw!$X78&lt;$A$9,Raw!X78,-999),-999),-999),-999),-999),-999)</f>
        <v>755</v>
      </c>
      <c r="R78" s="9">
        <f t="shared" ref="R78:R141" si="20">F78-E78</f>
        <v>0.272148</v>
      </c>
      <c r="S78" s="9">
        <f t="shared" ref="S78:S141" si="21">R78/F78</f>
        <v>0.38081884699827462</v>
      </c>
      <c r="T78" s="9">
        <f t="shared" ref="T78:T141" si="22">L78-K78</f>
        <v>0.26503800000000005</v>
      </c>
      <c r="U78" s="9">
        <f t="shared" ref="U78:U141" si="23">T78/L78</f>
        <v>0.3992973374452552</v>
      </c>
      <c r="V78" s="15">
        <f t="shared" si="16"/>
        <v>0.49204602930000002</v>
      </c>
      <c r="X78" s="11">
        <f t="shared" ref="X78:X141" si="24">D78*6.02*10^23*10^(-6)</f>
        <v>0</v>
      </c>
      <c r="Y78" s="11">
        <f t="shared" ref="Y78:Y141" si="25">H78*10^(-20)</f>
        <v>5.6679999999999994E-18</v>
      </c>
      <c r="Z78" s="11">
        <f t="shared" ref="Z78:Z141" si="26">J78*10^(-6)</f>
        <v>5.5899999999999993E-4</v>
      </c>
      <c r="AA78" s="16">
        <f t="shared" ref="AA78:AA141" si="27">IF(Z78&gt;0,(X78*Y78/(X78*Y78+1/Z78)),1)</f>
        <v>0</v>
      </c>
      <c r="AB78" s="9">
        <f t="shared" si="17"/>
        <v>0.39872299999999999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682.42719999999974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6.8368055555555557E-2</v>
      </c>
      <c r="C79" s="15">
        <f>Raw!C79</f>
        <v>40.799999999999997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0.406553</v>
      </c>
      <c r="F79" s="9">
        <f>IF(Raw!$G79&gt;$C$8,IF(Raw!$Q79&gt;$C$8,IF(Raw!$N79&gt;$C$9,IF(Raw!$N79&lt;$A$9,IF(Raw!$X79&gt;$C$9,IF(Raw!$X79&lt;$A$9,Raw!I79,-999),-999),-999),-999),-999),-999)</f>
        <v>0.66901500000000003</v>
      </c>
      <c r="G79" s="9">
        <f>Raw!G79</f>
        <v>0.98263199999999995</v>
      </c>
      <c r="H79" s="9">
        <f>IF(Raw!$G79&gt;$C$8,IF(Raw!$Q79&gt;$C$8,IF(Raw!$N79&gt;$C$9,IF(Raw!$N79&lt;$A$9,IF(Raw!$X79&gt;$C$9,IF(Raw!$X79&lt;$A$9,Raw!L79,-999),-999),-999),-999),-999),-999)</f>
        <v>586.70000000000005</v>
      </c>
      <c r="I79" s="9">
        <f>IF(Raw!$G79&gt;$C$8,IF(Raw!$Q79&gt;$C$8,IF(Raw!$N79&gt;$C$9,IF(Raw!$N79&lt;$A$9,IF(Raw!$X79&gt;$C$9,IF(Raw!$X79&lt;$A$9,Raw!M79,-999),-999),-999),-999),-999),-999)</f>
        <v>3.0000000000000001E-6</v>
      </c>
      <c r="J79" s="9">
        <f>IF(Raw!$G79&gt;$C$8,IF(Raw!$Q79&gt;$C$8,IF(Raw!$N79&gt;$C$9,IF(Raw!$N79&lt;$A$9,IF(Raw!$X79&gt;$C$9,IF(Raw!$X79&lt;$A$9,Raw!N79,-999),-999),-999),-999),-999),-999)</f>
        <v>417</v>
      </c>
      <c r="K79" s="9">
        <f>IF(Raw!$G79&gt;$C$8,IF(Raw!$Q79&gt;$C$8,IF(Raw!$N79&gt;$C$9,IF(Raw!$N79&lt;$A$9,IF(Raw!$X79&gt;$C$9,IF(Raw!$X79&lt;$A$9,Raw!R79,-999),-999),-999),-999),-999),-999)</f>
        <v>0.417439</v>
      </c>
      <c r="L79" s="9">
        <f>IF(Raw!$G79&gt;$C$8,IF(Raw!$Q79&gt;$C$8,IF(Raw!$N79&gt;$C$9,IF(Raw!$N79&lt;$A$9,IF(Raw!$X79&gt;$C$9,IF(Raw!$X79&lt;$A$9,Raw!S79,-999),-999),-999),-999),-999),-999)</f>
        <v>0.69144600000000001</v>
      </c>
      <c r="M79" s="9">
        <f>Raw!Q79</f>
        <v>0.98346100000000003</v>
      </c>
      <c r="N79" s="9">
        <f>IF(Raw!$G79&gt;$C$8,IF(Raw!$Q79&gt;$C$8,IF(Raw!$N79&gt;$C$9,IF(Raw!$N79&lt;$A$9,IF(Raw!$X79&gt;$C$9,IF(Raw!$X79&lt;$A$9,Raw!V79,-999),-999),-999),-999),-999),-999)</f>
        <v>596.6</v>
      </c>
      <c r="O79" s="9">
        <f>IF(Raw!$G79&gt;$C$8,IF(Raw!$Q79&gt;$C$8,IF(Raw!$N79&gt;$C$9,IF(Raw!$N79&lt;$A$9,IF(Raw!$X79&gt;$C$9,IF(Raw!$X79&lt;$A$9,Raw!W79,-999),-999),-999),-999),-999),-999)</f>
        <v>2.5999999999999998E-5</v>
      </c>
      <c r="P79" s="9">
        <f>IF(Raw!$G79&gt;$C$8,IF(Raw!$Q79&gt;$C$8,IF(Raw!$N79&gt;$C$9,IF(Raw!$N79&lt;$A$9,IF(Raw!$X79&gt;$C$9,IF(Raw!$X79&lt;$A$9,Raw!X79,-999),-999),-999),-999),-999),-999)</f>
        <v>413</v>
      </c>
      <c r="R79" s="9">
        <f t="shared" si="20"/>
        <v>0.26246200000000003</v>
      </c>
      <c r="S79" s="9">
        <f t="shared" si="21"/>
        <v>0.39231108420588479</v>
      </c>
      <c r="T79" s="9">
        <f t="shared" si="22"/>
        <v>0.274007</v>
      </c>
      <c r="U79" s="9">
        <f t="shared" si="23"/>
        <v>0.3962811267980435</v>
      </c>
      <c r="V79" s="15">
        <f t="shared" si="16"/>
        <v>0.51256891979999997</v>
      </c>
      <c r="X79" s="11">
        <f t="shared" si="24"/>
        <v>0</v>
      </c>
      <c r="Y79" s="11">
        <f t="shared" si="25"/>
        <v>5.8670000000000004E-18</v>
      </c>
      <c r="Z79" s="11">
        <f t="shared" si="26"/>
        <v>4.17E-4</v>
      </c>
      <c r="AA79" s="16">
        <f t="shared" si="27"/>
        <v>0</v>
      </c>
      <c r="AB79" s="9">
        <f t="shared" si="17"/>
        <v>0.417439</v>
      </c>
      <c r="AC79" s="9">
        <f t="shared" si="18"/>
        <v>1</v>
      </c>
      <c r="AD79" s="15">
        <f t="shared" si="19"/>
        <v>0</v>
      </c>
      <c r="AE79" s="3">
        <f t="shared" si="28"/>
        <v>706.38679999999988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6.8425925925925932E-2</v>
      </c>
      <c r="C80" s="15">
        <f>Raw!C80</f>
        <v>41.3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0.36187999999999998</v>
      </c>
      <c r="F80" s="9">
        <f>IF(Raw!$G80&gt;$C$8,IF(Raw!$Q80&gt;$C$8,IF(Raw!$N80&gt;$C$9,IF(Raw!$N80&lt;$A$9,IF(Raw!$X80&gt;$C$9,IF(Raw!$X80&lt;$A$9,Raw!I80,-999),-999),-999),-999),-999),-999)</f>
        <v>0.57043500000000003</v>
      </c>
      <c r="G80" s="9">
        <f>Raw!G80</f>
        <v>0.98101499999999997</v>
      </c>
      <c r="H80" s="9">
        <f>IF(Raw!$G80&gt;$C$8,IF(Raw!$Q80&gt;$C$8,IF(Raw!$N80&gt;$C$9,IF(Raw!$N80&lt;$A$9,IF(Raw!$X80&gt;$C$9,IF(Raw!$X80&lt;$A$9,Raw!L80,-999),-999),-999),-999),-999),-999)</f>
        <v>567.6</v>
      </c>
      <c r="I80" s="9">
        <f>IF(Raw!$G80&gt;$C$8,IF(Raw!$Q80&gt;$C$8,IF(Raw!$N80&gt;$C$9,IF(Raw!$N80&lt;$A$9,IF(Raw!$X80&gt;$C$9,IF(Raw!$X80&lt;$A$9,Raw!M80,-999),-999),-999),-999),-999),-999)</f>
        <v>3.0000000000000001E-6</v>
      </c>
      <c r="J80" s="9">
        <f>IF(Raw!$G80&gt;$C$8,IF(Raw!$Q80&gt;$C$8,IF(Raw!$N80&gt;$C$9,IF(Raw!$N80&lt;$A$9,IF(Raw!$X80&gt;$C$9,IF(Raw!$X80&lt;$A$9,Raw!N80,-999),-999),-999),-999),-999),-999)</f>
        <v>881</v>
      </c>
      <c r="K80" s="9">
        <f>IF(Raw!$G80&gt;$C$8,IF(Raw!$Q80&gt;$C$8,IF(Raw!$N80&gt;$C$9,IF(Raw!$N80&lt;$A$9,IF(Raw!$X80&gt;$C$9,IF(Raw!$X80&lt;$A$9,Raw!R80,-999),-999),-999),-999),-999),-999)</f>
        <v>0.32395200000000002</v>
      </c>
      <c r="L80" s="9">
        <f>IF(Raw!$G80&gt;$C$8,IF(Raw!$Q80&gt;$C$8,IF(Raw!$N80&gt;$C$9,IF(Raw!$N80&lt;$A$9,IF(Raw!$X80&gt;$C$9,IF(Raw!$X80&lt;$A$9,Raw!S80,-999),-999),-999),-999),-999),-999)</f>
        <v>0.54322499999999996</v>
      </c>
      <c r="M80" s="9">
        <f>Raw!Q80</f>
        <v>0.98041599999999995</v>
      </c>
      <c r="N80" s="9">
        <f>IF(Raw!$G80&gt;$C$8,IF(Raw!$Q80&gt;$C$8,IF(Raw!$N80&gt;$C$9,IF(Raw!$N80&lt;$A$9,IF(Raw!$X80&gt;$C$9,IF(Raw!$X80&lt;$A$9,Raw!V80,-999),-999),-999),-999),-999),-999)</f>
        <v>605.79999999999995</v>
      </c>
      <c r="O80" s="9">
        <f>IF(Raw!$G80&gt;$C$8,IF(Raw!$Q80&gt;$C$8,IF(Raw!$N80&gt;$C$9,IF(Raw!$N80&lt;$A$9,IF(Raw!$X80&gt;$C$9,IF(Raw!$X80&lt;$A$9,Raw!W80,-999),-999),-999),-999),-999),-999)</f>
        <v>7.9999999999999996E-6</v>
      </c>
      <c r="P80" s="9">
        <f>IF(Raw!$G80&gt;$C$8,IF(Raw!$Q80&gt;$C$8,IF(Raw!$N80&gt;$C$9,IF(Raw!$N80&lt;$A$9,IF(Raw!$X80&gt;$C$9,IF(Raw!$X80&lt;$A$9,Raw!X80,-999),-999),-999),-999),-999),-999)</f>
        <v>629</v>
      </c>
      <c r="R80" s="9">
        <f t="shared" si="20"/>
        <v>0.20855500000000005</v>
      </c>
      <c r="S80" s="9">
        <f t="shared" si="21"/>
        <v>0.36560694908271762</v>
      </c>
      <c r="T80" s="9">
        <f t="shared" si="22"/>
        <v>0.21927299999999994</v>
      </c>
      <c r="U80" s="9">
        <f t="shared" si="23"/>
        <v>0.40365042109623078</v>
      </c>
      <c r="V80" s="15">
        <f t="shared" si="16"/>
        <v>0.40269269249999995</v>
      </c>
      <c r="X80" s="11">
        <f t="shared" si="24"/>
        <v>0</v>
      </c>
      <c r="Y80" s="11">
        <f t="shared" si="25"/>
        <v>5.6759999999999997E-18</v>
      </c>
      <c r="Z80" s="11">
        <f t="shared" si="26"/>
        <v>8.8099999999999995E-4</v>
      </c>
      <c r="AA80" s="16">
        <f t="shared" si="27"/>
        <v>0</v>
      </c>
      <c r="AB80" s="9">
        <f t="shared" si="17"/>
        <v>0.32395200000000002</v>
      </c>
      <c r="AC80" s="9">
        <f t="shared" si="18"/>
        <v>1</v>
      </c>
      <c r="AD80" s="15">
        <f t="shared" si="19"/>
        <v>0</v>
      </c>
      <c r="AE80" s="3">
        <f t="shared" si="28"/>
        <v>683.39039999999977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6.8483796296296293E-2</v>
      </c>
      <c r="C81" s="15">
        <f>Raw!C81</f>
        <v>42.8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0.33901999999999999</v>
      </c>
      <c r="F81" s="9">
        <f>IF(Raw!$G81&gt;$C$8,IF(Raw!$Q81&gt;$C$8,IF(Raw!$N81&gt;$C$9,IF(Raw!$N81&lt;$A$9,IF(Raw!$X81&gt;$C$9,IF(Raw!$X81&lt;$A$9,Raw!I81,-999),-999),-999),-999),-999),-999)</f>
        <v>0.54017599999999999</v>
      </c>
      <c r="G81" s="9">
        <f>Raw!G81</f>
        <v>0.96948699999999999</v>
      </c>
      <c r="H81" s="9">
        <f>IF(Raw!$G81&gt;$C$8,IF(Raw!$Q81&gt;$C$8,IF(Raw!$N81&gt;$C$9,IF(Raw!$N81&lt;$A$9,IF(Raw!$X81&gt;$C$9,IF(Raw!$X81&lt;$A$9,Raw!L81,-999),-999),-999),-999),-999),-999)</f>
        <v>620.4</v>
      </c>
      <c r="I81" s="9">
        <f>IF(Raw!$G81&gt;$C$8,IF(Raw!$Q81&gt;$C$8,IF(Raw!$N81&gt;$C$9,IF(Raw!$N81&lt;$A$9,IF(Raw!$X81&gt;$C$9,IF(Raw!$X81&lt;$A$9,Raw!M81,-999),-999),-999),-999),-999),-999)</f>
        <v>6.9999999999999999E-6</v>
      </c>
      <c r="J81" s="9">
        <f>IF(Raw!$G81&gt;$C$8,IF(Raw!$Q81&gt;$C$8,IF(Raw!$N81&gt;$C$9,IF(Raw!$N81&lt;$A$9,IF(Raw!$X81&gt;$C$9,IF(Raw!$X81&lt;$A$9,Raw!N81,-999),-999),-999),-999),-999),-999)</f>
        <v>408</v>
      </c>
      <c r="K81" s="9">
        <f>IF(Raw!$G81&gt;$C$8,IF(Raw!$Q81&gt;$C$8,IF(Raw!$N81&gt;$C$9,IF(Raw!$N81&lt;$A$9,IF(Raw!$X81&gt;$C$9,IF(Raw!$X81&lt;$A$9,Raw!R81,-999),-999),-999),-999),-999),-999)</f>
        <v>0.32327699999999998</v>
      </c>
      <c r="L81" s="9">
        <f>IF(Raw!$G81&gt;$C$8,IF(Raw!$Q81&gt;$C$8,IF(Raw!$N81&gt;$C$9,IF(Raw!$N81&lt;$A$9,IF(Raw!$X81&gt;$C$9,IF(Raw!$X81&lt;$A$9,Raw!S81,-999),-999),-999),-999),-999),-999)</f>
        <v>0.52537599999999995</v>
      </c>
      <c r="M81" s="9">
        <f>Raw!Q81</f>
        <v>0.97424999999999995</v>
      </c>
      <c r="N81" s="9">
        <f>IF(Raw!$G81&gt;$C$8,IF(Raw!$Q81&gt;$C$8,IF(Raw!$N81&gt;$C$9,IF(Raw!$N81&lt;$A$9,IF(Raw!$X81&gt;$C$9,IF(Raw!$X81&lt;$A$9,Raw!V81,-999),-999),-999),-999),-999),-999)</f>
        <v>580.70000000000005</v>
      </c>
      <c r="O81" s="9">
        <f>IF(Raw!$G81&gt;$C$8,IF(Raw!$Q81&gt;$C$8,IF(Raw!$N81&gt;$C$9,IF(Raw!$N81&lt;$A$9,IF(Raw!$X81&gt;$C$9,IF(Raw!$X81&lt;$A$9,Raw!W81,-999),-999),-999),-999),-999),-999)</f>
        <v>8.5000000000000006E-5</v>
      </c>
      <c r="P81" s="9">
        <f>IF(Raw!$G81&gt;$C$8,IF(Raw!$Q81&gt;$C$8,IF(Raw!$N81&gt;$C$9,IF(Raw!$N81&lt;$A$9,IF(Raw!$X81&gt;$C$9,IF(Raw!$X81&lt;$A$9,Raw!X81,-999),-999),-999),-999),-999),-999)</f>
        <v>645</v>
      </c>
      <c r="R81" s="9">
        <f t="shared" si="20"/>
        <v>0.201156</v>
      </c>
      <c r="S81" s="9">
        <f t="shared" si="21"/>
        <v>0.3723897396404135</v>
      </c>
      <c r="T81" s="9">
        <f t="shared" si="22"/>
        <v>0.20209899999999997</v>
      </c>
      <c r="U81" s="9">
        <f t="shared" si="23"/>
        <v>0.3846749756364965</v>
      </c>
      <c r="V81" s="15">
        <f t="shared" si="16"/>
        <v>0.38946122879999995</v>
      </c>
      <c r="X81" s="11">
        <f t="shared" si="24"/>
        <v>0</v>
      </c>
      <c r="Y81" s="11">
        <f t="shared" si="25"/>
        <v>6.2039999999999995E-18</v>
      </c>
      <c r="Z81" s="11">
        <f t="shared" si="26"/>
        <v>4.08E-4</v>
      </c>
      <c r="AA81" s="16">
        <f t="shared" si="27"/>
        <v>0</v>
      </c>
      <c r="AB81" s="9">
        <f t="shared" si="17"/>
        <v>0.32327699999999998</v>
      </c>
      <c r="AC81" s="9">
        <f t="shared" si="18"/>
        <v>1</v>
      </c>
      <c r="AD81" s="15">
        <f t="shared" si="19"/>
        <v>0</v>
      </c>
      <c r="AE81" s="3">
        <f t="shared" si="28"/>
        <v>746.96159999999975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6.8541666666666667E-2</v>
      </c>
      <c r="C82" s="15">
        <f>Raw!C82</f>
        <v>43.3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0.33691599999999999</v>
      </c>
      <c r="F82" s="9">
        <f>IF(Raw!$G82&gt;$C$8,IF(Raw!$Q82&gt;$C$8,IF(Raw!$N82&gt;$C$9,IF(Raw!$N82&lt;$A$9,IF(Raw!$X82&gt;$C$9,IF(Raw!$X82&lt;$A$9,Raw!I82,-999),-999),-999),-999),-999),-999)</f>
        <v>0.53883700000000001</v>
      </c>
      <c r="G82" s="9">
        <f>Raw!G82</f>
        <v>0.97810299999999994</v>
      </c>
      <c r="H82" s="9">
        <f>IF(Raw!$G82&gt;$C$8,IF(Raw!$Q82&gt;$C$8,IF(Raw!$N82&gt;$C$9,IF(Raw!$N82&lt;$A$9,IF(Raw!$X82&gt;$C$9,IF(Raw!$X82&lt;$A$9,Raw!L82,-999),-999),-999),-999),-999),-999)</f>
        <v>574.1</v>
      </c>
      <c r="I82" s="9">
        <f>IF(Raw!$G82&gt;$C$8,IF(Raw!$Q82&gt;$C$8,IF(Raw!$N82&gt;$C$9,IF(Raw!$N82&lt;$A$9,IF(Raw!$X82&gt;$C$9,IF(Raw!$X82&lt;$A$9,Raw!M82,-999),-999),-999),-999),-999),-999)</f>
        <v>1.4E-5</v>
      </c>
      <c r="J82" s="9">
        <f>IF(Raw!$G82&gt;$C$8,IF(Raw!$Q82&gt;$C$8,IF(Raw!$N82&gt;$C$9,IF(Raw!$N82&lt;$A$9,IF(Raw!$X82&gt;$C$9,IF(Raw!$X82&lt;$A$9,Raw!N82,-999),-999),-999),-999),-999),-999)</f>
        <v>554</v>
      </c>
      <c r="K82" s="9">
        <f>IF(Raw!$G82&gt;$C$8,IF(Raw!$Q82&gt;$C$8,IF(Raw!$N82&gt;$C$9,IF(Raw!$N82&lt;$A$9,IF(Raw!$X82&gt;$C$9,IF(Raw!$X82&lt;$A$9,Raw!R82,-999),-999),-999),-999),-999),-999)</f>
        <v>0.314716</v>
      </c>
      <c r="L82" s="9">
        <f>IF(Raw!$G82&gt;$C$8,IF(Raw!$Q82&gt;$C$8,IF(Raw!$N82&gt;$C$9,IF(Raw!$N82&lt;$A$9,IF(Raw!$X82&gt;$C$9,IF(Raw!$X82&lt;$A$9,Raw!S82,-999),-999),-999),-999),-999),-999)</f>
        <v>0.507274</v>
      </c>
      <c r="M82" s="9">
        <f>Raw!Q82</f>
        <v>0.97019</v>
      </c>
      <c r="N82" s="9">
        <f>IF(Raw!$G82&gt;$C$8,IF(Raw!$Q82&gt;$C$8,IF(Raw!$N82&gt;$C$9,IF(Raw!$N82&lt;$A$9,IF(Raw!$X82&gt;$C$9,IF(Raw!$X82&lt;$A$9,Raw!V82,-999),-999),-999),-999),-999),-999)</f>
        <v>593.29999999999995</v>
      </c>
      <c r="O82" s="9">
        <f>IF(Raw!$G82&gt;$C$8,IF(Raw!$Q82&gt;$C$8,IF(Raw!$N82&gt;$C$9,IF(Raw!$N82&lt;$A$9,IF(Raw!$X82&gt;$C$9,IF(Raw!$X82&lt;$A$9,Raw!W82,-999),-999),-999),-999),-999),-999)</f>
        <v>7.9999999999999996E-6</v>
      </c>
      <c r="P82" s="9">
        <f>IF(Raw!$G82&gt;$C$8,IF(Raw!$Q82&gt;$C$8,IF(Raw!$N82&gt;$C$9,IF(Raw!$N82&lt;$A$9,IF(Raw!$X82&gt;$C$9,IF(Raw!$X82&lt;$A$9,Raw!X82,-999),-999),-999),-999),-999),-999)</f>
        <v>759</v>
      </c>
      <c r="R82" s="9">
        <f t="shared" si="20"/>
        <v>0.20192100000000002</v>
      </c>
      <c r="S82" s="9">
        <f t="shared" si="21"/>
        <v>0.37473484560265907</v>
      </c>
      <c r="T82" s="9">
        <f t="shared" si="22"/>
        <v>0.19255800000000001</v>
      </c>
      <c r="U82" s="9">
        <f t="shared" si="23"/>
        <v>0.37959367127035881</v>
      </c>
      <c r="V82" s="15">
        <f t="shared" si="16"/>
        <v>0.3760422162</v>
      </c>
      <c r="X82" s="11">
        <f t="shared" si="24"/>
        <v>0</v>
      </c>
      <c r="Y82" s="11">
        <f t="shared" si="25"/>
        <v>5.7409999999999997E-18</v>
      </c>
      <c r="Z82" s="11">
        <f t="shared" si="26"/>
        <v>5.5400000000000002E-4</v>
      </c>
      <c r="AA82" s="16">
        <f t="shared" si="27"/>
        <v>0</v>
      </c>
      <c r="AB82" s="9">
        <f t="shared" si="17"/>
        <v>0.314716</v>
      </c>
      <c r="AC82" s="9">
        <f t="shared" si="18"/>
        <v>1</v>
      </c>
      <c r="AD82" s="15">
        <f t="shared" si="19"/>
        <v>0</v>
      </c>
      <c r="AE82" s="3">
        <f t="shared" si="28"/>
        <v>691.21639999999979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6.8599537037037042E-2</v>
      </c>
      <c r="C83" s="15">
        <f>Raw!C83</f>
        <v>44.3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0.30563899999999999</v>
      </c>
      <c r="F83" s="9">
        <f>IF(Raw!$G83&gt;$C$8,IF(Raw!$Q83&gt;$C$8,IF(Raw!$N83&gt;$C$9,IF(Raw!$N83&lt;$A$9,IF(Raw!$X83&gt;$C$9,IF(Raw!$X83&lt;$A$9,Raw!I83,-999),-999),-999),-999),-999),-999)</f>
        <v>0.50024999999999997</v>
      </c>
      <c r="G83" s="9">
        <f>Raw!G83</f>
        <v>0.97652300000000003</v>
      </c>
      <c r="H83" s="9">
        <f>IF(Raw!$G83&gt;$C$8,IF(Raw!$Q83&gt;$C$8,IF(Raw!$N83&gt;$C$9,IF(Raw!$N83&lt;$A$9,IF(Raw!$X83&gt;$C$9,IF(Raw!$X83&lt;$A$9,Raw!L83,-999),-999),-999),-999),-999),-999)</f>
        <v>625.9</v>
      </c>
      <c r="I83" s="9">
        <f>IF(Raw!$G83&gt;$C$8,IF(Raw!$Q83&gt;$C$8,IF(Raw!$N83&gt;$C$9,IF(Raw!$N83&lt;$A$9,IF(Raw!$X83&gt;$C$9,IF(Raw!$X83&lt;$A$9,Raw!M83,-999),-999),-999),-999),-999),-999)</f>
        <v>1.9999999999999999E-6</v>
      </c>
      <c r="J83" s="9">
        <f>IF(Raw!$G83&gt;$C$8,IF(Raw!$Q83&gt;$C$8,IF(Raw!$N83&gt;$C$9,IF(Raw!$N83&lt;$A$9,IF(Raw!$X83&gt;$C$9,IF(Raw!$X83&lt;$A$9,Raw!N83,-999),-999),-999),-999),-999),-999)</f>
        <v>759</v>
      </c>
      <c r="K83" s="9">
        <f>IF(Raw!$G83&gt;$C$8,IF(Raw!$Q83&gt;$C$8,IF(Raw!$N83&gt;$C$9,IF(Raw!$N83&lt;$A$9,IF(Raw!$X83&gt;$C$9,IF(Raw!$X83&lt;$A$9,Raw!R83,-999),-999),-999),-999),-999),-999)</f>
        <v>0.29036099999999998</v>
      </c>
      <c r="L83" s="9">
        <f>IF(Raw!$G83&gt;$C$8,IF(Raw!$Q83&gt;$C$8,IF(Raw!$N83&gt;$C$9,IF(Raw!$N83&lt;$A$9,IF(Raw!$X83&gt;$C$9,IF(Raw!$X83&lt;$A$9,Raw!S83,-999),-999),-999),-999),-999),-999)</f>
        <v>0.484122</v>
      </c>
      <c r="M83" s="9">
        <f>Raw!Q83</f>
        <v>0.96407500000000002</v>
      </c>
      <c r="N83" s="9">
        <f>IF(Raw!$G83&gt;$C$8,IF(Raw!$Q83&gt;$C$8,IF(Raw!$N83&gt;$C$9,IF(Raw!$N83&lt;$A$9,IF(Raw!$X83&gt;$C$9,IF(Raw!$X83&lt;$A$9,Raw!V83,-999),-999),-999),-999),-999),-999)</f>
        <v>631.70000000000005</v>
      </c>
      <c r="O83" s="9">
        <f>IF(Raw!$G83&gt;$C$8,IF(Raw!$Q83&gt;$C$8,IF(Raw!$N83&gt;$C$9,IF(Raw!$N83&lt;$A$9,IF(Raw!$X83&gt;$C$9,IF(Raw!$X83&lt;$A$9,Raw!W83,-999),-999),-999),-999),-999),-999)</f>
        <v>3.0000000000000001E-6</v>
      </c>
      <c r="P83" s="9">
        <f>IF(Raw!$G83&gt;$C$8,IF(Raw!$Q83&gt;$C$8,IF(Raw!$N83&gt;$C$9,IF(Raw!$N83&lt;$A$9,IF(Raw!$X83&gt;$C$9,IF(Raw!$X83&lt;$A$9,Raw!X83,-999),-999),-999),-999),-999),-999)</f>
        <v>724</v>
      </c>
      <c r="R83" s="9">
        <f t="shared" si="20"/>
        <v>0.19461099999999998</v>
      </c>
      <c r="S83" s="9">
        <f t="shared" si="21"/>
        <v>0.38902748625687156</v>
      </c>
      <c r="T83" s="9">
        <f t="shared" si="22"/>
        <v>0.19376100000000002</v>
      </c>
      <c r="U83" s="9">
        <f t="shared" si="23"/>
        <v>0.40023175976303499</v>
      </c>
      <c r="V83" s="15">
        <f t="shared" si="16"/>
        <v>0.35887963859999999</v>
      </c>
      <c r="X83" s="11">
        <f t="shared" si="24"/>
        <v>0</v>
      </c>
      <c r="Y83" s="11">
        <f t="shared" si="25"/>
        <v>6.2589999999999996E-18</v>
      </c>
      <c r="Z83" s="11">
        <f t="shared" si="26"/>
        <v>7.5900000000000002E-4</v>
      </c>
      <c r="AA83" s="16">
        <f t="shared" si="27"/>
        <v>0</v>
      </c>
      <c r="AB83" s="9">
        <f t="shared" si="17"/>
        <v>0.29036099999999998</v>
      </c>
      <c r="AC83" s="9">
        <f t="shared" si="18"/>
        <v>1</v>
      </c>
      <c r="AD83" s="15">
        <f t="shared" si="19"/>
        <v>0</v>
      </c>
      <c r="AE83" s="3">
        <f t="shared" si="28"/>
        <v>753.58359999999971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6.8645833333333336E-2</v>
      </c>
      <c r="C84" s="15">
        <f>Raw!C84</f>
        <v>45.7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0.30754900000000002</v>
      </c>
      <c r="F84" s="9">
        <f>IF(Raw!$G84&gt;$C$8,IF(Raw!$Q84&gt;$C$8,IF(Raw!$N84&gt;$C$9,IF(Raw!$N84&lt;$A$9,IF(Raw!$X84&gt;$C$9,IF(Raw!$X84&lt;$A$9,Raw!I84,-999),-999),-999),-999),-999),-999)</f>
        <v>0.49872</v>
      </c>
      <c r="G84" s="9">
        <f>Raw!G84</f>
        <v>0.970217</v>
      </c>
      <c r="H84" s="9">
        <f>IF(Raw!$G84&gt;$C$8,IF(Raw!$Q84&gt;$C$8,IF(Raw!$N84&gt;$C$9,IF(Raw!$N84&lt;$A$9,IF(Raw!$X84&gt;$C$9,IF(Raw!$X84&lt;$A$9,Raw!L84,-999),-999),-999),-999),-999),-999)</f>
        <v>589</v>
      </c>
      <c r="I84" s="9">
        <f>IF(Raw!$G84&gt;$C$8,IF(Raw!$Q84&gt;$C$8,IF(Raw!$N84&gt;$C$9,IF(Raw!$N84&lt;$A$9,IF(Raw!$X84&gt;$C$9,IF(Raw!$X84&lt;$A$9,Raw!M84,-999),-999),-999),-999),-999),-999)</f>
        <v>3.9999999999999998E-6</v>
      </c>
      <c r="J84" s="9">
        <f>IF(Raw!$G84&gt;$C$8,IF(Raw!$Q84&gt;$C$8,IF(Raw!$N84&gt;$C$9,IF(Raw!$N84&lt;$A$9,IF(Raw!$X84&gt;$C$9,IF(Raw!$X84&lt;$A$9,Raw!N84,-999),-999),-999),-999),-999),-999)</f>
        <v>673</v>
      </c>
      <c r="K84" s="9">
        <f>IF(Raw!$G84&gt;$C$8,IF(Raw!$Q84&gt;$C$8,IF(Raw!$N84&gt;$C$9,IF(Raw!$N84&lt;$A$9,IF(Raw!$X84&gt;$C$9,IF(Raw!$X84&lt;$A$9,Raw!R84,-999),-999),-999),-999),-999),-999)</f>
        <v>0.283302</v>
      </c>
      <c r="L84" s="9">
        <f>IF(Raw!$G84&gt;$C$8,IF(Raw!$Q84&gt;$C$8,IF(Raw!$N84&gt;$C$9,IF(Raw!$N84&lt;$A$9,IF(Raw!$X84&gt;$C$9,IF(Raw!$X84&lt;$A$9,Raw!S84,-999),-999),-999),-999),-999),-999)</f>
        <v>0.47407700000000003</v>
      </c>
      <c r="M84" s="9">
        <f>Raw!Q84</f>
        <v>0.96301400000000004</v>
      </c>
      <c r="N84" s="9">
        <f>IF(Raw!$G84&gt;$C$8,IF(Raw!$Q84&gt;$C$8,IF(Raw!$N84&gt;$C$9,IF(Raw!$N84&lt;$A$9,IF(Raw!$X84&gt;$C$9,IF(Raw!$X84&lt;$A$9,Raw!V84,-999),-999),-999),-999),-999),-999)</f>
        <v>639.70000000000005</v>
      </c>
      <c r="O84" s="9">
        <f>IF(Raw!$G84&gt;$C$8,IF(Raw!$Q84&gt;$C$8,IF(Raw!$N84&gt;$C$9,IF(Raw!$N84&lt;$A$9,IF(Raw!$X84&gt;$C$9,IF(Raw!$X84&lt;$A$9,Raw!W84,-999),-999),-999),-999),-999),-999)</f>
        <v>1.0000000000000001E-5</v>
      </c>
      <c r="P84" s="9">
        <f>IF(Raw!$G84&gt;$C$8,IF(Raw!$Q84&gt;$C$8,IF(Raw!$N84&gt;$C$9,IF(Raw!$N84&lt;$A$9,IF(Raw!$X84&gt;$C$9,IF(Raw!$X84&lt;$A$9,Raw!X84,-999),-999),-999),-999),-999),-999)</f>
        <v>648</v>
      </c>
      <c r="R84" s="9">
        <f t="shared" si="20"/>
        <v>0.19117099999999998</v>
      </c>
      <c r="S84" s="9">
        <f t="shared" si="21"/>
        <v>0.38332330766762907</v>
      </c>
      <c r="T84" s="9">
        <f t="shared" si="22"/>
        <v>0.19077500000000003</v>
      </c>
      <c r="U84" s="9">
        <f t="shared" si="23"/>
        <v>0.40241353197898233</v>
      </c>
      <c r="V84" s="15">
        <f t="shared" si="16"/>
        <v>0.35143328010000002</v>
      </c>
      <c r="X84" s="11">
        <f t="shared" si="24"/>
        <v>0</v>
      </c>
      <c r="Y84" s="11">
        <f t="shared" si="25"/>
        <v>5.8899999999999995E-18</v>
      </c>
      <c r="Z84" s="11">
        <f t="shared" si="26"/>
        <v>6.7299999999999999E-4</v>
      </c>
      <c r="AA84" s="16">
        <f t="shared" si="27"/>
        <v>0</v>
      </c>
      <c r="AB84" s="9">
        <f t="shared" si="17"/>
        <v>0.283302</v>
      </c>
      <c r="AC84" s="9">
        <f t="shared" si="18"/>
        <v>1</v>
      </c>
      <c r="AD84" s="15">
        <f t="shared" si="19"/>
        <v>0</v>
      </c>
      <c r="AE84" s="3">
        <f t="shared" si="28"/>
        <v>709.15599999999972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6.8703703703703697E-2</v>
      </c>
      <c r="C85" s="15">
        <f>Raw!C85</f>
        <v>46.4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0.28410099999999999</v>
      </c>
      <c r="F85" s="9">
        <f>IF(Raw!$G85&gt;$C$8,IF(Raw!$Q85&gt;$C$8,IF(Raw!$N85&gt;$C$9,IF(Raw!$N85&lt;$A$9,IF(Raw!$X85&gt;$C$9,IF(Raw!$X85&lt;$A$9,Raw!I85,-999),-999),-999),-999),-999),-999)</f>
        <v>0.45588400000000001</v>
      </c>
      <c r="G85" s="9">
        <f>Raw!G85</f>
        <v>0.97115600000000002</v>
      </c>
      <c r="H85" s="9">
        <f>IF(Raw!$G85&gt;$C$8,IF(Raw!$Q85&gt;$C$8,IF(Raw!$N85&gt;$C$9,IF(Raw!$N85&lt;$A$9,IF(Raw!$X85&gt;$C$9,IF(Raw!$X85&lt;$A$9,Raw!L85,-999),-999),-999),-999),-999),-999)</f>
        <v>641.29999999999995</v>
      </c>
      <c r="I85" s="9">
        <f>IF(Raw!$G85&gt;$C$8,IF(Raw!$Q85&gt;$C$8,IF(Raw!$N85&gt;$C$9,IF(Raw!$N85&lt;$A$9,IF(Raw!$X85&gt;$C$9,IF(Raw!$X85&lt;$A$9,Raw!M85,-999),-999),-999),-999),-999),-999)</f>
        <v>6.9999999999999999E-6</v>
      </c>
      <c r="J85" s="9">
        <f>IF(Raw!$G85&gt;$C$8,IF(Raw!$Q85&gt;$C$8,IF(Raw!$N85&gt;$C$9,IF(Raw!$N85&lt;$A$9,IF(Raw!$X85&gt;$C$9,IF(Raw!$X85&lt;$A$9,Raw!N85,-999),-999),-999),-999),-999),-999)</f>
        <v>627</v>
      </c>
      <c r="K85" s="9">
        <f>IF(Raw!$G85&gt;$C$8,IF(Raw!$Q85&gt;$C$8,IF(Raw!$N85&gt;$C$9,IF(Raw!$N85&lt;$A$9,IF(Raw!$X85&gt;$C$9,IF(Raw!$X85&lt;$A$9,Raw!R85,-999),-999),-999),-999),-999),-999)</f>
        <v>0.27838200000000002</v>
      </c>
      <c r="L85" s="9">
        <f>IF(Raw!$G85&gt;$C$8,IF(Raw!$Q85&gt;$C$8,IF(Raw!$N85&gt;$C$9,IF(Raw!$N85&lt;$A$9,IF(Raw!$X85&gt;$C$9,IF(Raw!$X85&lt;$A$9,Raw!S85,-999),-999),-999),-999),-999),-999)</f>
        <v>0.455094</v>
      </c>
      <c r="M85" s="9">
        <f>Raw!Q85</f>
        <v>0.96097999999999995</v>
      </c>
      <c r="N85" s="9">
        <f>IF(Raw!$G85&gt;$C$8,IF(Raw!$Q85&gt;$C$8,IF(Raw!$N85&gt;$C$9,IF(Raw!$N85&lt;$A$9,IF(Raw!$X85&gt;$C$9,IF(Raw!$X85&lt;$A$9,Raw!V85,-999),-999),-999),-999),-999),-999)</f>
        <v>618.20000000000005</v>
      </c>
      <c r="O85" s="9">
        <f>IF(Raw!$G85&gt;$C$8,IF(Raw!$Q85&gt;$C$8,IF(Raw!$N85&gt;$C$9,IF(Raw!$N85&lt;$A$9,IF(Raw!$X85&gt;$C$9,IF(Raw!$X85&lt;$A$9,Raw!W85,-999),-999),-999),-999),-999),-999)</f>
        <v>3.9999999999999998E-6</v>
      </c>
      <c r="P85" s="9">
        <f>IF(Raw!$G85&gt;$C$8,IF(Raw!$Q85&gt;$C$8,IF(Raw!$N85&gt;$C$9,IF(Raw!$N85&lt;$A$9,IF(Raw!$X85&gt;$C$9,IF(Raw!$X85&lt;$A$9,Raw!X85,-999),-999),-999),-999),-999),-999)</f>
        <v>1081</v>
      </c>
      <c r="R85" s="9">
        <f t="shared" si="20"/>
        <v>0.17178300000000002</v>
      </c>
      <c r="S85" s="9">
        <f t="shared" si="21"/>
        <v>0.37681296119188218</v>
      </c>
      <c r="T85" s="9">
        <f t="shared" si="22"/>
        <v>0.17671199999999998</v>
      </c>
      <c r="U85" s="9">
        <f t="shared" si="23"/>
        <v>0.38829780221229016</v>
      </c>
      <c r="V85" s="15">
        <f t="shared" si="16"/>
        <v>0.3373611822</v>
      </c>
      <c r="X85" s="11">
        <f t="shared" si="24"/>
        <v>0</v>
      </c>
      <c r="Y85" s="11">
        <f t="shared" si="25"/>
        <v>6.4129999999999989E-18</v>
      </c>
      <c r="Z85" s="11">
        <f t="shared" si="26"/>
        <v>6.2699999999999995E-4</v>
      </c>
      <c r="AA85" s="16">
        <f t="shared" si="27"/>
        <v>0</v>
      </c>
      <c r="AB85" s="9">
        <f t="shared" si="17"/>
        <v>0.27838200000000002</v>
      </c>
      <c r="AC85" s="9">
        <f t="shared" si="18"/>
        <v>1</v>
      </c>
      <c r="AD85" s="15">
        <f t="shared" si="19"/>
        <v>0</v>
      </c>
      <c r="AE85" s="3">
        <f t="shared" si="28"/>
        <v>772.12519999999961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6.8761574074074072E-2</v>
      </c>
      <c r="C86" s="15">
        <f>Raw!C86</f>
        <v>47.5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0.28488000000000002</v>
      </c>
      <c r="F86" s="9">
        <f>IF(Raw!$G86&gt;$C$8,IF(Raw!$Q86&gt;$C$8,IF(Raw!$N86&gt;$C$9,IF(Raw!$N86&lt;$A$9,IF(Raw!$X86&gt;$C$9,IF(Raw!$X86&lt;$A$9,Raw!I86,-999),-999),-999),-999),-999),-999)</f>
        <v>0.46073700000000001</v>
      </c>
      <c r="G86" s="9">
        <f>Raw!G86</f>
        <v>0.964812</v>
      </c>
      <c r="H86" s="9">
        <f>IF(Raw!$G86&gt;$C$8,IF(Raw!$Q86&gt;$C$8,IF(Raw!$N86&gt;$C$9,IF(Raw!$N86&lt;$A$9,IF(Raw!$X86&gt;$C$9,IF(Raw!$X86&lt;$A$9,Raw!L86,-999),-999),-999),-999),-999),-999)</f>
        <v>610.1</v>
      </c>
      <c r="I86" s="9">
        <f>IF(Raw!$G86&gt;$C$8,IF(Raw!$Q86&gt;$C$8,IF(Raw!$N86&gt;$C$9,IF(Raw!$N86&lt;$A$9,IF(Raw!$X86&gt;$C$9,IF(Raw!$X86&lt;$A$9,Raw!M86,-999),-999),-999),-999),-999),-999)</f>
        <v>1.2999999999999999E-5</v>
      </c>
      <c r="J86" s="9">
        <f>IF(Raw!$G86&gt;$C$8,IF(Raw!$Q86&gt;$C$8,IF(Raw!$N86&gt;$C$9,IF(Raw!$N86&lt;$A$9,IF(Raw!$X86&gt;$C$9,IF(Raw!$X86&lt;$A$9,Raw!N86,-999),-999),-999),-999),-999),-999)</f>
        <v>878</v>
      </c>
      <c r="K86" s="9">
        <f>IF(Raw!$G86&gt;$C$8,IF(Raw!$Q86&gt;$C$8,IF(Raw!$N86&gt;$C$9,IF(Raw!$N86&lt;$A$9,IF(Raw!$X86&gt;$C$9,IF(Raw!$X86&lt;$A$9,Raw!R86,-999),-999),-999),-999),-999),-999)</f>
        <v>0.26774799999999999</v>
      </c>
      <c r="L86" s="9">
        <f>IF(Raw!$G86&gt;$C$8,IF(Raw!$Q86&gt;$C$8,IF(Raw!$N86&gt;$C$9,IF(Raw!$N86&lt;$A$9,IF(Raw!$X86&gt;$C$9,IF(Raw!$X86&lt;$A$9,Raw!S86,-999),-999),-999),-999),-999),-999)</f>
        <v>0.44279099999999999</v>
      </c>
      <c r="M86" s="9">
        <f>Raw!Q86</f>
        <v>0.96357999999999999</v>
      </c>
      <c r="N86" s="9">
        <f>IF(Raw!$G86&gt;$C$8,IF(Raw!$Q86&gt;$C$8,IF(Raw!$N86&gt;$C$9,IF(Raw!$N86&lt;$A$9,IF(Raw!$X86&gt;$C$9,IF(Raw!$X86&lt;$A$9,Raw!V86,-999),-999),-999),-999),-999),-999)</f>
        <v>637.1</v>
      </c>
      <c r="O86" s="9">
        <f>IF(Raw!$G86&gt;$C$8,IF(Raw!$Q86&gt;$C$8,IF(Raw!$N86&gt;$C$9,IF(Raw!$N86&lt;$A$9,IF(Raw!$X86&gt;$C$9,IF(Raw!$X86&lt;$A$9,Raw!W86,-999),-999),-999),-999),-999),-999)</f>
        <v>3.9999999999999998E-6</v>
      </c>
      <c r="P86" s="9">
        <f>IF(Raw!$G86&gt;$C$8,IF(Raw!$Q86&gt;$C$8,IF(Raw!$N86&gt;$C$9,IF(Raw!$N86&lt;$A$9,IF(Raw!$X86&gt;$C$9,IF(Raw!$X86&lt;$A$9,Raw!X86,-999),-999),-999),-999),-999),-999)</f>
        <v>641</v>
      </c>
      <c r="R86" s="9">
        <f t="shared" si="20"/>
        <v>0.17585699999999999</v>
      </c>
      <c r="S86" s="9">
        <f t="shared" si="21"/>
        <v>0.38168629825692313</v>
      </c>
      <c r="T86" s="9">
        <f t="shared" si="22"/>
        <v>0.175043</v>
      </c>
      <c r="U86" s="9">
        <f t="shared" si="23"/>
        <v>0.39531742966772138</v>
      </c>
      <c r="V86" s="15">
        <f t="shared" si="16"/>
        <v>0.32824096829999999</v>
      </c>
      <c r="X86" s="11">
        <f t="shared" si="24"/>
        <v>0</v>
      </c>
      <c r="Y86" s="11">
        <f t="shared" si="25"/>
        <v>6.1010000000000001E-18</v>
      </c>
      <c r="Z86" s="11">
        <f t="shared" si="26"/>
        <v>8.7799999999999998E-4</v>
      </c>
      <c r="AA86" s="16">
        <f t="shared" si="27"/>
        <v>0</v>
      </c>
      <c r="AB86" s="9">
        <f t="shared" si="17"/>
        <v>0.26774799999999999</v>
      </c>
      <c r="AC86" s="9">
        <f t="shared" si="18"/>
        <v>1</v>
      </c>
      <c r="AD86" s="15">
        <f t="shared" si="19"/>
        <v>0</v>
      </c>
      <c r="AE86" s="3">
        <f t="shared" si="28"/>
        <v>734.56039999999985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6.8819444444444447E-2</v>
      </c>
      <c r="C87" s="15">
        <f>Raw!C87</f>
        <v>48.1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0.28181099999999998</v>
      </c>
      <c r="F87" s="9">
        <f>IF(Raw!$G87&gt;$C$8,IF(Raw!$Q87&gt;$C$8,IF(Raw!$N87&gt;$C$9,IF(Raw!$N87&lt;$A$9,IF(Raw!$X87&gt;$C$9,IF(Raw!$X87&lt;$A$9,Raw!I87,-999),-999),-999),-999),-999),-999)</f>
        <v>0.44301699999999999</v>
      </c>
      <c r="G87" s="9">
        <f>Raw!G87</f>
        <v>0.97623300000000002</v>
      </c>
      <c r="H87" s="9">
        <f>IF(Raw!$G87&gt;$C$8,IF(Raw!$Q87&gt;$C$8,IF(Raw!$N87&gt;$C$9,IF(Raw!$N87&lt;$A$9,IF(Raw!$X87&gt;$C$9,IF(Raw!$X87&lt;$A$9,Raw!L87,-999),-999),-999),-999),-999),-999)</f>
        <v>592.70000000000005</v>
      </c>
      <c r="I87" s="9">
        <f>IF(Raw!$G87&gt;$C$8,IF(Raw!$Q87&gt;$C$8,IF(Raw!$N87&gt;$C$9,IF(Raw!$N87&lt;$A$9,IF(Raw!$X87&gt;$C$9,IF(Raw!$X87&lt;$A$9,Raw!M87,-999),-999),-999),-999),-999),-999)</f>
        <v>1.9999999999999999E-6</v>
      </c>
      <c r="J87" s="9">
        <f>IF(Raw!$G87&gt;$C$8,IF(Raw!$Q87&gt;$C$8,IF(Raw!$N87&gt;$C$9,IF(Raw!$N87&lt;$A$9,IF(Raw!$X87&gt;$C$9,IF(Raw!$X87&lt;$A$9,Raw!N87,-999),-999),-999),-999),-999),-999)</f>
        <v>572</v>
      </c>
      <c r="K87" s="9">
        <f>IF(Raw!$G87&gt;$C$8,IF(Raw!$Q87&gt;$C$8,IF(Raw!$N87&gt;$C$9,IF(Raw!$N87&lt;$A$9,IF(Raw!$X87&gt;$C$9,IF(Raw!$X87&lt;$A$9,Raw!R87,-999),-999),-999),-999),-999),-999)</f>
        <v>0.26646799999999998</v>
      </c>
      <c r="L87" s="9">
        <f>IF(Raw!$G87&gt;$C$8,IF(Raw!$Q87&gt;$C$8,IF(Raw!$N87&gt;$C$9,IF(Raw!$N87&lt;$A$9,IF(Raw!$X87&gt;$C$9,IF(Raw!$X87&lt;$A$9,Raw!S87,-999),-999),-999),-999),-999),-999)</f>
        <v>0.43258999999999997</v>
      </c>
      <c r="M87" s="9">
        <f>Raw!Q87</f>
        <v>0.95752099999999996</v>
      </c>
      <c r="N87" s="9">
        <f>IF(Raw!$G87&gt;$C$8,IF(Raw!$Q87&gt;$C$8,IF(Raw!$N87&gt;$C$9,IF(Raw!$N87&lt;$A$9,IF(Raw!$X87&gt;$C$9,IF(Raw!$X87&lt;$A$9,Raw!V87,-999),-999),-999),-999),-999),-999)</f>
        <v>604.5</v>
      </c>
      <c r="O87" s="9">
        <f>IF(Raw!$G87&gt;$C$8,IF(Raw!$Q87&gt;$C$8,IF(Raw!$N87&gt;$C$9,IF(Raw!$N87&lt;$A$9,IF(Raw!$X87&gt;$C$9,IF(Raw!$X87&lt;$A$9,Raw!W87,-999),-999),-999),-999),-999),-999)</f>
        <v>3.9999999999999998E-6</v>
      </c>
      <c r="P87" s="9">
        <f>IF(Raw!$G87&gt;$C$8,IF(Raw!$Q87&gt;$C$8,IF(Raw!$N87&gt;$C$9,IF(Raw!$N87&lt;$A$9,IF(Raw!$X87&gt;$C$9,IF(Raw!$X87&lt;$A$9,Raw!X87,-999),-999),-999),-999),-999),-999)</f>
        <v>861</v>
      </c>
      <c r="R87" s="9">
        <f t="shared" si="20"/>
        <v>0.16120600000000002</v>
      </c>
      <c r="S87" s="9">
        <f t="shared" si="21"/>
        <v>0.36388219865151905</v>
      </c>
      <c r="T87" s="9">
        <f t="shared" si="22"/>
        <v>0.16612199999999999</v>
      </c>
      <c r="U87" s="9">
        <f t="shared" si="23"/>
        <v>0.38401719873321161</v>
      </c>
      <c r="V87" s="15">
        <f t="shared" si="16"/>
        <v>0.32067896699999998</v>
      </c>
      <c r="X87" s="11">
        <f t="shared" si="24"/>
        <v>0</v>
      </c>
      <c r="Y87" s="11">
        <f t="shared" si="25"/>
        <v>5.9270000000000001E-18</v>
      </c>
      <c r="Z87" s="11">
        <f t="shared" si="26"/>
        <v>5.7200000000000003E-4</v>
      </c>
      <c r="AA87" s="16">
        <f t="shared" si="27"/>
        <v>0</v>
      </c>
      <c r="AB87" s="9">
        <f t="shared" si="17"/>
        <v>0.26646799999999998</v>
      </c>
      <c r="AC87" s="9">
        <f t="shared" si="18"/>
        <v>1</v>
      </c>
      <c r="AD87" s="15">
        <f t="shared" si="19"/>
        <v>0</v>
      </c>
      <c r="AE87" s="3">
        <f t="shared" si="28"/>
        <v>713.61079999999981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6.8865740740740741E-2</v>
      </c>
      <c r="C88" s="15">
        <f>Raw!C88</f>
        <v>49.4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0.27646100000000001</v>
      </c>
      <c r="F88" s="9">
        <f>IF(Raw!$G88&gt;$C$8,IF(Raw!$Q88&gt;$C$8,IF(Raw!$N88&gt;$C$9,IF(Raw!$N88&lt;$A$9,IF(Raw!$X88&gt;$C$9,IF(Raw!$X88&lt;$A$9,Raw!I88,-999),-999),-999),-999),-999),-999)</f>
        <v>0.44830999999999999</v>
      </c>
      <c r="G88" s="9">
        <f>Raw!G88</f>
        <v>0.96122200000000002</v>
      </c>
      <c r="H88" s="9">
        <f>IF(Raw!$G88&gt;$C$8,IF(Raw!$Q88&gt;$C$8,IF(Raw!$N88&gt;$C$9,IF(Raw!$N88&lt;$A$9,IF(Raw!$X88&gt;$C$9,IF(Raw!$X88&lt;$A$9,Raw!L88,-999),-999),-999),-999),-999),-999)</f>
        <v>638.1</v>
      </c>
      <c r="I88" s="9">
        <f>IF(Raw!$G88&gt;$C$8,IF(Raw!$Q88&gt;$C$8,IF(Raw!$N88&gt;$C$9,IF(Raw!$N88&lt;$A$9,IF(Raw!$X88&gt;$C$9,IF(Raw!$X88&lt;$A$9,Raw!M88,-999),-999),-999),-999),-999),-999)</f>
        <v>1.9999999999999999E-6</v>
      </c>
      <c r="J88" s="9">
        <f>IF(Raw!$G88&gt;$C$8,IF(Raw!$Q88&gt;$C$8,IF(Raw!$N88&gt;$C$9,IF(Raw!$N88&lt;$A$9,IF(Raw!$X88&gt;$C$9,IF(Raw!$X88&lt;$A$9,Raw!N88,-999),-999),-999),-999),-999),-999)</f>
        <v>1040</v>
      </c>
      <c r="K88" s="9">
        <f>IF(Raw!$G88&gt;$C$8,IF(Raw!$Q88&gt;$C$8,IF(Raw!$N88&gt;$C$9,IF(Raw!$N88&lt;$A$9,IF(Raw!$X88&gt;$C$9,IF(Raw!$X88&lt;$A$9,Raw!R88,-999),-999),-999),-999),-999),-999)</f>
        <v>0.26080100000000001</v>
      </c>
      <c r="L88" s="9">
        <f>IF(Raw!$G88&gt;$C$8,IF(Raw!$Q88&gt;$C$8,IF(Raw!$N88&gt;$C$9,IF(Raw!$N88&lt;$A$9,IF(Raw!$X88&gt;$C$9,IF(Raw!$X88&lt;$A$9,Raw!S88,-999),-999),-999),-999),-999),-999)</f>
        <v>0.42870900000000001</v>
      </c>
      <c r="M88" s="9">
        <f>Raw!Q88</f>
        <v>0.97072700000000001</v>
      </c>
      <c r="N88" s="9">
        <f>IF(Raw!$G88&gt;$C$8,IF(Raw!$Q88&gt;$C$8,IF(Raw!$N88&gt;$C$9,IF(Raw!$N88&lt;$A$9,IF(Raw!$X88&gt;$C$9,IF(Raw!$X88&lt;$A$9,Raw!V88,-999),-999),-999),-999),-999),-999)</f>
        <v>630.9</v>
      </c>
      <c r="O88" s="9">
        <f>IF(Raw!$G88&gt;$C$8,IF(Raw!$Q88&gt;$C$8,IF(Raw!$N88&gt;$C$9,IF(Raw!$N88&lt;$A$9,IF(Raw!$X88&gt;$C$9,IF(Raw!$X88&lt;$A$9,Raw!W88,-999),-999),-999),-999),-999),-999)</f>
        <v>6.0000000000000002E-6</v>
      </c>
      <c r="P88" s="9">
        <f>IF(Raw!$G88&gt;$C$8,IF(Raw!$Q88&gt;$C$8,IF(Raw!$N88&gt;$C$9,IF(Raw!$N88&lt;$A$9,IF(Raw!$X88&gt;$C$9,IF(Raw!$X88&lt;$A$9,Raw!X88,-999),-999),-999),-999),-999),-999)</f>
        <v>458</v>
      </c>
      <c r="R88" s="9">
        <f t="shared" si="20"/>
        <v>0.17184899999999997</v>
      </c>
      <c r="S88" s="9">
        <f t="shared" si="21"/>
        <v>0.38332626976868678</v>
      </c>
      <c r="T88" s="9">
        <f t="shared" si="22"/>
        <v>0.167908</v>
      </c>
      <c r="U88" s="9">
        <f t="shared" si="23"/>
        <v>0.39165961059833126</v>
      </c>
      <c r="V88" s="15">
        <f t="shared" si="16"/>
        <v>0.31780198170000001</v>
      </c>
      <c r="X88" s="11">
        <f t="shared" si="24"/>
        <v>0</v>
      </c>
      <c r="Y88" s="11">
        <f t="shared" si="25"/>
        <v>6.3810000000000002E-18</v>
      </c>
      <c r="Z88" s="11">
        <f t="shared" si="26"/>
        <v>1.0399999999999999E-3</v>
      </c>
      <c r="AA88" s="16">
        <f t="shared" si="27"/>
        <v>0</v>
      </c>
      <c r="AB88" s="9">
        <f t="shared" si="17"/>
        <v>0.26080100000000001</v>
      </c>
      <c r="AC88" s="9">
        <f t="shared" si="18"/>
        <v>1</v>
      </c>
      <c r="AD88" s="15">
        <f t="shared" si="19"/>
        <v>0</v>
      </c>
      <c r="AE88" s="3">
        <f t="shared" si="28"/>
        <v>768.27239999999983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6.8923611111111116E-2</v>
      </c>
      <c r="C89" s="15">
        <f>Raw!C89</f>
        <v>50.3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0.270208</v>
      </c>
      <c r="F89" s="9">
        <f>IF(Raw!$G89&gt;$C$8,IF(Raw!$Q89&gt;$C$8,IF(Raw!$N89&gt;$C$9,IF(Raw!$N89&lt;$A$9,IF(Raw!$X89&gt;$C$9,IF(Raw!$X89&lt;$A$9,Raw!I89,-999),-999),-999),-999),-999),-999)</f>
        <v>0.42915199999999998</v>
      </c>
      <c r="G89" s="9">
        <f>Raw!G89</f>
        <v>0.95361700000000005</v>
      </c>
      <c r="H89" s="9">
        <f>IF(Raw!$G89&gt;$C$8,IF(Raw!$Q89&gt;$C$8,IF(Raw!$N89&gt;$C$9,IF(Raw!$N89&lt;$A$9,IF(Raw!$X89&gt;$C$9,IF(Raw!$X89&lt;$A$9,Raw!L89,-999),-999),-999),-999),-999),-999)</f>
        <v>605.79999999999995</v>
      </c>
      <c r="I89" s="9">
        <f>IF(Raw!$G89&gt;$C$8,IF(Raw!$Q89&gt;$C$8,IF(Raw!$N89&gt;$C$9,IF(Raw!$N89&lt;$A$9,IF(Raw!$X89&gt;$C$9,IF(Raw!$X89&lt;$A$9,Raw!M89,-999),-999),-999),-999),-999),-999)</f>
        <v>6.9999999999999999E-6</v>
      </c>
      <c r="J89" s="9">
        <f>IF(Raw!$G89&gt;$C$8,IF(Raw!$Q89&gt;$C$8,IF(Raw!$N89&gt;$C$9,IF(Raw!$N89&lt;$A$9,IF(Raw!$X89&gt;$C$9,IF(Raw!$X89&lt;$A$9,Raw!N89,-999),-999),-999),-999),-999),-999)</f>
        <v>747</v>
      </c>
      <c r="K89" s="9">
        <f>IF(Raw!$G89&gt;$C$8,IF(Raw!$Q89&gt;$C$8,IF(Raw!$N89&gt;$C$9,IF(Raw!$N89&lt;$A$9,IF(Raw!$X89&gt;$C$9,IF(Raw!$X89&lt;$A$9,Raw!R89,-999),-999),-999),-999),-999),-999)</f>
        <v>0.25436399999999998</v>
      </c>
      <c r="L89" s="9">
        <f>IF(Raw!$G89&gt;$C$8,IF(Raw!$Q89&gt;$C$8,IF(Raw!$N89&gt;$C$9,IF(Raw!$N89&lt;$A$9,IF(Raw!$X89&gt;$C$9,IF(Raw!$X89&lt;$A$9,Raw!S89,-999),-999),-999),-999),-999),-999)</f>
        <v>0.41839900000000002</v>
      </c>
      <c r="M89" s="9">
        <f>Raw!Q89</f>
        <v>0.96223999999999998</v>
      </c>
      <c r="N89" s="9">
        <f>IF(Raw!$G89&gt;$C$8,IF(Raw!$Q89&gt;$C$8,IF(Raw!$N89&gt;$C$9,IF(Raw!$N89&lt;$A$9,IF(Raw!$X89&gt;$C$9,IF(Raw!$X89&lt;$A$9,Raw!V89,-999),-999),-999),-999),-999),-999)</f>
        <v>588.5</v>
      </c>
      <c r="O89" s="9">
        <f>IF(Raw!$G89&gt;$C$8,IF(Raw!$Q89&gt;$C$8,IF(Raw!$N89&gt;$C$9,IF(Raw!$N89&lt;$A$9,IF(Raw!$X89&gt;$C$9,IF(Raw!$X89&lt;$A$9,Raw!W89,-999),-999),-999),-999),-999),-999)</f>
        <v>3.9999999999999998E-6</v>
      </c>
      <c r="P89" s="9">
        <f>IF(Raw!$G89&gt;$C$8,IF(Raw!$Q89&gt;$C$8,IF(Raw!$N89&gt;$C$9,IF(Raw!$N89&lt;$A$9,IF(Raw!$X89&gt;$C$9,IF(Raw!$X89&lt;$A$9,Raw!X89,-999),-999),-999),-999),-999),-999)</f>
        <v>685</v>
      </c>
      <c r="R89" s="9">
        <f t="shared" si="20"/>
        <v>0.15894399999999997</v>
      </c>
      <c r="S89" s="9">
        <f t="shared" si="21"/>
        <v>0.37036760867944218</v>
      </c>
      <c r="T89" s="9">
        <f t="shared" si="22"/>
        <v>0.16403500000000004</v>
      </c>
      <c r="U89" s="9">
        <f t="shared" si="23"/>
        <v>0.39205399630496257</v>
      </c>
      <c r="V89" s="15">
        <f t="shared" si="16"/>
        <v>0.31015917869999998</v>
      </c>
      <c r="X89" s="11">
        <f t="shared" si="24"/>
        <v>0</v>
      </c>
      <c r="Y89" s="11">
        <f t="shared" si="25"/>
        <v>6.0579999999999989E-18</v>
      </c>
      <c r="Z89" s="11">
        <f t="shared" si="26"/>
        <v>7.4699999999999994E-4</v>
      </c>
      <c r="AA89" s="16">
        <f t="shared" si="27"/>
        <v>0</v>
      </c>
      <c r="AB89" s="9">
        <f t="shared" si="17"/>
        <v>0.25436399999999998</v>
      </c>
      <c r="AC89" s="9">
        <f t="shared" si="18"/>
        <v>1</v>
      </c>
      <c r="AD89" s="15">
        <f t="shared" si="19"/>
        <v>0</v>
      </c>
      <c r="AE89" s="3">
        <f t="shared" si="28"/>
        <v>729.38319999999965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6.8981481481481477E-2</v>
      </c>
      <c r="C90" s="15">
        <f>Raw!C90</f>
        <v>51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0.26190600000000003</v>
      </c>
      <c r="F90" s="9">
        <f>IF(Raw!$G90&gt;$C$8,IF(Raw!$Q90&gt;$C$8,IF(Raw!$N90&gt;$C$9,IF(Raw!$N90&lt;$A$9,IF(Raw!$X90&gt;$C$9,IF(Raw!$X90&lt;$A$9,Raw!I90,-999),-999),-999),-999),-999),-999)</f>
        <v>0.41078100000000001</v>
      </c>
      <c r="G90" s="9">
        <f>Raw!G90</f>
        <v>0.94352100000000005</v>
      </c>
      <c r="H90" s="9">
        <f>IF(Raw!$G90&gt;$C$8,IF(Raw!$Q90&gt;$C$8,IF(Raw!$N90&gt;$C$9,IF(Raw!$N90&lt;$A$9,IF(Raw!$X90&gt;$C$9,IF(Raw!$X90&lt;$A$9,Raw!L90,-999),-999),-999),-999),-999),-999)</f>
        <v>596.20000000000005</v>
      </c>
      <c r="I90" s="9">
        <f>IF(Raw!$G90&gt;$C$8,IF(Raw!$Q90&gt;$C$8,IF(Raw!$N90&gt;$C$9,IF(Raw!$N90&lt;$A$9,IF(Raw!$X90&gt;$C$9,IF(Raw!$X90&lt;$A$9,Raw!M90,-999),-999),-999),-999),-999),-999)</f>
        <v>6.0000000000000002E-6</v>
      </c>
      <c r="J90" s="9">
        <f>IF(Raw!$G90&gt;$C$8,IF(Raw!$Q90&gt;$C$8,IF(Raw!$N90&gt;$C$9,IF(Raw!$N90&lt;$A$9,IF(Raw!$X90&gt;$C$9,IF(Raw!$X90&lt;$A$9,Raw!N90,-999),-999),-999),-999),-999),-999)</f>
        <v>1121</v>
      </c>
      <c r="K90" s="9">
        <f>IF(Raw!$G90&gt;$C$8,IF(Raw!$Q90&gt;$C$8,IF(Raw!$N90&gt;$C$9,IF(Raw!$N90&lt;$A$9,IF(Raw!$X90&gt;$C$9,IF(Raw!$X90&lt;$A$9,Raw!R90,-999),-999),-999),-999),-999),-999)</f>
        <v>0.24934000000000001</v>
      </c>
      <c r="L90" s="9">
        <f>IF(Raw!$G90&gt;$C$8,IF(Raw!$Q90&gt;$C$8,IF(Raw!$N90&gt;$C$9,IF(Raw!$N90&lt;$A$9,IF(Raw!$X90&gt;$C$9,IF(Raw!$X90&lt;$A$9,Raw!S90,-999),-999),-999),-999),-999),-999)</f>
        <v>0.40072999999999998</v>
      </c>
      <c r="M90" s="9">
        <f>Raw!Q90</f>
        <v>0.96223599999999998</v>
      </c>
      <c r="N90" s="9">
        <f>IF(Raw!$G90&gt;$C$8,IF(Raw!$Q90&gt;$C$8,IF(Raw!$N90&gt;$C$9,IF(Raw!$N90&lt;$A$9,IF(Raw!$X90&gt;$C$9,IF(Raw!$X90&lt;$A$9,Raw!V90,-999),-999),-999),-999),-999),-999)</f>
        <v>575.9</v>
      </c>
      <c r="O90" s="9">
        <f>IF(Raw!$G90&gt;$C$8,IF(Raw!$Q90&gt;$C$8,IF(Raw!$N90&gt;$C$9,IF(Raw!$N90&lt;$A$9,IF(Raw!$X90&gt;$C$9,IF(Raw!$X90&lt;$A$9,Raw!W90,-999),-999),-999),-999),-999),-999)</f>
        <v>3.9999999999999998E-6</v>
      </c>
      <c r="P90" s="9">
        <f>IF(Raw!$G90&gt;$C$8,IF(Raw!$Q90&gt;$C$8,IF(Raw!$N90&gt;$C$9,IF(Raw!$N90&lt;$A$9,IF(Raw!$X90&gt;$C$9,IF(Raw!$X90&lt;$A$9,Raw!X90,-999),-999),-999),-999),-999),-999)</f>
        <v>548</v>
      </c>
      <c r="R90" s="9">
        <f t="shared" si="20"/>
        <v>0.14887499999999998</v>
      </c>
      <c r="S90" s="9">
        <f t="shared" si="21"/>
        <v>0.36241939135451734</v>
      </c>
      <c r="T90" s="9">
        <f t="shared" si="22"/>
        <v>0.15138999999999997</v>
      </c>
      <c r="U90" s="9">
        <f t="shared" si="23"/>
        <v>0.37778554138696874</v>
      </c>
      <c r="V90" s="15">
        <f t="shared" si="16"/>
        <v>0.29706114899999997</v>
      </c>
      <c r="X90" s="11">
        <f t="shared" si="24"/>
        <v>0</v>
      </c>
      <c r="Y90" s="11">
        <f t="shared" si="25"/>
        <v>5.9620000000000003E-18</v>
      </c>
      <c r="Z90" s="11">
        <f t="shared" si="26"/>
        <v>1.121E-3</v>
      </c>
      <c r="AA90" s="16">
        <f t="shared" si="27"/>
        <v>0</v>
      </c>
      <c r="AB90" s="9">
        <f t="shared" si="17"/>
        <v>0.24934000000000001</v>
      </c>
      <c r="AC90" s="9">
        <f t="shared" si="18"/>
        <v>1</v>
      </c>
      <c r="AD90" s="15">
        <f t="shared" si="19"/>
        <v>0</v>
      </c>
      <c r="AE90" s="3">
        <f t="shared" si="28"/>
        <v>717.82479999999987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6.9039351851851852E-2</v>
      </c>
      <c r="C91" s="15">
        <f>Raw!C91</f>
        <v>52.1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0.24185799999999999</v>
      </c>
      <c r="F91" s="9">
        <f>IF(Raw!$G91&gt;$C$8,IF(Raw!$Q91&gt;$C$8,IF(Raw!$N91&gt;$C$9,IF(Raw!$N91&lt;$A$9,IF(Raw!$X91&gt;$C$9,IF(Raw!$X91&lt;$A$9,Raw!I91,-999),-999),-999),-999),-999),-999)</f>
        <v>0.38147900000000001</v>
      </c>
      <c r="G91" s="9">
        <f>Raw!G91</f>
        <v>0.95084500000000005</v>
      </c>
      <c r="H91" s="9">
        <f>IF(Raw!$G91&gt;$C$8,IF(Raw!$Q91&gt;$C$8,IF(Raw!$N91&gt;$C$9,IF(Raw!$N91&lt;$A$9,IF(Raw!$X91&gt;$C$9,IF(Raw!$X91&lt;$A$9,Raw!L91,-999),-999),-999),-999),-999),-999)</f>
        <v>580.4</v>
      </c>
      <c r="I91" s="9">
        <f>IF(Raw!$G91&gt;$C$8,IF(Raw!$Q91&gt;$C$8,IF(Raw!$N91&gt;$C$9,IF(Raw!$N91&lt;$A$9,IF(Raw!$X91&gt;$C$9,IF(Raw!$X91&lt;$A$9,Raw!M91,-999),-999),-999),-999),-999),-999)</f>
        <v>3.9999999999999998E-6</v>
      </c>
      <c r="J91" s="9">
        <f>IF(Raw!$G91&gt;$C$8,IF(Raw!$Q91&gt;$C$8,IF(Raw!$N91&gt;$C$9,IF(Raw!$N91&lt;$A$9,IF(Raw!$X91&gt;$C$9,IF(Raw!$X91&lt;$A$9,Raw!N91,-999),-999),-999),-999),-999),-999)</f>
        <v>602</v>
      </c>
      <c r="K91" s="9">
        <f>IF(Raw!$G91&gt;$C$8,IF(Raw!$Q91&gt;$C$8,IF(Raw!$N91&gt;$C$9,IF(Raw!$N91&lt;$A$9,IF(Raw!$X91&gt;$C$9,IF(Raw!$X91&lt;$A$9,Raw!R91,-999),-999),-999),-999),-999),-999)</f>
        <v>0.234849</v>
      </c>
      <c r="L91" s="9">
        <f>IF(Raw!$G91&gt;$C$8,IF(Raw!$Q91&gt;$C$8,IF(Raw!$N91&gt;$C$9,IF(Raw!$N91&lt;$A$9,IF(Raw!$X91&gt;$C$9,IF(Raw!$X91&lt;$A$9,Raw!S91,-999),-999),-999),-999),-999),-999)</f>
        <v>0.37974200000000002</v>
      </c>
      <c r="M91" s="9">
        <f>Raw!Q91</f>
        <v>0.92923699999999998</v>
      </c>
      <c r="N91" s="9">
        <f>IF(Raw!$G91&gt;$C$8,IF(Raw!$Q91&gt;$C$8,IF(Raw!$N91&gt;$C$9,IF(Raw!$N91&lt;$A$9,IF(Raw!$X91&gt;$C$9,IF(Raw!$X91&lt;$A$9,Raw!V91,-999),-999),-999),-999),-999),-999)</f>
        <v>589.70000000000005</v>
      </c>
      <c r="O91" s="9">
        <f>IF(Raw!$G91&gt;$C$8,IF(Raw!$Q91&gt;$C$8,IF(Raw!$N91&gt;$C$9,IF(Raw!$N91&lt;$A$9,IF(Raw!$X91&gt;$C$9,IF(Raw!$X91&lt;$A$9,Raw!W91,-999),-999),-999),-999),-999),-999)</f>
        <v>3.9999999999999998E-6</v>
      </c>
      <c r="P91" s="9">
        <f>IF(Raw!$G91&gt;$C$8,IF(Raw!$Q91&gt;$C$8,IF(Raw!$N91&gt;$C$9,IF(Raw!$N91&lt;$A$9,IF(Raw!$X91&gt;$C$9,IF(Raw!$X91&lt;$A$9,Raw!X91,-999),-999),-999),-999),-999),-999)</f>
        <v>748</v>
      </c>
      <c r="R91" s="9">
        <f t="shared" si="20"/>
        <v>0.13962100000000002</v>
      </c>
      <c r="S91" s="9">
        <f t="shared" si="21"/>
        <v>0.36599917688784972</v>
      </c>
      <c r="T91" s="9">
        <f t="shared" si="22"/>
        <v>0.14489300000000002</v>
      </c>
      <c r="U91" s="9">
        <f t="shared" si="23"/>
        <v>0.38155642515181365</v>
      </c>
      <c r="V91" s="15">
        <f t="shared" si="16"/>
        <v>0.28150274460000002</v>
      </c>
      <c r="X91" s="11">
        <f t="shared" si="24"/>
        <v>0</v>
      </c>
      <c r="Y91" s="11">
        <f t="shared" si="25"/>
        <v>5.8039999999999993E-18</v>
      </c>
      <c r="Z91" s="11">
        <f t="shared" si="26"/>
        <v>6.02E-4</v>
      </c>
      <c r="AA91" s="16">
        <f t="shared" si="27"/>
        <v>0</v>
      </c>
      <c r="AB91" s="9">
        <f t="shared" si="17"/>
        <v>0.234849</v>
      </c>
      <c r="AC91" s="9">
        <f t="shared" si="18"/>
        <v>1</v>
      </c>
      <c r="AD91" s="15">
        <f t="shared" si="19"/>
        <v>0</v>
      </c>
      <c r="AE91" s="3">
        <f t="shared" si="28"/>
        <v>698.80159999999978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6.9097222222222213E-2</v>
      </c>
      <c r="C92" s="15">
        <f>Raw!C92</f>
        <v>53.5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0.23380100000000001</v>
      </c>
      <c r="F92" s="9">
        <f>IF(Raw!$G92&gt;$C$8,IF(Raw!$Q92&gt;$C$8,IF(Raw!$N92&gt;$C$9,IF(Raw!$N92&lt;$A$9,IF(Raw!$X92&gt;$C$9,IF(Raw!$X92&lt;$A$9,Raw!I92,-999),-999),-999),-999),-999),-999)</f>
        <v>0.37206099999999998</v>
      </c>
      <c r="G92" s="9">
        <f>Raw!G92</f>
        <v>0.95374800000000004</v>
      </c>
      <c r="H92" s="9">
        <f>IF(Raw!$G92&gt;$C$8,IF(Raw!$Q92&gt;$C$8,IF(Raw!$N92&gt;$C$9,IF(Raw!$N92&lt;$A$9,IF(Raw!$X92&gt;$C$9,IF(Raw!$X92&lt;$A$9,Raw!L92,-999),-999),-999),-999),-999),-999)</f>
        <v>610.1</v>
      </c>
      <c r="I92" s="9">
        <f>IF(Raw!$G92&gt;$C$8,IF(Raw!$Q92&gt;$C$8,IF(Raw!$N92&gt;$C$9,IF(Raw!$N92&lt;$A$9,IF(Raw!$X92&gt;$C$9,IF(Raw!$X92&lt;$A$9,Raw!M92,-999),-999),-999),-999),-999),-999)</f>
        <v>1.1E-5</v>
      </c>
      <c r="J92" s="9">
        <f>IF(Raw!$G92&gt;$C$8,IF(Raw!$Q92&gt;$C$8,IF(Raw!$N92&gt;$C$9,IF(Raw!$N92&lt;$A$9,IF(Raw!$X92&gt;$C$9,IF(Raw!$X92&lt;$A$9,Raw!N92,-999),-999),-999),-999),-999),-999)</f>
        <v>647</v>
      </c>
      <c r="K92" s="9">
        <f>IF(Raw!$G92&gt;$C$8,IF(Raw!$Q92&gt;$C$8,IF(Raw!$N92&gt;$C$9,IF(Raw!$N92&lt;$A$9,IF(Raw!$X92&gt;$C$9,IF(Raw!$X92&lt;$A$9,Raw!R92,-999),-999),-999),-999),-999),-999)</f>
        <v>0.21321000000000001</v>
      </c>
      <c r="L92" s="9">
        <f>IF(Raw!$G92&gt;$C$8,IF(Raw!$Q92&gt;$C$8,IF(Raw!$N92&gt;$C$9,IF(Raw!$N92&lt;$A$9,IF(Raw!$X92&gt;$C$9,IF(Raw!$X92&lt;$A$9,Raw!S92,-999),-999),-999),-999),-999),-999)</f>
        <v>0.35967100000000002</v>
      </c>
      <c r="M92" s="9">
        <f>Raw!Q92</f>
        <v>0.959171</v>
      </c>
      <c r="N92" s="9">
        <f>IF(Raw!$G92&gt;$C$8,IF(Raw!$Q92&gt;$C$8,IF(Raw!$N92&gt;$C$9,IF(Raw!$N92&lt;$A$9,IF(Raw!$X92&gt;$C$9,IF(Raw!$X92&lt;$A$9,Raw!V92,-999),-999),-999),-999),-999),-999)</f>
        <v>585.29999999999995</v>
      </c>
      <c r="O92" s="9">
        <f>IF(Raw!$G92&gt;$C$8,IF(Raw!$Q92&gt;$C$8,IF(Raw!$N92&gt;$C$9,IF(Raw!$N92&lt;$A$9,IF(Raw!$X92&gt;$C$9,IF(Raw!$X92&lt;$A$9,Raw!W92,-999),-999),-999),-999),-999),-999)</f>
        <v>9.0000000000000002E-6</v>
      </c>
      <c r="P92" s="9">
        <f>IF(Raw!$G92&gt;$C$8,IF(Raw!$Q92&gt;$C$8,IF(Raw!$N92&gt;$C$9,IF(Raw!$N92&lt;$A$9,IF(Raw!$X92&gt;$C$9,IF(Raw!$X92&lt;$A$9,Raw!X92,-999),-999),-999),-999),-999),-999)</f>
        <v>678</v>
      </c>
      <c r="R92" s="9">
        <f t="shared" si="20"/>
        <v>0.13825999999999997</v>
      </c>
      <c r="S92" s="9">
        <f t="shared" si="21"/>
        <v>0.37160573131825153</v>
      </c>
      <c r="T92" s="9">
        <f t="shared" si="22"/>
        <v>0.14646100000000001</v>
      </c>
      <c r="U92" s="9">
        <f t="shared" si="23"/>
        <v>0.40720825421009754</v>
      </c>
      <c r="V92" s="15">
        <f t="shared" si="16"/>
        <v>0.26662411229999999</v>
      </c>
      <c r="X92" s="11">
        <f t="shared" si="24"/>
        <v>0</v>
      </c>
      <c r="Y92" s="11">
        <f t="shared" si="25"/>
        <v>6.1010000000000001E-18</v>
      </c>
      <c r="Z92" s="11">
        <f t="shared" si="26"/>
        <v>6.4700000000000001E-4</v>
      </c>
      <c r="AA92" s="16">
        <f t="shared" si="27"/>
        <v>0</v>
      </c>
      <c r="AB92" s="9">
        <f t="shared" si="17"/>
        <v>0.21321000000000001</v>
      </c>
      <c r="AC92" s="9">
        <f t="shared" si="18"/>
        <v>1</v>
      </c>
      <c r="AD92" s="15">
        <f t="shared" si="19"/>
        <v>0</v>
      </c>
      <c r="AE92" s="3">
        <f t="shared" si="28"/>
        <v>734.56039999999985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6.9143518518518521E-2</v>
      </c>
      <c r="C93" s="15">
        <f>Raw!C93</f>
        <v>53.7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0.217331</v>
      </c>
      <c r="F93" s="9">
        <f>IF(Raw!$G93&gt;$C$8,IF(Raw!$Q93&gt;$C$8,IF(Raw!$N93&gt;$C$9,IF(Raw!$N93&lt;$A$9,IF(Raw!$X93&gt;$C$9,IF(Raw!$X93&lt;$A$9,Raw!I93,-999),-999),-999),-999),-999),-999)</f>
        <v>0.341727</v>
      </c>
      <c r="G93" s="9">
        <f>Raw!G93</f>
        <v>0.95022700000000004</v>
      </c>
      <c r="H93" s="9">
        <f>IF(Raw!$G93&gt;$C$8,IF(Raw!$Q93&gt;$C$8,IF(Raw!$N93&gt;$C$9,IF(Raw!$N93&lt;$A$9,IF(Raw!$X93&gt;$C$9,IF(Raw!$X93&lt;$A$9,Raw!L93,-999),-999),-999),-999),-999),-999)</f>
        <v>596.9</v>
      </c>
      <c r="I93" s="9">
        <f>IF(Raw!$G93&gt;$C$8,IF(Raw!$Q93&gt;$C$8,IF(Raw!$N93&gt;$C$9,IF(Raw!$N93&lt;$A$9,IF(Raw!$X93&gt;$C$9,IF(Raw!$X93&lt;$A$9,Raw!M93,-999),-999),-999),-999),-999),-999)</f>
        <v>1.9999999999999999E-6</v>
      </c>
      <c r="J93" s="9">
        <f>IF(Raw!$G93&gt;$C$8,IF(Raw!$Q93&gt;$C$8,IF(Raw!$N93&gt;$C$9,IF(Raw!$N93&lt;$A$9,IF(Raw!$X93&gt;$C$9,IF(Raw!$X93&lt;$A$9,Raw!N93,-999),-999),-999),-999),-999),-999)</f>
        <v>463</v>
      </c>
      <c r="K93" s="9">
        <f>IF(Raw!$G93&gt;$C$8,IF(Raw!$Q93&gt;$C$8,IF(Raw!$N93&gt;$C$9,IF(Raw!$N93&lt;$A$9,IF(Raw!$X93&gt;$C$9,IF(Raw!$X93&lt;$A$9,Raw!R93,-999),-999),-999),-999),-999),-999)</f>
        <v>0.194997</v>
      </c>
      <c r="L93" s="9">
        <f>IF(Raw!$G93&gt;$C$8,IF(Raw!$Q93&gt;$C$8,IF(Raw!$N93&gt;$C$9,IF(Raw!$N93&lt;$A$9,IF(Raw!$X93&gt;$C$9,IF(Raw!$X93&lt;$A$9,Raw!S93,-999),-999),-999),-999),-999),-999)</f>
        <v>0.32363999999999998</v>
      </c>
      <c r="M93" s="9">
        <f>Raw!Q93</f>
        <v>0.94783600000000001</v>
      </c>
      <c r="N93" s="9">
        <f>IF(Raw!$G93&gt;$C$8,IF(Raw!$Q93&gt;$C$8,IF(Raw!$N93&gt;$C$9,IF(Raw!$N93&lt;$A$9,IF(Raw!$X93&gt;$C$9,IF(Raw!$X93&lt;$A$9,Raw!V93,-999),-999),-999),-999),-999),-999)</f>
        <v>613.1</v>
      </c>
      <c r="O93" s="9">
        <f>IF(Raw!$G93&gt;$C$8,IF(Raw!$Q93&gt;$C$8,IF(Raw!$N93&gt;$C$9,IF(Raw!$N93&lt;$A$9,IF(Raw!$X93&gt;$C$9,IF(Raw!$X93&lt;$A$9,Raw!W93,-999),-999),-999),-999),-999),-999)</f>
        <v>3.0000000000000001E-6</v>
      </c>
      <c r="P93" s="9">
        <f>IF(Raw!$G93&gt;$C$8,IF(Raw!$Q93&gt;$C$8,IF(Raw!$N93&gt;$C$9,IF(Raw!$N93&lt;$A$9,IF(Raw!$X93&gt;$C$9,IF(Raw!$X93&lt;$A$9,Raw!X93,-999),-999),-999),-999),-999),-999)</f>
        <v>802</v>
      </c>
      <c r="R93" s="9">
        <f t="shared" si="20"/>
        <v>0.12439600000000001</v>
      </c>
      <c r="S93" s="9">
        <f t="shared" si="21"/>
        <v>0.36402157277592934</v>
      </c>
      <c r="T93" s="9">
        <f t="shared" si="22"/>
        <v>0.12864299999999998</v>
      </c>
      <c r="U93" s="9">
        <f t="shared" si="23"/>
        <v>0.39748794957360023</v>
      </c>
      <c r="V93" s="15">
        <f t="shared" si="16"/>
        <v>0.23991433199999998</v>
      </c>
      <c r="X93" s="11">
        <f t="shared" si="24"/>
        <v>0</v>
      </c>
      <c r="Y93" s="11">
        <f t="shared" si="25"/>
        <v>5.9689999999999996E-18</v>
      </c>
      <c r="Z93" s="11">
        <f t="shared" si="26"/>
        <v>4.6299999999999998E-4</v>
      </c>
      <c r="AA93" s="16">
        <f t="shared" si="27"/>
        <v>0</v>
      </c>
      <c r="AB93" s="9">
        <f t="shared" si="17"/>
        <v>0.194997</v>
      </c>
      <c r="AC93" s="9">
        <f t="shared" si="18"/>
        <v>1</v>
      </c>
      <c r="AD93" s="15">
        <f t="shared" si="19"/>
        <v>0</v>
      </c>
      <c r="AE93" s="3">
        <f t="shared" si="28"/>
        <v>718.66759999999977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6.9201388888888882E-2</v>
      </c>
      <c r="C94" s="15">
        <f>Raw!C94</f>
        <v>55.4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0.201181</v>
      </c>
      <c r="F94" s="9">
        <f>IF(Raw!$G94&gt;$C$8,IF(Raw!$Q94&gt;$C$8,IF(Raw!$N94&gt;$C$9,IF(Raw!$N94&lt;$A$9,IF(Raw!$X94&gt;$C$9,IF(Raw!$X94&lt;$A$9,Raw!I94,-999),-999),-999),-999),-999),-999)</f>
        <v>0.33091100000000001</v>
      </c>
      <c r="G94" s="9">
        <f>Raw!G94</f>
        <v>0.93972</v>
      </c>
      <c r="H94" s="9">
        <f>IF(Raw!$G94&gt;$C$8,IF(Raw!$Q94&gt;$C$8,IF(Raw!$N94&gt;$C$9,IF(Raw!$N94&lt;$A$9,IF(Raw!$X94&gt;$C$9,IF(Raw!$X94&lt;$A$9,Raw!L94,-999),-999),-999),-999),-999),-999)</f>
        <v>644.79999999999995</v>
      </c>
      <c r="I94" s="9">
        <f>IF(Raw!$G94&gt;$C$8,IF(Raw!$Q94&gt;$C$8,IF(Raw!$N94&gt;$C$9,IF(Raw!$N94&lt;$A$9,IF(Raw!$X94&gt;$C$9,IF(Raw!$X94&lt;$A$9,Raw!M94,-999),-999),-999),-999),-999),-999)</f>
        <v>1.9999999999999999E-6</v>
      </c>
      <c r="J94" s="9">
        <f>IF(Raw!$G94&gt;$C$8,IF(Raw!$Q94&gt;$C$8,IF(Raw!$N94&gt;$C$9,IF(Raw!$N94&lt;$A$9,IF(Raw!$X94&gt;$C$9,IF(Raw!$X94&lt;$A$9,Raw!N94,-999),-999),-999),-999),-999),-999)</f>
        <v>980</v>
      </c>
      <c r="K94" s="9">
        <f>IF(Raw!$G94&gt;$C$8,IF(Raw!$Q94&gt;$C$8,IF(Raw!$N94&gt;$C$9,IF(Raw!$N94&lt;$A$9,IF(Raw!$X94&gt;$C$9,IF(Raw!$X94&lt;$A$9,Raw!R94,-999),-999),-999),-999),-999),-999)</f>
        <v>0.18688199999999999</v>
      </c>
      <c r="L94" s="9">
        <f>IF(Raw!$G94&gt;$C$8,IF(Raw!$Q94&gt;$C$8,IF(Raw!$N94&gt;$C$9,IF(Raw!$N94&lt;$A$9,IF(Raw!$X94&gt;$C$9,IF(Raw!$X94&lt;$A$9,Raw!S94,-999),-999),-999),-999),-999),-999)</f>
        <v>0.30765700000000001</v>
      </c>
      <c r="M94" s="9">
        <f>Raw!Q94</f>
        <v>0.93542599999999998</v>
      </c>
      <c r="N94" s="9">
        <f>IF(Raw!$G94&gt;$C$8,IF(Raw!$Q94&gt;$C$8,IF(Raw!$N94&gt;$C$9,IF(Raw!$N94&lt;$A$9,IF(Raw!$X94&gt;$C$9,IF(Raw!$X94&lt;$A$9,Raw!V94,-999),-999),-999),-999),-999),-999)</f>
        <v>581.9</v>
      </c>
      <c r="O94" s="9">
        <f>IF(Raw!$G94&gt;$C$8,IF(Raw!$Q94&gt;$C$8,IF(Raw!$N94&gt;$C$9,IF(Raw!$N94&lt;$A$9,IF(Raw!$X94&gt;$C$9,IF(Raw!$X94&lt;$A$9,Raw!W94,-999),-999),-999),-999),-999),-999)</f>
        <v>3.0000000000000001E-6</v>
      </c>
      <c r="P94" s="9">
        <f>IF(Raw!$G94&gt;$C$8,IF(Raw!$Q94&gt;$C$8,IF(Raw!$N94&gt;$C$9,IF(Raw!$N94&lt;$A$9,IF(Raw!$X94&gt;$C$9,IF(Raw!$X94&lt;$A$9,Raw!X94,-999),-999),-999),-999),-999),-999)</f>
        <v>767</v>
      </c>
      <c r="R94" s="9">
        <f t="shared" si="20"/>
        <v>0.12973000000000001</v>
      </c>
      <c r="S94" s="9">
        <f t="shared" si="21"/>
        <v>0.39203894702805286</v>
      </c>
      <c r="T94" s="9">
        <f t="shared" si="22"/>
        <v>0.12077500000000002</v>
      </c>
      <c r="U94" s="9">
        <f t="shared" si="23"/>
        <v>0.39256379669567087</v>
      </c>
      <c r="V94" s="15">
        <f t="shared" si="16"/>
        <v>0.22806613409999998</v>
      </c>
      <c r="X94" s="11">
        <f t="shared" si="24"/>
        <v>0</v>
      </c>
      <c r="Y94" s="11">
        <f t="shared" si="25"/>
        <v>6.4479999999999991E-18</v>
      </c>
      <c r="Z94" s="11">
        <f t="shared" si="26"/>
        <v>9.7999999999999997E-4</v>
      </c>
      <c r="AA94" s="16">
        <f t="shared" si="27"/>
        <v>0</v>
      </c>
      <c r="AB94" s="9">
        <f t="shared" si="17"/>
        <v>0.18688199999999999</v>
      </c>
      <c r="AC94" s="9">
        <f t="shared" si="18"/>
        <v>1</v>
      </c>
      <c r="AD94" s="15">
        <f t="shared" si="19"/>
        <v>0</v>
      </c>
      <c r="AE94" s="3">
        <f t="shared" si="28"/>
        <v>776.33919999999966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6.9259259259259257E-2</v>
      </c>
      <c r="C95" s="15">
        <f>Raw!C95</f>
        <v>56.5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0.18280399999999999</v>
      </c>
      <c r="F95" s="9">
        <f>IF(Raw!$G95&gt;$C$8,IF(Raw!$Q95&gt;$C$8,IF(Raw!$N95&gt;$C$9,IF(Raw!$N95&lt;$A$9,IF(Raw!$X95&gt;$C$9,IF(Raw!$X95&lt;$A$9,Raw!I95,-999),-999),-999),-999),-999),-999)</f>
        <v>0.285049</v>
      </c>
      <c r="G95" s="9">
        <f>Raw!G95</f>
        <v>0.91103699999999999</v>
      </c>
      <c r="H95" s="9">
        <f>IF(Raw!$G95&gt;$C$8,IF(Raw!$Q95&gt;$C$8,IF(Raw!$N95&gt;$C$9,IF(Raw!$N95&lt;$A$9,IF(Raw!$X95&gt;$C$9,IF(Raw!$X95&lt;$A$9,Raw!L95,-999),-999),-999),-999),-999),-999)</f>
        <v>662.3</v>
      </c>
      <c r="I95" s="9">
        <f>IF(Raw!$G95&gt;$C$8,IF(Raw!$Q95&gt;$C$8,IF(Raw!$N95&gt;$C$9,IF(Raw!$N95&lt;$A$9,IF(Raw!$X95&gt;$C$9,IF(Raw!$X95&lt;$A$9,Raw!M95,-999),-999),-999),-999),-999),-999)</f>
        <v>1.2999999999999999E-5</v>
      </c>
      <c r="J95" s="9">
        <f>IF(Raw!$G95&gt;$C$8,IF(Raw!$Q95&gt;$C$8,IF(Raw!$N95&gt;$C$9,IF(Raw!$N95&lt;$A$9,IF(Raw!$X95&gt;$C$9,IF(Raw!$X95&lt;$A$9,Raw!N95,-999),-999),-999),-999),-999),-999)</f>
        <v>671</v>
      </c>
      <c r="K95" s="9">
        <f>IF(Raw!$G95&gt;$C$8,IF(Raw!$Q95&gt;$C$8,IF(Raw!$N95&gt;$C$9,IF(Raw!$N95&lt;$A$9,IF(Raw!$X95&gt;$C$9,IF(Raw!$X95&lt;$A$9,Raw!R95,-999),-999),-999),-999),-999),-999)</f>
        <v>0.16531199999999999</v>
      </c>
      <c r="L95" s="9">
        <f>IF(Raw!$G95&gt;$C$8,IF(Raw!$Q95&gt;$C$8,IF(Raw!$N95&gt;$C$9,IF(Raw!$N95&lt;$A$9,IF(Raw!$X95&gt;$C$9,IF(Raw!$X95&lt;$A$9,Raw!S95,-999),-999),-999),-999),-999),-999)</f>
        <v>0.26991700000000002</v>
      </c>
      <c r="M95" s="9">
        <f>Raw!Q95</f>
        <v>0.94223900000000005</v>
      </c>
      <c r="N95" s="9">
        <f>IF(Raw!$G95&gt;$C$8,IF(Raw!$Q95&gt;$C$8,IF(Raw!$N95&gt;$C$9,IF(Raw!$N95&lt;$A$9,IF(Raw!$X95&gt;$C$9,IF(Raw!$X95&lt;$A$9,Raw!V95,-999),-999),-999),-999),-999),-999)</f>
        <v>592.4</v>
      </c>
      <c r="O95" s="9">
        <f>IF(Raw!$G95&gt;$C$8,IF(Raw!$Q95&gt;$C$8,IF(Raw!$N95&gt;$C$9,IF(Raw!$N95&lt;$A$9,IF(Raw!$X95&gt;$C$9,IF(Raw!$X95&lt;$A$9,Raw!W95,-999),-999),-999),-999),-999),-999)</f>
        <v>3.9382E-2</v>
      </c>
      <c r="P95" s="9">
        <f>IF(Raw!$G95&gt;$C$8,IF(Raw!$Q95&gt;$C$8,IF(Raw!$N95&gt;$C$9,IF(Raw!$N95&lt;$A$9,IF(Raw!$X95&gt;$C$9,IF(Raw!$X95&lt;$A$9,Raw!X95,-999),-999),-999),-999),-999),-999)</f>
        <v>844</v>
      </c>
      <c r="R95" s="9">
        <f t="shared" si="20"/>
        <v>0.102245</v>
      </c>
      <c r="S95" s="9">
        <f t="shared" si="21"/>
        <v>0.35869271598918084</v>
      </c>
      <c r="T95" s="9">
        <f t="shared" si="22"/>
        <v>0.10460500000000003</v>
      </c>
      <c r="U95" s="9">
        <f t="shared" si="23"/>
        <v>0.38754506014811968</v>
      </c>
      <c r="V95" s="15">
        <f t="shared" si="16"/>
        <v>0.2000894721</v>
      </c>
      <c r="X95" s="11">
        <f t="shared" si="24"/>
        <v>0</v>
      </c>
      <c r="Y95" s="11">
        <f t="shared" si="25"/>
        <v>6.6229999999999993E-18</v>
      </c>
      <c r="Z95" s="11">
        <f t="shared" si="26"/>
        <v>6.7099999999999994E-4</v>
      </c>
      <c r="AA95" s="16">
        <f t="shared" si="27"/>
        <v>0</v>
      </c>
      <c r="AB95" s="9">
        <f t="shared" si="17"/>
        <v>0.16531199999999999</v>
      </c>
      <c r="AC95" s="9">
        <f t="shared" si="18"/>
        <v>1</v>
      </c>
      <c r="AD95" s="15">
        <f t="shared" si="19"/>
        <v>0</v>
      </c>
      <c r="AE95" s="3">
        <f t="shared" si="28"/>
        <v>797.40919999999971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6.9317129629629631E-2</v>
      </c>
      <c r="C96" s="15">
        <f>Raw!C96</f>
        <v>56.6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0.17599100000000001</v>
      </c>
      <c r="F96" s="9">
        <f>IF(Raw!$G96&gt;$C$8,IF(Raw!$Q96&gt;$C$8,IF(Raw!$N96&gt;$C$9,IF(Raw!$N96&lt;$A$9,IF(Raw!$X96&gt;$C$9,IF(Raw!$X96&lt;$A$9,Raw!I96,-999),-999),-999),-999),-999),-999)</f>
        <v>0.27282499999999998</v>
      </c>
      <c r="G96" s="9">
        <f>Raw!G96</f>
        <v>0.94861700000000004</v>
      </c>
      <c r="H96" s="9">
        <f>IF(Raw!$G96&gt;$C$8,IF(Raw!$Q96&gt;$C$8,IF(Raw!$N96&gt;$C$9,IF(Raw!$N96&lt;$A$9,IF(Raw!$X96&gt;$C$9,IF(Raw!$X96&lt;$A$9,Raw!L96,-999),-999),-999),-999),-999),-999)</f>
        <v>604.1</v>
      </c>
      <c r="I96" s="9">
        <f>IF(Raw!$G96&gt;$C$8,IF(Raw!$Q96&gt;$C$8,IF(Raw!$N96&gt;$C$9,IF(Raw!$N96&lt;$A$9,IF(Raw!$X96&gt;$C$9,IF(Raw!$X96&lt;$A$9,Raw!M96,-999),-999),-999),-999),-999),-999)</f>
        <v>2.3E-5</v>
      </c>
      <c r="J96" s="9">
        <f>IF(Raw!$G96&gt;$C$8,IF(Raw!$Q96&gt;$C$8,IF(Raw!$N96&gt;$C$9,IF(Raw!$N96&lt;$A$9,IF(Raw!$X96&gt;$C$9,IF(Raw!$X96&lt;$A$9,Raw!N96,-999),-999),-999),-999),-999),-999)</f>
        <v>851</v>
      </c>
      <c r="K96" s="9">
        <f>IF(Raw!$G96&gt;$C$8,IF(Raw!$Q96&gt;$C$8,IF(Raw!$N96&gt;$C$9,IF(Raw!$N96&lt;$A$9,IF(Raw!$X96&gt;$C$9,IF(Raw!$X96&lt;$A$9,Raw!R96,-999),-999),-999),-999),-999),-999)</f>
        <v>0.16703200000000001</v>
      </c>
      <c r="L96" s="9">
        <f>IF(Raw!$G96&gt;$C$8,IF(Raw!$Q96&gt;$C$8,IF(Raw!$N96&gt;$C$9,IF(Raw!$N96&lt;$A$9,IF(Raw!$X96&gt;$C$9,IF(Raw!$X96&lt;$A$9,Raw!S96,-999),-999),-999),-999),-999),-999)</f>
        <v>0.26155400000000001</v>
      </c>
      <c r="M96" s="9">
        <f>Raw!Q96</f>
        <v>0.93993499999999996</v>
      </c>
      <c r="N96" s="9">
        <f>IF(Raw!$G96&gt;$C$8,IF(Raw!$Q96&gt;$C$8,IF(Raw!$N96&gt;$C$9,IF(Raw!$N96&lt;$A$9,IF(Raw!$X96&gt;$C$9,IF(Raw!$X96&lt;$A$9,Raw!V96,-999),-999),-999),-999),-999),-999)</f>
        <v>593.6</v>
      </c>
      <c r="O96" s="9">
        <f>IF(Raw!$G96&gt;$C$8,IF(Raw!$Q96&gt;$C$8,IF(Raw!$N96&gt;$C$9,IF(Raw!$N96&lt;$A$9,IF(Raw!$X96&gt;$C$9,IF(Raw!$X96&lt;$A$9,Raw!W96,-999),-999),-999),-999),-999),-999)</f>
        <v>3.9999999999999998E-6</v>
      </c>
      <c r="P96" s="9">
        <f>IF(Raw!$G96&gt;$C$8,IF(Raw!$Q96&gt;$C$8,IF(Raw!$N96&gt;$C$9,IF(Raw!$N96&lt;$A$9,IF(Raw!$X96&gt;$C$9,IF(Raw!$X96&lt;$A$9,Raw!X96,-999),-999),-999),-999),-999),-999)</f>
        <v>467</v>
      </c>
      <c r="R96" s="9">
        <f t="shared" si="20"/>
        <v>9.6833999999999976E-2</v>
      </c>
      <c r="S96" s="9">
        <f t="shared" si="21"/>
        <v>0.35493081645743602</v>
      </c>
      <c r="T96" s="9">
        <f t="shared" si="22"/>
        <v>9.4521999999999995E-2</v>
      </c>
      <c r="U96" s="9">
        <f t="shared" si="23"/>
        <v>0.3613861764683392</v>
      </c>
      <c r="V96" s="15">
        <f t="shared" si="16"/>
        <v>0.19388998020000001</v>
      </c>
      <c r="X96" s="11">
        <f t="shared" si="24"/>
        <v>0</v>
      </c>
      <c r="Y96" s="11">
        <f t="shared" si="25"/>
        <v>6.0409999999999997E-18</v>
      </c>
      <c r="Z96" s="11">
        <f t="shared" si="26"/>
        <v>8.5099999999999998E-4</v>
      </c>
      <c r="AA96" s="16">
        <f t="shared" si="27"/>
        <v>0</v>
      </c>
      <c r="AB96" s="9">
        <f t="shared" si="17"/>
        <v>0.16703200000000001</v>
      </c>
      <c r="AC96" s="9">
        <f t="shared" si="18"/>
        <v>1</v>
      </c>
      <c r="AD96" s="15">
        <f t="shared" si="19"/>
        <v>0</v>
      </c>
      <c r="AE96" s="3">
        <f t="shared" si="28"/>
        <v>727.3363999999998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6.9375000000000006E-2</v>
      </c>
      <c r="C97" s="15">
        <f>Raw!C97</f>
        <v>58.6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0.17743400000000001</v>
      </c>
      <c r="F97" s="9">
        <f>IF(Raw!$G97&gt;$C$8,IF(Raw!$Q97&gt;$C$8,IF(Raw!$N97&gt;$C$9,IF(Raw!$N97&lt;$A$9,IF(Raw!$X97&gt;$C$9,IF(Raw!$X97&lt;$A$9,Raw!I97,-999),-999),-999),-999),-999),-999)</f>
        <v>0.25588300000000003</v>
      </c>
      <c r="G97" s="9">
        <f>Raw!G97</f>
        <v>0.89829300000000001</v>
      </c>
      <c r="H97" s="9">
        <f>IF(Raw!$G97&gt;$C$8,IF(Raw!$Q97&gt;$C$8,IF(Raw!$N97&gt;$C$9,IF(Raw!$N97&lt;$A$9,IF(Raw!$X97&gt;$C$9,IF(Raw!$X97&lt;$A$9,Raw!L97,-999),-999),-999),-999),-999),-999)</f>
        <v>489.5</v>
      </c>
      <c r="I97" s="9">
        <f>IF(Raw!$G97&gt;$C$8,IF(Raw!$Q97&gt;$C$8,IF(Raw!$N97&gt;$C$9,IF(Raw!$N97&lt;$A$9,IF(Raw!$X97&gt;$C$9,IF(Raw!$X97&lt;$A$9,Raw!M97,-999),-999),-999),-999),-999),-999)</f>
        <v>0.182947</v>
      </c>
      <c r="J97" s="9">
        <f>IF(Raw!$G97&gt;$C$8,IF(Raw!$Q97&gt;$C$8,IF(Raw!$N97&gt;$C$9,IF(Raw!$N97&lt;$A$9,IF(Raw!$X97&gt;$C$9,IF(Raw!$X97&lt;$A$9,Raw!N97,-999),-999),-999),-999),-999),-999)</f>
        <v>689</v>
      </c>
      <c r="K97" s="9">
        <f>IF(Raw!$G97&gt;$C$8,IF(Raw!$Q97&gt;$C$8,IF(Raw!$N97&gt;$C$9,IF(Raw!$N97&lt;$A$9,IF(Raw!$X97&gt;$C$9,IF(Raw!$X97&lt;$A$9,Raw!R97,-999),-999),-999),-999),-999),-999)</f>
        <v>0.15475800000000001</v>
      </c>
      <c r="L97" s="9">
        <f>IF(Raw!$G97&gt;$C$8,IF(Raw!$Q97&gt;$C$8,IF(Raw!$N97&gt;$C$9,IF(Raw!$N97&lt;$A$9,IF(Raw!$X97&gt;$C$9,IF(Raw!$X97&lt;$A$9,Raw!S97,-999),-999),-999),-999),-999),-999)</f>
        <v>0.24415600000000001</v>
      </c>
      <c r="M97" s="9">
        <f>Raw!Q97</f>
        <v>0.85997000000000001</v>
      </c>
      <c r="N97" s="9">
        <f>IF(Raw!$G97&gt;$C$8,IF(Raw!$Q97&gt;$C$8,IF(Raw!$N97&gt;$C$9,IF(Raw!$N97&lt;$A$9,IF(Raw!$X97&gt;$C$9,IF(Raw!$X97&lt;$A$9,Raw!V97,-999),-999),-999),-999),-999),-999)</f>
        <v>713.8</v>
      </c>
      <c r="O97" s="9">
        <f>IF(Raw!$G97&gt;$C$8,IF(Raw!$Q97&gt;$C$8,IF(Raw!$N97&gt;$C$9,IF(Raw!$N97&lt;$A$9,IF(Raw!$X97&gt;$C$9,IF(Raw!$X97&lt;$A$9,Raw!W97,-999),-999),-999),-999),-999),-999)</f>
        <v>1.9999999999999999E-6</v>
      </c>
      <c r="P97" s="9">
        <f>IF(Raw!$G97&gt;$C$8,IF(Raw!$Q97&gt;$C$8,IF(Raw!$N97&gt;$C$9,IF(Raw!$N97&lt;$A$9,IF(Raw!$X97&gt;$C$9,IF(Raw!$X97&lt;$A$9,Raw!X97,-999),-999),-999),-999),-999),-999)</f>
        <v>783</v>
      </c>
      <c r="R97" s="9">
        <f t="shared" si="20"/>
        <v>7.8449000000000019E-2</v>
      </c>
      <c r="S97" s="9">
        <f t="shared" si="21"/>
        <v>0.3065815235869519</v>
      </c>
      <c r="T97" s="9">
        <f t="shared" si="22"/>
        <v>8.9398000000000005E-2</v>
      </c>
      <c r="U97" s="9">
        <f t="shared" si="23"/>
        <v>0.36615114926522385</v>
      </c>
      <c r="V97" s="15">
        <f t="shared" si="16"/>
        <v>0.1809928428</v>
      </c>
      <c r="X97" s="11">
        <f t="shared" si="24"/>
        <v>0</v>
      </c>
      <c r="Y97" s="11">
        <f t="shared" si="25"/>
        <v>4.8949999999999998E-18</v>
      </c>
      <c r="Z97" s="11">
        <f t="shared" si="26"/>
        <v>6.8899999999999994E-4</v>
      </c>
      <c r="AA97" s="16">
        <f t="shared" si="27"/>
        <v>0</v>
      </c>
      <c r="AB97" s="9">
        <f t="shared" si="17"/>
        <v>0.15475800000000001</v>
      </c>
      <c r="AC97" s="9">
        <f t="shared" si="18"/>
        <v>1</v>
      </c>
      <c r="AD97" s="15">
        <f t="shared" si="19"/>
        <v>0</v>
      </c>
      <c r="AE97" s="3">
        <f t="shared" si="28"/>
        <v>589.35799999999983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6.9432870370370367E-2</v>
      </c>
      <c r="C98" s="15">
        <f>Raw!C98</f>
        <v>59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0.15959899999999999</v>
      </c>
      <c r="F98" s="9">
        <f>IF(Raw!$G98&gt;$C$8,IF(Raw!$Q98&gt;$C$8,IF(Raw!$N98&gt;$C$9,IF(Raw!$N98&lt;$A$9,IF(Raw!$X98&gt;$C$9,IF(Raw!$X98&lt;$A$9,Raw!I98,-999),-999),-999),-999),-999),-999)</f>
        <v>0.24159600000000001</v>
      </c>
      <c r="G98" s="9">
        <f>Raw!G98</f>
        <v>0.88724199999999998</v>
      </c>
      <c r="H98" s="9">
        <f>IF(Raw!$G98&gt;$C$8,IF(Raw!$Q98&gt;$C$8,IF(Raw!$N98&gt;$C$9,IF(Raw!$N98&lt;$A$9,IF(Raw!$X98&gt;$C$9,IF(Raw!$X98&lt;$A$9,Raw!L98,-999),-999),-999),-999),-999),-999)</f>
        <v>597.20000000000005</v>
      </c>
      <c r="I98" s="9">
        <f>IF(Raw!$G98&gt;$C$8,IF(Raw!$Q98&gt;$C$8,IF(Raw!$N98&gt;$C$9,IF(Raw!$N98&lt;$A$9,IF(Raw!$X98&gt;$C$9,IF(Raw!$X98&lt;$A$9,Raw!M98,-999),-999),-999),-999),-999),-999)</f>
        <v>1.9999999999999999E-6</v>
      </c>
      <c r="J98" s="9">
        <f>IF(Raw!$G98&gt;$C$8,IF(Raw!$Q98&gt;$C$8,IF(Raw!$N98&gt;$C$9,IF(Raw!$N98&lt;$A$9,IF(Raw!$X98&gt;$C$9,IF(Raw!$X98&lt;$A$9,Raw!N98,-999),-999),-999),-999),-999),-999)</f>
        <v>868</v>
      </c>
      <c r="K98" s="9">
        <f>IF(Raw!$G98&gt;$C$8,IF(Raw!$Q98&gt;$C$8,IF(Raw!$N98&gt;$C$9,IF(Raw!$N98&lt;$A$9,IF(Raw!$X98&gt;$C$9,IF(Raw!$X98&lt;$A$9,Raw!R98,-999),-999),-999),-999),-999),-999)</f>
        <v>0.13997000000000001</v>
      </c>
      <c r="L98" s="9">
        <f>IF(Raw!$G98&gt;$C$8,IF(Raw!$Q98&gt;$C$8,IF(Raw!$N98&gt;$C$9,IF(Raw!$N98&lt;$A$9,IF(Raw!$X98&gt;$C$9,IF(Raw!$X98&lt;$A$9,Raw!S98,-999),-999),-999),-999),-999),-999)</f>
        <v>0.228297</v>
      </c>
      <c r="M98" s="9">
        <f>Raw!Q98</f>
        <v>0.87319899999999995</v>
      </c>
      <c r="N98" s="9">
        <f>IF(Raw!$G98&gt;$C$8,IF(Raw!$Q98&gt;$C$8,IF(Raw!$N98&gt;$C$9,IF(Raw!$N98&lt;$A$9,IF(Raw!$X98&gt;$C$9,IF(Raw!$X98&lt;$A$9,Raw!V98,-999),-999),-999),-999),-999),-999)</f>
        <v>646.29999999999995</v>
      </c>
      <c r="O98" s="9">
        <f>IF(Raw!$G98&gt;$C$8,IF(Raw!$Q98&gt;$C$8,IF(Raw!$N98&gt;$C$9,IF(Raw!$N98&lt;$A$9,IF(Raw!$X98&gt;$C$9,IF(Raw!$X98&lt;$A$9,Raw!W98,-999),-999),-999),-999),-999),-999)</f>
        <v>3.9999999999999998E-6</v>
      </c>
      <c r="P98" s="9">
        <f>IF(Raw!$G98&gt;$C$8,IF(Raw!$Q98&gt;$C$8,IF(Raw!$N98&gt;$C$9,IF(Raw!$N98&lt;$A$9,IF(Raw!$X98&gt;$C$9,IF(Raw!$X98&lt;$A$9,Raw!X98,-999),-999),-999),-999),-999),-999)</f>
        <v>1686</v>
      </c>
      <c r="R98" s="9">
        <f t="shared" si="20"/>
        <v>8.1997000000000014E-2</v>
      </c>
      <c r="S98" s="9">
        <f t="shared" si="21"/>
        <v>0.3393971754499247</v>
      </c>
      <c r="T98" s="9">
        <f t="shared" si="22"/>
        <v>8.8326999999999989E-2</v>
      </c>
      <c r="U98" s="9">
        <f t="shared" si="23"/>
        <v>0.38689514097863742</v>
      </c>
      <c r="V98" s="15">
        <f t="shared" si="16"/>
        <v>0.16923656609999999</v>
      </c>
      <c r="X98" s="11">
        <f t="shared" si="24"/>
        <v>0</v>
      </c>
      <c r="Y98" s="11">
        <f t="shared" si="25"/>
        <v>5.9720000000000003E-18</v>
      </c>
      <c r="Z98" s="11">
        <f t="shared" si="26"/>
        <v>8.6799999999999996E-4</v>
      </c>
      <c r="AA98" s="16">
        <f t="shared" si="27"/>
        <v>0</v>
      </c>
      <c r="AB98" s="9">
        <f t="shared" si="17"/>
        <v>0.13997000000000001</v>
      </c>
      <c r="AC98" s="9">
        <f t="shared" si="18"/>
        <v>1</v>
      </c>
      <c r="AD98" s="15">
        <f t="shared" si="19"/>
        <v>0</v>
      </c>
      <c r="AE98" s="3">
        <f t="shared" si="28"/>
        <v>719.02879999999982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6.9479166666666661E-2</v>
      </c>
      <c r="C99" s="15">
        <f>Raw!C99</f>
        <v>60.1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0.153918</v>
      </c>
      <c r="F99" s="9">
        <f>IF(Raw!$G99&gt;$C$8,IF(Raw!$Q99&gt;$C$8,IF(Raw!$N99&gt;$C$9,IF(Raw!$N99&lt;$A$9,IF(Raw!$X99&gt;$C$9,IF(Raw!$X99&lt;$A$9,Raw!I99,-999),-999),-999),-999),-999),-999)</f>
        <v>0.227353</v>
      </c>
      <c r="G99" s="9">
        <f>Raw!G99</f>
        <v>0.85112699999999997</v>
      </c>
      <c r="H99" s="9">
        <f>IF(Raw!$G99&gt;$C$8,IF(Raw!$Q99&gt;$C$8,IF(Raw!$N99&gt;$C$9,IF(Raw!$N99&lt;$A$9,IF(Raw!$X99&gt;$C$9,IF(Raw!$X99&lt;$A$9,Raw!L99,-999),-999),-999),-999),-999),-999)</f>
        <v>575.6</v>
      </c>
      <c r="I99" s="9">
        <f>IF(Raw!$G99&gt;$C$8,IF(Raw!$Q99&gt;$C$8,IF(Raw!$N99&gt;$C$9,IF(Raw!$N99&lt;$A$9,IF(Raw!$X99&gt;$C$9,IF(Raw!$X99&lt;$A$9,Raw!M99,-999),-999),-999),-999),-999),-999)</f>
        <v>4.254E-3</v>
      </c>
      <c r="J99" s="9">
        <f>IF(Raw!$G99&gt;$C$8,IF(Raw!$Q99&gt;$C$8,IF(Raw!$N99&gt;$C$9,IF(Raw!$N99&lt;$A$9,IF(Raw!$X99&gt;$C$9,IF(Raw!$X99&lt;$A$9,Raw!N99,-999),-999),-999),-999),-999),-999)</f>
        <v>1272</v>
      </c>
      <c r="K99" s="9">
        <f>IF(Raw!$G99&gt;$C$8,IF(Raw!$Q99&gt;$C$8,IF(Raw!$N99&gt;$C$9,IF(Raw!$N99&lt;$A$9,IF(Raw!$X99&gt;$C$9,IF(Raw!$X99&lt;$A$9,Raw!R99,-999),-999),-999),-999),-999),-999)</f>
        <v>0.13476299999999999</v>
      </c>
      <c r="L99" s="9">
        <f>IF(Raw!$G99&gt;$C$8,IF(Raw!$Q99&gt;$C$8,IF(Raw!$N99&gt;$C$9,IF(Raw!$N99&lt;$A$9,IF(Raw!$X99&gt;$C$9,IF(Raw!$X99&lt;$A$9,Raw!S99,-999),-999),-999),-999),-999),-999)</f>
        <v>0.21427399999999999</v>
      </c>
      <c r="M99" s="9">
        <f>Raw!Q99</f>
        <v>0.86853599999999997</v>
      </c>
      <c r="N99" s="9">
        <f>IF(Raw!$G99&gt;$C$8,IF(Raw!$Q99&gt;$C$8,IF(Raw!$N99&gt;$C$9,IF(Raw!$N99&lt;$A$9,IF(Raw!$X99&gt;$C$9,IF(Raw!$X99&lt;$A$9,Raw!V99,-999),-999),-999),-999),-999),-999)</f>
        <v>563.4</v>
      </c>
      <c r="O99" s="9">
        <f>IF(Raw!$G99&gt;$C$8,IF(Raw!$Q99&gt;$C$8,IF(Raw!$N99&gt;$C$9,IF(Raw!$N99&lt;$A$9,IF(Raw!$X99&gt;$C$9,IF(Raw!$X99&lt;$A$9,Raw!W99,-999),-999),-999),-999),-999),-999)</f>
        <v>9.9999999999999995E-7</v>
      </c>
      <c r="P99" s="9">
        <f>IF(Raw!$G99&gt;$C$8,IF(Raw!$Q99&gt;$C$8,IF(Raw!$N99&gt;$C$9,IF(Raw!$N99&lt;$A$9,IF(Raw!$X99&gt;$C$9,IF(Raw!$X99&lt;$A$9,Raw!X99,-999),-999),-999),-999),-999),-999)</f>
        <v>625</v>
      </c>
      <c r="R99" s="9">
        <f t="shared" si="20"/>
        <v>7.3435E-2</v>
      </c>
      <c r="S99" s="9">
        <f t="shared" si="21"/>
        <v>0.32299991642951709</v>
      </c>
      <c r="T99" s="9">
        <f t="shared" si="22"/>
        <v>7.9510999999999998E-2</v>
      </c>
      <c r="U99" s="9">
        <f t="shared" si="23"/>
        <v>0.37107161858181581</v>
      </c>
      <c r="V99" s="15">
        <f t="shared" si="16"/>
        <v>0.1588413162</v>
      </c>
      <c r="X99" s="11">
        <f t="shared" si="24"/>
        <v>0</v>
      </c>
      <c r="Y99" s="11">
        <f t="shared" si="25"/>
        <v>5.756E-18</v>
      </c>
      <c r="Z99" s="11">
        <f t="shared" si="26"/>
        <v>1.2719999999999999E-3</v>
      </c>
      <c r="AA99" s="16">
        <f t="shared" si="27"/>
        <v>0</v>
      </c>
      <c r="AB99" s="9">
        <f t="shared" si="17"/>
        <v>0.13476299999999999</v>
      </c>
      <c r="AC99" s="9">
        <f t="shared" si="18"/>
        <v>1</v>
      </c>
      <c r="AD99" s="15">
        <f t="shared" si="19"/>
        <v>0</v>
      </c>
      <c r="AE99" s="3">
        <f t="shared" si="28"/>
        <v>693.02239999999983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6.9537037037037036E-2</v>
      </c>
      <c r="C100" s="15">
        <f>Raw!C100</f>
        <v>61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0.149085</v>
      </c>
      <c r="F100" s="9">
        <f>IF(Raw!$G100&gt;$C$8,IF(Raw!$Q100&gt;$C$8,IF(Raw!$N100&gt;$C$9,IF(Raw!$N100&lt;$A$9,IF(Raw!$X100&gt;$C$9,IF(Raw!$X100&lt;$A$9,Raw!I100,-999),-999),-999),-999),-999),-999)</f>
        <v>0.23253699999999999</v>
      </c>
      <c r="G100" s="9">
        <f>Raw!G100</f>
        <v>0.89846800000000004</v>
      </c>
      <c r="H100" s="9">
        <f>IF(Raw!$G100&gt;$C$8,IF(Raw!$Q100&gt;$C$8,IF(Raw!$N100&gt;$C$9,IF(Raw!$N100&lt;$A$9,IF(Raw!$X100&gt;$C$9,IF(Raw!$X100&lt;$A$9,Raw!L100,-999),-999),-999),-999),-999),-999)</f>
        <v>602.4</v>
      </c>
      <c r="I100" s="9">
        <f>IF(Raw!$G100&gt;$C$8,IF(Raw!$Q100&gt;$C$8,IF(Raw!$N100&gt;$C$9,IF(Raw!$N100&lt;$A$9,IF(Raw!$X100&gt;$C$9,IF(Raw!$X100&lt;$A$9,Raw!M100,-999),-999),-999),-999),-999),-999)</f>
        <v>6.9999999999999999E-6</v>
      </c>
      <c r="J100" s="9">
        <f>IF(Raw!$G100&gt;$C$8,IF(Raw!$Q100&gt;$C$8,IF(Raw!$N100&gt;$C$9,IF(Raw!$N100&lt;$A$9,IF(Raw!$X100&gt;$C$9,IF(Raw!$X100&lt;$A$9,Raw!N100,-999),-999),-999),-999),-999),-999)</f>
        <v>711</v>
      </c>
      <c r="K100" s="9">
        <f>IF(Raw!$G100&gt;$C$8,IF(Raw!$Q100&gt;$C$8,IF(Raw!$N100&gt;$C$9,IF(Raw!$N100&lt;$A$9,IF(Raw!$X100&gt;$C$9,IF(Raw!$X100&lt;$A$9,Raw!R100,-999),-999),-999),-999),-999),-999)</f>
        <v>0.134015</v>
      </c>
      <c r="L100" s="9">
        <f>IF(Raw!$G100&gt;$C$8,IF(Raw!$Q100&gt;$C$8,IF(Raw!$N100&gt;$C$9,IF(Raw!$N100&lt;$A$9,IF(Raw!$X100&gt;$C$9,IF(Raw!$X100&lt;$A$9,Raw!S100,-999),-999),-999),-999),-999),-999)</f>
        <v>0.215666</v>
      </c>
      <c r="M100" s="9">
        <f>Raw!Q100</f>
        <v>0.86908200000000002</v>
      </c>
      <c r="N100" s="9">
        <f>IF(Raw!$G100&gt;$C$8,IF(Raw!$Q100&gt;$C$8,IF(Raw!$N100&gt;$C$9,IF(Raw!$N100&lt;$A$9,IF(Raw!$X100&gt;$C$9,IF(Raw!$X100&lt;$A$9,Raw!V100,-999),-999),-999),-999),-999),-999)</f>
        <v>582.1</v>
      </c>
      <c r="O100" s="9">
        <f>IF(Raw!$G100&gt;$C$8,IF(Raw!$Q100&gt;$C$8,IF(Raw!$N100&gt;$C$9,IF(Raw!$N100&lt;$A$9,IF(Raw!$X100&gt;$C$9,IF(Raw!$X100&lt;$A$9,Raw!W100,-999),-999),-999),-999),-999),-999)</f>
        <v>1.2E-5</v>
      </c>
      <c r="P100" s="9">
        <f>IF(Raw!$G100&gt;$C$8,IF(Raw!$Q100&gt;$C$8,IF(Raw!$N100&gt;$C$9,IF(Raw!$N100&lt;$A$9,IF(Raw!$X100&gt;$C$9,IF(Raw!$X100&lt;$A$9,Raw!X100,-999),-999),-999),-999),-999),-999)</f>
        <v>886</v>
      </c>
      <c r="R100" s="9">
        <f t="shared" si="20"/>
        <v>8.3451999999999998E-2</v>
      </c>
      <c r="S100" s="9">
        <f t="shared" si="21"/>
        <v>0.35887622184856605</v>
      </c>
      <c r="T100" s="9">
        <f t="shared" si="22"/>
        <v>8.1651000000000001E-2</v>
      </c>
      <c r="U100" s="9">
        <f t="shared" si="23"/>
        <v>0.37859931560839449</v>
      </c>
      <c r="V100" s="15">
        <f t="shared" si="16"/>
        <v>0.1598732058</v>
      </c>
      <c r="X100" s="11">
        <f t="shared" si="24"/>
        <v>0</v>
      </c>
      <c r="Y100" s="11">
        <f t="shared" si="25"/>
        <v>6.0239999999999997E-18</v>
      </c>
      <c r="Z100" s="11">
        <f t="shared" si="26"/>
        <v>7.1099999999999994E-4</v>
      </c>
      <c r="AA100" s="16">
        <f t="shared" si="27"/>
        <v>0</v>
      </c>
      <c r="AB100" s="9">
        <f t="shared" si="17"/>
        <v>0.134015</v>
      </c>
      <c r="AC100" s="9">
        <f t="shared" si="18"/>
        <v>1</v>
      </c>
      <c r="AD100" s="15">
        <f t="shared" si="19"/>
        <v>0</v>
      </c>
      <c r="AE100" s="3">
        <f t="shared" si="28"/>
        <v>725.28959999999972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6.9594907407407411E-2</v>
      </c>
      <c r="C101" s="15">
        <f>Raw!C101</f>
        <v>62.5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0.140407</v>
      </c>
      <c r="F101" s="9">
        <f>IF(Raw!$G101&gt;$C$8,IF(Raw!$Q101&gt;$C$8,IF(Raw!$N101&gt;$C$9,IF(Raw!$N101&lt;$A$9,IF(Raw!$X101&gt;$C$9,IF(Raw!$X101&lt;$A$9,Raw!I101,-999),-999),-999),-999),-999),-999)</f>
        <v>0.216667</v>
      </c>
      <c r="G101" s="9">
        <f>Raw!G101</f>
        <v>0.902084</v>
      </c>
      <c r="H101" s="9">
        <f>IF(Raw!$G101&gt;$C$8,IF(Raw!$Q101&gt;$C$8,IF(Raw!$N101&gt;$C$9,IF(Raw!$N101&lt;$A$9,IF(Raw!$X101&gt;$C$9,IF(Raw!$X101&lt;$A$9,Raw!L101,-999),-999),-999),-999),-999),-999)</f>
        <v>574.4</v>
      </c>
      <c r="I101" s="9">
        <f>IF(Raw!$G101&gt;$C$8,IF(Raw!$Q101&gt;$C$8,IF(Raw!$N101&gt;$C$9,IF(Raw!$N101&lt;$A$9,IF(Raw!$X101&gt;$C$9,IF(Raw!$X101&lt;$A$9,Raw!M101,-999),-999),-999),-999),-999),-999)</f>
        <v>3.9999999999999998E-6</v>
      </c>
      <c r="J101" s="9">
        <f>IF(Raw!$G101&gt;$C$8,IF(Raw!$Q101&gt;$C$8,IF(Raw!$N101&gt;$C$9,IF(Raw!$N101&lt;$A$9,IF(Raw!$X101&gt;$C$9,IF(Raw!$X101&lt;$A$9,Raw!N101,-999),-999),-999),-999),-999),-999)</f>
        <v>878</v>
      </c>
      <c r="K101" s="9">
        <f>IF(Raw!$G101&gt;$C$8,IF(Raw!$Q101&gt;$C$8,IF(Raw!$N101&gt;$C$9,IF(Raw!$N101&lt;$A$9,IF(Raw!$X101&gt;$C$9,IF(Raw!$X101&lt;$A$9,Raw!R101,-999),-999),-999),-999),-999),-999)</f>
        <v>0.135267</v>
      </c>
      <c r="L101" s="9">
        <f>IF(Raw!$G101&gt;$C$8,IF(Raw!$Q101&gt;$C$8,IF(Raw!$N101&gt;$C$9,IF(Raw!$N101&lt;$A$9,IF(Raw!$X101&gt;$C$9,IF(Raw!$X101&lt;$A$9,Raw!S101,-999),-999),-999),-999),-999),-999)</f>
        <v>0.20418700000000001</v>
      </c>
      <c r="M101" s="9">
        <f>Raw!Q101</f>
        <v>0.86794800000000005</v>
      </c>
      <c r="N101" s="9">
        <f>IF(Raw!$G101&gt;$C$8,IF(Raw!$Q101&gt;$C$8,IF(Raw!$N101&gt;$C$9,IF(Raw!$N101&lt;$A$9,IF(Raw!$X101&gt;$C$9,IF(Raw!$X101&lt;$A$9,Raw!V101,-999),-999),-999),-999),-999),-999)</f>
        <v>587.6</v>
      </c>
      <c r="O101" s="9">
        <f>IF(Raw!$G101&gt;$C$8,IF(Raw!$Q101&gt;$C$8,IF(Raw!$N101&gt;$C$9,IF(Raw!$N101&lt;$A$9,IF(Raw!$X101&gt;$C$9,IF(Raw!$X101&lt;$A$9,Raw!W101,-999),-999),-999),-999),-999),-999)</f>
        <v>3.9999999999999998E-6</v>
      </c>
      <c r="P101" s="9">
        <f>IF(Raw!$G101&gt;$C$8,IF(Raw!$Q101&gt;$C$8,IF(Raw!$N101&gt;$C$9,IF(Raw!$N101&lt;$A$9,IF(Raw!$X101&gt;$C$9,IF(Raw!$X101&lt;$A$9,Raw!X101,-999),-999),-999),-999),-999),-999)</f>
        <v>837</v>
      </c>
      <c r="R101" s="9">
        <f t="shared" si="20"/>
        <v>7.6259999999999994E-2</v>
      </c>
      <c r="S101" s="9">
        <f t="shared" si="21"/>
        <v>0.35196868927893954</v>
      </c>
      <c r="T101" s="9">
        <f t="shared" si="22"/>
        <v>6.8920000000000009E-2</v>
      </c>
      <c r="U101" s="9">
        <f t="shared" si="23"/>
        <v>0.33753373133451203</v>
      </c>
      <c r="V101" s="15">
        <f t="shared" si="16"/>
        <v>0.15136382309999999</v>
      </c>
      <c r="X101" s="11">
        <f t="shared" si="24"/>
        <v>0</v>
      </c>
      <c r="Y101" s="11">
        <f t="shared" si="25"/>
        <v>5.7439999999999996E-18</v>
      </c>
      <c r="Z101" s="11">
        <f t="shared" si="26"/>
        <v>8.7799999999999998E-4</v>
      </c>
      <c r="AA101" s="16">
        <f t="shared" si="27"/>
        <v>0</v>
      </c>
      <c r="AB101" s="9">
        <f t="shared" si="17"/>
        <v>0.135267</v>
      </c>
      <c r="AC101" s="9">
        <f t="shared" si="18"/>
        <v>1</v>
      </c>
      <c r="AD101" s="15">
        <f t="shared" si="19"/>
        <v>0</v>
      </c>
      <c r="AE101" s="3">
        <f t="shared" si="28"/>
        <v>691.57759999999973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6.9652777777777772E-2</v>
      </c>
      <c r="C102" s="15">
        <f>Raw!C102</f>
        <v>62.8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0.82091800000000004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0.79923100000000002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6.9710648148148147E-2</v>
      </c>
      <c r="C103" s="15">
        <f>Raw!C103</f>
        <v>64.099999999999994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0.77947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0.81654099999999996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6.9756944444444455E-2</v>
      </c>
      <c r="C104" s="15">
        <f>Raw!C104</f>
        <v>65.2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0.75772899999999999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0.73564700000000005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6.9814814814814816E-2</v>
      </c>
      <c r="C105" s="15">
        <f>Raw!C105</f>
        <v>66.099999999999994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0.81023199999999995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0.79309600000000002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6.987268518518519E-2</v>
      </c>
      <c r="C106" s="15">
        <f>Raw!C106</f>
        <v>67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0.70741600000000004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0.71054300000000004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6.9930555555555551E-2</v>
      </c>
      <c r="C107" s="15">
        <f>Raw!C107</f>
        <v>67.8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0.73533599999999999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0.64464900000000003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6.9988425925925926E-2</v>
      </c>
      <c r="C108" s="15">
        <f>Raw!C108</f>
        <v>69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0.64836300000000002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0.79796199999999995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7.003472222222222E-2</v>
      </c>
      <c r="C109" s="15">
        <f>Raw!C109</f>
        <v>69.900000000000006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0.72763500000000003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0.71350000000000002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7.0092592592592595E-2</v>
      </c>
      <c r="C110" s="15">
        <f>Raw!C110</f>
        <v>71.2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0.84555000000000002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0.653895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7.0150462962962956E-2</v>
      </c>
      <c r="C111" s="15">
        <f>Raw!C111</f>
        <v>71.400000000000006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0.750023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0.66603900000000005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7.0208333333333331E-2</v>
      </c>
      <c r="C112" s="15">
        <f>Raw!C112</f>
        <v>73.2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0.74580299999999999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0.65814899999999998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7.0266203703703692E-2</v>
      </c>
      <c r="C113" s="15">
        <f>Raw!C113</f>
        <v>73.8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0.70023599999999997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0.565608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7.03125E-2</v>
      </c>
      <c r="C114" s="15">
        <f>Raw!C114</f>
        <v>75.2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0.61924299999999999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0.49850499999999998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7.0370370370370375E-2</v>
      </c>
      <c r="C115" s="15">
        <f>Raw!C115</f>
        <v>75.900000000000006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0.76349800000000001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0.66939800000000005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7.0428240740740736E-2</v>
      </c>
      <c r="C116" s="15">
        <f>Raw!C116</f>
        <v>76.7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0.73419400000000001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0.780443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7.048611111111111E-2</v>
      </c>
      <c r="C117" s="15">
        <f>Raw!C117</f>
        <v>77.900000000000006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0.79839099999999996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0.59589099999999995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7.0543981481481485E-2</v>
      </c>
      <c r="C118" s="15">
        <f>Raw!C118</f>
        <v>78.900000000000006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0.74176500000000001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0.724576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7.0601851851851846E-2</v>
      </c>
      <c r="C119" s="15">
        <f>Raw!C119</f>
        <v>79.599999999999994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0.78208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0.73329699999999998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7.064814814814814E-2</v>
      </c>
      <c r="C120" s="15">
        <f>Raw!C120</f>
        <v>81.2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0.86756100000000003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0.74585800000000002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7.0706018518518529E-2</v>
      </c>
      <c r="C121" s="15">
        <f>Raw!C121</f>
        <v>82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0.112058</v>
      </c>
      <c r="F121" s="9">
        <f>IF(Raw!$G121&gt;$C$8,IF(Raw!$Q121&gt;$C$8,IF(Raw!$N121&gt;$C$9,IF(Raw!$N121&lt;$A$9,IF(Raw!$X121&gt;$C$9,IF(Raw!$X121&lt;$A$9,Raw!I121,-999),-999),-999),-999),-999),-999)</f>
        <v>0.16522800000000001</v>
      </c>
      <c r="G121" s="9">
        <f>Raw!G121</f>
        <v>0.849657</v>
      </c>
      <c r="H121" s="9">
        <f>IF(Raw!$G121&gt;$C$8,IF(Raw!$Q121&gt;$C$8,IF(Raw!$N121&gt;$C$9,IF(Raw!$N121&lt;$A$9,IF(Raw!$X121&gt;$C$9,IF(Raw!$X121&lt;$A$9,Raw!L121,-999),-999),-999),-999),-999),-999)</f>
        <v>704</v>
      </c>
      <c r="I121" s="9">
        <f>IF(Raw!$G121&gt;$C$8,IF(Raw!$Q121&gt;$C$8,IF(Raw!$N121&gt;$C$9,IF(Raw!$N121&lt;$A$9,IF(Raw!$X121&gt;$C$9,IF(Raw!$X121&lt;$A$9,Raw!M121,-999),-999),-999),-999),-999),-999)</f>
        <v>6.0000000000000002E-6</v>
      </c>
      <c r="J121" s="9">
        <f>IF(Raw!$G121&gt;$C$8,IF(Raw!$Q121&gt;$C$8,IF(Raw!$N121&gt;$C$9,IF(Raw!$N121&lt;$A$9,IF(Raw!$X121&gt;$C$9,IF(Raw!$X121&lt;$A$9,Raw!N121,-999),-999),-999),-999),-999),-999)</f>
        <v>1154</v>
      </c>
      <c r="K121" s="9">
        <f>IF(Raw!$G121&gt;$C$8,IF(Raw!$Q121&gt;$C$8,IF(Raw!$N121&gt;$C$9,IF(Raw!$N121&lt;$A$9,IF(Raw!$X121&gt;$C$9,IF(Raw!$X121&lt;$A$9,Raw!R121,-999),-999),-999),-999),-999),-999)</f>
        <v>9.5984E-2</v>
      </c>
      <c r="L121" s="9">
        <f>IF(Raw!$G121&gt;$C$8,IF(Raw!$Q121&gt;$C$8,IF(Raw!$N121&gt;$C$9,IF(Raw!$N121&lt;$A$9,IF(Raw!$X121&gt;$C$9,IF(Raw!$X121&lt;$A$9,Raw!S121,-999),-999),-999),-999),-999),-999)</f>
        <v>0.14635100000000001</v>
      </c>
      <c r="M121" s="9">
        <f>Raw!Q121</f>
        <v>0.84945599999999999</v>
      </c>
      <c r="N121" s="9">
        <f>IF(Raw!$G121&gt;$C$8,IF(Raw!$Q121&gt;$C$8,IF(Raw!$N121&gt;$C$9,IF(Raw!$N121&lt;$A$9,IF(Raw!$X121&gt;$C$9,IF(Raw!$X121&lt;$A$9,Raw!V121,-999),-999),-999),-999),-999),-999)</f>
        <v>620.1</v>
      </c>
      <c r="O121" s="9">
        <f>IF(Raw!$G121&gt;$C$8,IF(Raw!$Q121&gt;$C$8,IF(Raw!$N121&gt;$C$9,IF(Raw!$N121&lt;$A$9,IF(Raw!$X121&gt;$C$9,IF(Raw!$X121&lt;$A$9,Raw!W121,-999),-999),-999),-999),-999),-999)</f>
        <v>8.7811E-2</v>
      </c>
      <c r="P121" s="9">
        <f>IF(Raw!$G121&gt;$C$8,IF(Raw!$Q121&gt;$C$8,IF(Raw!$N121&gt;$C$9,IF(Raw!$N121&lt;$A$9,IF(Raw!$X121&gt;$C$9,IF(Raw!$X121&lt;$A$9,Raw!X121,-999),-999),-999),-999),-999),-999)</f>
        <v>861</v>
      </c>
      <c r="R121" s="9">
        <f t="shared" si="20"/>
        <v>5.3170000000000009E-2</v>
      </c>
      <c r="S121" s="9">
        <f t="shared" si="21"/>
        <v>0.3217977582492072</v>
      </c>
      <c r="T121" s="9">
        <f t="shared" si="22"/>
        <v>5.0367000000000009E-2</v>
      </c>
      <c r="U121" s="9">
        <f t="shared" si="23"/>
        <v>0.34415207275659204</v>
      </c>
      <c r="V121" s="15">
        <f t="shared" si="16"/>
        <v>0.1084899963</v>
      </c>
      <c r="X121" s="11">
        <f t="shared" si="24"/>
        <v>0</v>
      </c>
      <c r="Y121" s="11">
        <f t="shared" si="25"/>
        <v>7.0399999999999995E-18</v>
      </c>
      <c r="Z121" s="11">
        <f t="shared" si="26"/>
        <v>1.1539999999999999E-3</v>
      </c>
      <c r="AA121" s="16">
        <f t="shared" si="27"/>
        <v>0</v>
      </c>
      <c r="AB121" s="9">
        <f t="shared" si="17"/>
        <v>9.5984E-2</v>
      </c>
      <c r="AC121" s="9">
        <f t="shared" si="18"/>
        <v>1</v>
      </c>
      <c r="AD121" s="15">
        <f t="shared" si="19"/>
        <v>0</v>
      </c>
      <c r="AE121" s="3">
        <f t="shared" si="28"/>
        <v>847.61599999999976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7.076388888888889E-2</v>
      </c>
      <c r="C122" s="15">
        <f>Raw!C122</f>
        <v>82.7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0.81278700000000004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0.75222800000000001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7.0821759259259265E-2</v>
      </c>
      <c r="C123" s="15">
        <f>Raw!C123</f>
        <v>83.8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0.77290000000000003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0.680369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7.0868055555555545E-2</v>
      </c>
      <c r="C124" s="15">
        <f>Raw!C124</f>
        <v>85.1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0.74275100000000005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0.73634699999999997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7.0925925925925934E-2</v>
      </c>
      <c r="C125" s="15">
        <f>Raw!C125</f>
        <v>85.2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0.79880600000000002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0.70964000000000005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7.0983796296296295E-2</v>
      </c>
      <c r="C126" s="15">
        <f>Raw!C126</f>
        <v>86.9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0.880359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0.75519800000000004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7.104166666666667E-2</v>
      </c>
      <c r="C127" s="15">
        <f>Raw!C127</f>
        <v>87.1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0.73469200000000001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0.71828499999999995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7.1099537037037031E-2</v>
      </c>
      <c r="C128" s="15">
        <f>Raw!C128</f>
        <v>88.7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0.673377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0.61944699999999997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7.1145833333333339E-2</v>
      </c>
      <c r="C129" s="15">
        <f>Raw!C129</f>
        <v>89.4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0.65275700000000003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0.66518999999999995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7.12037037037037E-2</v>
      </c>
      <c r="C130" s="15">
        <f>Raw!C130</f>
        <v>90.7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0.74890999999999996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0.67267399999999999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7.1261574074074074E-2</v>
      </c>
      <c r="C131" s="15">
        <f>Raw!C131</f>
        <v>91.2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0.69540199999999996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0.73656200000000005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7.1319444444444449E-2</v>
      </c>
      <c r="C132" s="15">
        <f>Raw!C132</f>
        <v>92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0.76609300000000002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0.55971899999999997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7.137731481481481E-2</v>
      </c>
      <c r="C133" s="15">
        <f>Raw!C133</f>
        <v>93.8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0.775254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0.73113099999999998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7.1435185185185185E-2</v>
      </c>
      <c r="C134" s="15">
        <f>Raw!C134</f>
        <v>94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0.78958300000000003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0.76136199999999998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7.1481481481481479E-2</v>
      </c>
      <c r="C135" s="15">
        <f>Raw!C135</f>
        <v>95.4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0.75686699999999996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0.70670999999999995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7.1539351851851854E-2</v>
      </c>
      <c r="C136" s="15">
        <f>Raw!C136</f>
        <v>96.5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0.78124300000000002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0.75328200000000001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7.1597222222222215E-2</v>
      </c>
      <c r="C137" s="15">
        <f>Raw!C137</f>
        <v>97.3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0.68182699999999996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0.67746200000000001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7.165509259259259E-2</v>
      </c>
      <c r="C138" s="15">
        <f>Raw!C138</f>
        <v>98.5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0.72133499999999995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0.69539899999999999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7.1712962962962964E-2</v>
      </c>
      <c r="C139" s="15">
        <f>Raw!C139</f>
        <v>99.4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0.49505399999999999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0.57018100000000005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7.1759259259259259E-2</v>
      </c>
      <c r="C140" s="15">
        <f>Raw!C140</f>
        <v>100.7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0.40977999999999998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0.48686800000000002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7.181712962962962E-2</v>
      </c>
      <c r="C141" s="15">
        <f>Raw!C141</f>
        <v>101.8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0.41628399999999999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0.45990799999999998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7.1875000000000008E-2</v>
      </c>
      <c r="C142" s="15">
        <f>Raw!C142</f>
        <v>101.3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0.57466099999999998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0.37640200000000001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7.1932870370370369E-2</v>
      </c>
      <c r="C143" s="15">
        <f>Raw!C143</f>
        <v>100.7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0.57830000000000004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0.47067599999999998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7.1990740740740744E-2</v>
      </c>
      <c r="C144" s="15">
        <f>Raw!C144</f>
        <v>100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0.60738700000000001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0.45684900000000001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7.2037037037037038E-2</v>
      </c>
      <c r="C145" s="15">
        <f>Raw!C145</f>
        <v>99.4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0.72842600000000002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0.54459199999999996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7.2094907407407413E-2</v>
      </c>
      <c r="C146" s="15">
        <f>Raw!C146</f>
        <v>98.3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0.70383799999999996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0.65480799999999995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7.2152777777777774E-2</v>
      </c>
      <c r="C147" s="15">
        <f>Raw!C147</f>
        <v>97.8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0.72357000000000005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0.636934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7.2210648148148149E-2</v>
      </c>
      <c r="C148" s="15">
        <f>Raw!C148</f>
        <v>97.1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0.77553799999999995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0.72558199999999995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7.2268518518518524E-2</v>
      </c>
      <c r="C149" s="15">
        <f>Raw!C149</f>
        <v>95.8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0.81024099999999999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0.70930400000000005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7.2326388888888885E-2</v>
      </c>
      <c r="C150" s="15">
        <f>Raw!C150</f>
        <v>95.3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0.62680599999999997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0.73669600000000002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7.2372685185185193E-2</v>
      </c>
      <c r="C151" s="15">
        <f>Raw!C151</f>
        <v>94.9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0.79102600000000001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0.685504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7.2430555555555554E-2</v>
      </c>
      <c r="C152" s="15">
        <f>Raw!C152</f>
        <v>92.9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0.65473199999999998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0.774119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7.2488425925925928E-2</v>
      </c>
      <c r="C153" s="15">
        <f>Raw!C153</f>
        <v>93.2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0.64601600000000003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0.59629900000000002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7.2546296296296289E-2</v>
      </c>
      <c r="C154" s="15">
        <f>Raw!C154</f>
        <v>92.5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0.838167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0.70681000000000005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7.2604166666666664E-2</v>
      </c>
      <c r="C155" s="15">
        <f>Raw!C155</f>
        <v>90.7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0.83648699999999998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0.63657399999999997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7.2650462962962958E-2</v>
      </c>
      <c r="C156" s="15">
        <f>Raw!C156</f>
        <v>90.9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0.73344200000000004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0.71277699999999999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7.2708333333333333E-2</v>
      </c>
      <c r="C157" s="15">
        <f>Raw!C157</f>
        <v>89.4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0.73934100000000003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0.79010100000000005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7.2766203703703694E-2</v>
      </c>
      <c r="C158" s="15">
        <f>Raw!C158</f>
        <v>89.1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0.80484199999999995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0.68618500000000004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7.2824074074074083E-2</v>
      </c>
      <c r="C159" s="15">
        <f>Raw!C159</f>
        <v>88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0.74070499999999995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0.68253299999999995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7.2881944444444444E-2</v>
      </c>
      <c r="C160" s="15">
        <f>Raw!C160</f>
        <v>87.6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0.106323</v>
      </c>
      <c r="F160" s="9">
        <f>IF(Raw!$G160&gt;$C$8,IF(Raw!$Q160&gt;$C$8,IF(Raw!$N160&gt;$C$9,IF(Raw!$N160&lt;$A$9,IF(Raw!$X160&gt;$C$9,IF(Raw!$X160&lt;$A$9,Raw!I160,-999),-999),-999),-999),-999),-999)</f>
        <v>0.15465300000000001</v>
      </c>
      <c r="G160" s="9">
        <f>Raw!G160</f>
        <v>0.807979</v>
      </c>
      <c r="H160" s="9">
        <f>IF(Raw!$G160&gt;$C$8,IF(Raw!$Q160&gt;$C$8,IF(Raw!$N160&gt;$C$9,IF(Raw!$N160&lt;$A$9,IF(Raw!$X160&gt;$C$9,IF(Raw!$X160&lt;$A$9,Raw!L160,-999),-999),-999),-999),-999),-999)</f>
        <v>614.9</v>
      </c>
      <c r="I160" s="9">
        <f>IF(Raw!$G160&gt;$C$8,IF(Raw!$Q160&gt;$C$8,IF(Raw!$N160&gt;$C$9,IF(Raw!$N160&lt;$A$9,IF(Raw!$X160&gt;$C$9,IF(Raw!$X160&lt;$A$9,Raw!M160,-999),-999),-999),-999),-999),-999)</f>
        <v>1.9999999999999999E-6</v>
      </c>
      <c r="J160" s="9">
        <f>IF(Raw!$G160&gt;$C$8,IF(Raw!$Q160&gt;$C$8,IF(Raw!$N160&gt;$C$9,IF(Raw!$N160&lt;$A$9,IF(Raw!$X160&gt;$C$9,IF(Raw!$X160&lt;$A$9,Raw!N160,-999),-999),-999),-999),-999),-999)</f>
        <v>441</v>
      </c>
      <c r="K160" s="9">
        <f>IF(Raw!$G160&gt;$C$8,IF(Raw!$Q160&gt;$C$8,IF(Raw!$N160&gt;$C$9,IF(Raw!$N160&lt;$A$9,IF(Raw!$X160&gt;$C$9,IF(Raw!$X160&lt;$A$9,Raw!R160,-999),-999),-999),-999),-999),-999)</f>
        <v>8.9126999999999998E-2</v>
      </c>
      <c r="L160" s="9">
        <f>IF(Raw!$G160&gt;$C$8,IF(Raw!$Q160&gt;$C$8,IF(Raw!$N160&gt;$C$9,IF(Raw!$N160&lt;$A$9,IF(Raw!$X160&gt;$C$9,IF(Raw!$X160&lt;$A$9,Raw!S160,-999),-999),-999),-999),-999),-999)</f>
        <v>0.13201299999999999</v>
      </c>
      <c r="M160" s="9">
        <f>Raw!Q160</f>
        <v>0.83099900000000004</v>
      </c>
      <c r="N160" s="9">
        <f>IF(Raw!$G160&gt;$C$8,IF(Raw!$Q160&gt;$C$8,IF(Raw!$N160&gt;$C$9,IF(Raw!$N160&lt;$A$9,IF(Raw!$X160&gt;$C$9,IF(Raw!$X160&lt;$A$9,Raw!V160,-999),-999),-999),-999),-999),-999)</f>
        <v>510.7</v>
      </c>
      <c r="O160" s="9">
        <f>IF(Raw!$G160&gt;$C$8,IF(Raw!$Q160&gt;$C$8,IF(Raw!$N160&gt;$C$9,IF(Raw!$N160&lt;$A$9,IF(Raw!$X160&gt;$C$9,IF(Raw!$X160&lt;$A$9,Raw!W160,-999),-999),-999),-999),-999),-999)</f>
        <v>9.9999999999999995E-7</v>
      </c>
      <c r="P160" s="9">
        <f>IF(Raw!$G160&gt;$C$8,IF(Raw!$Q160&gt;$C$8,IF(Raw!$N160&gt;$C$9,IF(Raw!$N160&lt;$A$9,IF(Raw!$X160&gt;$C$9,IF(Raw!$X160&lt;$A$9,Raw!X160,-999),-999),-999),-999),-999),-999)</f>
        <v>832</v>
      </c>
      <c r="R160" s="9">
        <f t="shared" si="36"/>
        <v>4.8330000000000012E-2</v>
      </c>
      <c r="S160" s="9">
        <f t="shared" si="37"/>
        <v>0.31250606195806102</v>
      </c>
      <c r="T160" s="9">
        <f t="shared" si="38"/>
        <v>4.2885999999999994E-2</v>
      </c>
      <c r="U160" s="9">
        <f t="shared" si="39"/>
        <v>0.32486194541446672</v>
      </c>
      <c r="V160" s="15">
        <f t="shared" si="32"/>
        <v>9.7861236899999982E-2</v>
      </c>
      <c r="X160" s="11">
        <f t="shared" si="40"/>
        <v>0</v>
      </c>
      <c r="Y160" s="11">
        <f t="shared" si="41"/>
        <v>6.1489999999999994E-18</v>
      </c>
      <c r="Z160" s="11">
        <f t="shared" si="42"/>
        <v>4.4099999999999999E-4</v>
      </c>
      <c r="AA160" s="16">
        <f t="shared" si="43"/>
        <v>0</v>
      </c>
      <c r="AB160" s="9">
        <f t="shared" si="33"/>
        <v>8.9126999999999998E-2</v>
      </c>
      <c r="AC160" s="9">
        <f t="shared" si="34"/>
        <v>1</v>
      </c>
      <c r="AD160" s="15">
        <f t="shared" si="35"/>
        <v>0</v>
      </c>
      <c r="AE160" s="3">
        <f t="shared" si="44"/>
        <v>740.33959999999968</v>
      </c>
      <c r="AF160" s="2">
        <f t="shared" si="45"/>
        <v>0.25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7.2939814814814818E-2</v>
      </c>
      <c r="C161" s="15">
        <f>Raw!C161</f>
        <v>85.8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0.79377699999999995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0.81528299999999998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7.2997685185185179E-2</v>
      </c>
      <c r="C162" s="15">
        <f>Raw!C162</f>
        <v>85.6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0.72925899999999999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0.75603799999999999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7.3043981481481488E-2</v>
      </c>
      <c r="C163" s="15">
        <f>Raw!C163</f>
        <v>84.9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0.78027199999999997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0.82559099999999996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7.3101851851851848E-2</v>
      </c>
      <c r="C164" s="15">
        <f>Raw!C164</f>
        <v>84.1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0.80307300000000004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0.78542599999999996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7.3159722222222223E-2</v>
      </c>
      <c r="C165" s="15">
        <f>Raw!C165</f>
        <v>82.7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0.79328699999999996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0.854738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7.3217592592592584E-2</v>
      </c>
      <c r="C166" s="15">
        <f>Raw!C166</f>
        <v>82.9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0.79669900000000005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0.78939499999999996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7.3275462962962959E-2</v>
      </c>
      <c r="C167" s="15">
        <f>Raw!C167</f>
        <v>80.7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0.115299</v>
      </c>
      <c r="F167" s="9">
        <f>IF(Raw!$G167&gt;$C$8,IF(Raw!$Q167&gt;$C$8,IF(Raw!$N167&gt;$C$9,IF(Raw!$N167&lt;$A$9,IF(Raw!$X167&gt;$C$9,IF(Raw!$X167&lt;$A$9,Raw!I167,-999),-999),-999),-999),-999),-999)</f>
        <v>0.16575100000000001</v>
      </c>
      <c r="G167" s="9">
        <f>Raw!G167</f>
        <v>0.82739700000000005</v>
      </c>
      <c r="H167" s="9">
        <f>IF(Raw!$G167&gt;$C$8,IF(Raw!$Q167&gt;$C$8,IF(Raw!$N167&gt;$C$9,IF(Raw!$N167&lt;$A$9,IF(Raw!$X167&gt;$C$9,IF(Raw!$X167&lt;$A$9,Raw!L167,-999),-999),-999),-999),-999),-999)</f>
        <v>432.8</v>
      </c>
      <c r="I167" s="9">
        <f>IF(Raw!$G167&gt;$C$8,IF(Raw!$Q167&gt;$C$8,IF(Raw!$N167&gt;$C$9,IF(Raw!$N167&lt;$A$9,IF(Raw!$X167&gt;$C$9,IF(Raw!$X167&lt;$A$9,Raw!M167,-999),-999),-999),-999),-999),-999)</f>
        <v>6.0000000000000002E-6</v>
      </c>
      <c r="J167" s="9">
        <f>IF(Raw!$G167&gt;$C$8,IF(Raw!$Q167&gt;$C$8,IF(Raw!$N167&gt;$C$9,IF(Raw!$N167&lt;$A$9,IF(Raw!$X167&gt;$C$9,IF(Raw!$X167&lt;$A$9,Raw!N167,-999),-999),-999),-999),-999),-999)</f>
        <v>874</v>
      </c>
      <c r="K167" s="9">
        <f>IF(Raw!$G167&gt;$C$8,IF(Raw!$Q167&gt;$C$8,IF(Raw!$N167&gt;$C$9,IF(Raw!$N167&lt;$A$9,IF(Raw!$X167&gt;$C$9,IF(Raw!$X167&lt;$A$9,Raw!R167,-999),-999),-999),-999),-999),-999)</f>
        <v>9.3563999999999994E-2</v>
      </c>
      <c r="L167" s="9">
        <f>IF(Raw!$G167&gt;$C$8,IF(Raw!$Q167&gt;$C$8,IF(Raw!$N167&gt;$C$9,IF(Raw!$N167&lt;$A$9,IF(Raw!$X167&gt;$C$9,IF(Raw!$X167&lt;$A$9,Raw!S167,-999),-999),-999),-999),-999),-999)</f>
        <v>0.148205</v>
      </c>
      <c r="M167" s="9">
        <f>Raw!Q167</f>
        <v>0.84334699999999996</v>
      </c>
      <c r="N167" s="9">
        <f>IF(Raw!$G167&gt;$C$8,IF(Raw!$Q167&gt;$C$8,IF(Raw!$N167&gt;$C$9,IF(Raw!$N167&lt;$A$9,IF(Raw!$X167&gt;$C$9,IF(Raw!$X167&lt;$A$9,Raw!V167,-999),-999),-999),-999),-999),-999)</f>
        <v>565</v>
      </c>
      <c r="O167" s="9">
        <f>IF(Raw!$G167&gt;$C$8,IF(Raw!$Q167&gt;$C$8,IF(Raw!$N167&gt;$C$9,IF(Raw!$N167&lt;$A$9,IF(Raw!$X167&gt;$C$9,IF(Raw!$X167&lt;$A$9,Raw!W167,-999),-999),-999),-999),-999),-999)</f>
        <v>3.0000000000000001E-6</v>
      </c>
      <c r="P167" s="9">
        <f>IF(Raw!$G167&gt;$C$8,IF(Raw!$Q167&gt;$C$8,IF(Raw!$N167&gt;$C$9,IF(Raw!$N167&lt;$A$9,IF(Raw!$X167&gt;$C$9,IF(Raw!$X167&lt;$A$9,Raw!X167,-999),-999),-999),-999),-999),-999)</f>
        <v>865</v>
      </c>
      <c r="R167" s="9">
        <f t="shared" si="36"/>
        <v>5.0452000000000011E-2</v>
      </c>
      <c r="S167" s="9">
        <f t="shared" si="37"/>
        <v>0.30438428727428496</v>
      </c>
      <c r="T167" s="9">
        <f t="shared" si="38"/>
        <v>5.4641000000000009E-2</v>
      </c>
      <c r="U167" s="9">
        <f t="shared" si="39"/>
        <v>0.36868526702877774</v>
      </c>
      <c r="V167" s="15">
        <f t="shared" si="32"/>
        <v>0.10986436649999999</v>
      </c>
      <c r="X167" s="11">
        <f t="shared" si="40"/>
        <v>0</v>
      </c>
      <c r="Y167" s="11">
        <f t="shared" si="41"/>
        <v>4.3279999999999996E-18</v>
      </c>
      <c r="Z167" s="11">
        <f t="shared" si="42"/>
        <v>8.7399999999999999E-4</v>
      </c>
      <c r="AA167" s="16">
        <f t="shared" si="43"/>
        <v>0</v>
      </c>
      <c r="AB167" s="9">
        <f t="shared" si="33"/>
        <v>9.3563999999999994E-2</v>
      </c>
      <c r="AC167" s="9">
        <f t="shared" si="34"/>
        <v>1</v>
      </c>
      <c r="AD167" s="15">
        <f t="shared" si="35"/>
        <v>0</v>
      </c>
      <c r="AE167" s="3">
        <f t="shared" si="44"/>
        <v>521.09119999999984</v>
      </c>
      <c r="AF167" s="2">
        <f t="shared" si="45"/>
        <v>0.25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7.3333333333333334E-2</v>
      </c>
      <c r="C168" s="15">
        <f>Raw!C168</f>
        <v>80.7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0.78179600000000005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0.82012300000000005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7.3391203703703708E-2</v>
      </c>
      <c r="C169" s="15">
        <f>Raw!C169</f>
        <v>80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0.71760199999999996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0.72180599999999995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7.3449074074074069E-2</v>
      </c>
      <c r="C170" s="15">
        <f>Raw!C170</f>
        <v>78.5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0.108255</v>
      </c>
      <c r="F170" s="9">
        <f>IF(Raw!$G170&gt;$C$8,IF(Raw!$Q170&gt;$C$8,IF(Raw!$N170&gt;$C$9,IF(Raw!$N170&lt;$A$9,IF(Raw!$X170&gt;$C$9,IF(Raw!$X170&lt;$A$9,Raw!I170,-999),-999),-999),-999),-999),-999)</f>
        <v>0.15226300000000001</v>
      </c>
      <c r="G170" s="9">
        <f>Raw!G170</f>
        <v>0.82145100000000004</v>
      </c>
      <c r="H170" s="9">
        <f>IF(Raw!$G170&gt;$C$8,IF(Raw!$Q170&gt;$C$8,IF(Raw!$N170&gt;$C$9,IF(Raw!$N170&lt;$A$9,IF(Raw!$X170&gt;$C$9,IF(Raw!$X170&lt;$A$9,Raw!L170,-999),-999),-999),-999),-999),-999)</f>
        <v>468.7</v>
      </c>
      <c r="I170" s="9">
        <f>IF(Raw!$G170&gt;$C$8,IF(Raw!$Q170&gt;$C$8,IF(Raw!$N170&gt;$C$9,IF(Raw!$N170&lt;$A$9,IF(Raw!$X170&gt;$C$9,IF(Raw!$X170&lt;$A$9,Raw!M170,-999),-999),-999),-999),-999),-999)</f>
        <v>1.2999999999999999E-5</v>
      </c>
      <c r="J170" s="9">
        <f>IF(Raw!$G170&gt;$C$8,IF(Raw!$Q170&gt;$C$8,IF(Raw!$N170&gt;$C$9,IF(Raw!$N170&lt;$A$9,IF(Raw!$X170&gt;$C$9,IF(Raw!$X170&lt;$A$9,Raw!N170,-999),-999),-999),-999),-999),-999)</f>
        <v>832</v>
      </c>
      <c r="K170" s="9">
        <f>IF(Raw!$G170&gt;$C$8,IF(Raw!$Q170&gt;$C$8,IF(Raw!$N170&gt;$C$9,IF(Raw!$N170&lt;$A$9,IF(Raw!$X170&gt;$C$9,IF(Raw!$X170&lt;$A$9,Raw!R170,-999),-999),-999),-999),-999),-999)</f>
        <v>7.7604999999999993E-2</v>
      </c>
      <c r="L170" s="9">
        <f>IF(Raw!$G170&gt;$C$8,IF(Raw!$Q170&gt;$C$8,IF(Raw!$N170&gt;$C$9,IF(Raw!$N170&lt;$A$9,IF(Raw!$X170&gt;$C$9,IF(Raw!$X170&lt;$A$9,Raw!S170,-999),-999),-999),-999),-999),-999)</f>
        <v>0.12584400000000001</v>
      </c>
      <c r="M170" s="9">
        <f>Raw!Q170</f>
        <v>0.85200900000000002</v>
      </c>
      <c r="N170" s="9">
        <f>IF(Raw!$G170&gt;$C$8,IF(Raw!$Q170&gt;$C$8,IF(Raw!$N170&gt;$C$9,IF(Raw!$N170&lt;$A$9,IF(Raw!$X170&gt;$C$9,IF(Raw!$X170&lt;$A$9,Raw!V170,-999),-999),-999),-999),-999),-999)</f>
        <v>536.29999999999995</v>
      </c>
      <c r="O170" s="9">
        <f>IF(Raw!$G170&gt;$C$8,IF(Raw!$Q170&gt;$C$8,IF(Raw!$N170&gt;$C$9,IF(Raw!$N170&lt;$A$9,IF(Raw!$X170&gt;$C$9,IF(Raw!$X170&lt;$A$9,Raw!W170,-999),-999),-999),-999),-999),-999)</f>
        <v>9.9999999999999995E-7</v>
      </c>
      <c r="P170" s="9">
        <f>IF(Raw!$G170&gt;$C$8,IF(Raw!$Q170&gt;$C$8,IF(Raw!$N170&gt;$C$9,IF(Raw!$N170&lt;$A$9,IF(Raw!$X170&gt;$C$9,IF(Raw!$X170&lt;$A$9,Raw!X170,-999),-999),-999),-999),-999),-999)</f>
        <v>1250</v>
      </c>
      <c r="R170" s="9">
        <f t="shared" si="36"/>
        <v>4.4008000000000005E-2</v>
      </c>
      <c r="S170" s="9">
        <f t="shared" si="37"/>
        <v>0.28902622436179509</v>
      </c>
      <c r="T170" s="9">
        <f t="shared" si="38"/>
        <v>4.8239000000000018E-2</v>
      </c>
      <c r="U170" s="9">
        <f t="shared" si="39"/>
        <v>0.38332379771780944</v>
      </c>
      <c r="V170" s="15">
        <f t="shared" si="32"/>
        <v>9.3288157199999999E-2</v>
      </c>
      <c r="X170" s="11">
        <f t="shared" si="40"/>
        <v>0</v>
      </c>
      <c r="Y170" s="11">
        <f t="shared" si="41"/>
        <v>4.6869999999999998E-18</v>
      </c>
      <c r="Z170" s="11">
        <f t="shared" si="42"/>
        <v>8.3199999999999995E-4</v>
      </c>
      <c r="AA170" s="16">
        <f t="shared" si="43"/>
        <v>0</v>
      </c>
      <c r="AB170" s="9">
        <f t="shared" si="33"/>
        <v>7.7604999999999993E-2</v>
      </c>
      <c r="AC170" s="9">
        <f t="shared" si="34"/>
        <v>1</v>
      </c>
      <c r="AD170" s="15">
        <f t="shared" si="35"/>
        <v>0</v>
      </c>
      <c r="AE170" s="3">
        <f t="shared" si="44"/>
        <v>564.31479999999988</v>
      </c>
      <c r="AF170" s="2">
        <f t="shared" si="45"/>
        <v>0.25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7.3495370370370364E-2</v>
      </c>
      <c r="C171" s="15">
        <f>Raw!C171</f>
        <v>78.3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0.671987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0.69530800000000004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7.3553240740740738E-2</v>
      </c>
      <c r="C172" s="15">
        <f>Raw!C172</f>
        <v>76.5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0.75091399999999997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0.73113399999999995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7.3611111111111113E-2</v>
      </c>
      <c r="C173" s="15">
        <f>Raw!C173</f>
        <v>76.7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0.714445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0.75469600000000003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7.3668981481481488E-2</v>
      </c>
      <c r="C174" s="15">
        <f>Raw!C174</f>
        <v>75.2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0.68833800000000001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0.66273099999999996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7.3715277777777768E-2</v>
      </c>
      <c r="C175" s="15">
        <f>Raw!C175</f>
        <v>74.900000000000006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0.79156199999999999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0.68589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7.3773148148148157E-2</v>
      </c>
      <c r="C176" s="15">
        <f>Raw!C176</f>
        <v>73.8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0.102674</v>
      </c>
      <c r="F176" s="9">
        <f>IF(Raw!$G176&gt;$C$8,IF(Raw!$Q176&gt;$C$8,IF(Raw!$N176&gt;$C$9,IF(Raw!$N176&lt;$A$9,IF(Raw!$X176&gt;$C$9,IF(Raw!$X176&lt;$A$9,Raw!I176,-999),-999),-999),-999),-999),-999)</f>
        <v>0.15831799999999999</v>
      </c>
      <c r="G176" s="9">
        <f>Raw!G176</f>
        <v>0.81121900000000002</v>
      </c>
      <c r="H176" s="9">
        <f>IF(Raw!$G176&gt;$C$8,IF(Raw!$Q176&gt;$C$8,IF(Raw!$N176&gt;$C$9,IF(Raw!$N176&lt;$A$9,IF(Raw!$X176&gt;$C$9,IF(Raw!$X176&lt;$A$9,Raw!L176,-999),-999),-999),-999),-999),-999)</f>
        <v>611.9</v>
      </c>
      <c r="I176" s="9">
        <f>IF(Raw!$G176&gt;$C$8,IF(Raw!$Q176&gt;$C$8,IF(Raw!$N176&gt;$C$9,IF(Raw!$N176&lt;$A$9,IF(Raw!$X176&gt;$C$9,IF(Raw!$X176&lt;$A$9,Raw!M176,-999),-999),-999),-999),-999),-999)</f>
        <v>9.9999999999999995E-7</v>
      </c>
      <c r="J176" s="9">
        <f>IF(Raw!$G176&gt;$C$8,IF(Raw!$Q176&gt;$C$8,IF(Raw!$N176&gt;$C$9,IF(Raw!$N176&lt;$A$9,IF(Raw!$X176&gt;$C$9,IF(Raw!$X176&lt;$A$9,Raw!N176,-999),-999),-999),-999),-999),-999)</f>
        <v>631</v>
      </c>
      <c r="K176" s="9">
        <f>IF(Raw!$G176&gt;$C$8,IF(Raw!$Q176&gt;$C$8,IF(Raw!$N176&gt;$C$9,IF(Raw!$N176&lt;$A$9,IF(Raw!$X176&gt;$C$9,IF(Raw!$X176&lt;$A$9,Raw!R176,-999),-999),-999),-999),-999),-999)</f>
        <v>9.2426999999999995E-2</v>
      </c>
      <c r="L176" s="9">
        <f>IF(Raw!$G176&gt;$C$8,IF(Raw!$Q176&gt;$C$8,IF(Raw!$N176&gt;$C$9,IF(Raw!$N176&lt;$A$9,IF(Raw!$X176&gt;$C$9,IF(Raw!$X176&lt;$A$9,Raw!S176,-999),-999),-999),-999),-999),-999)</f>
        <v>0.134824</v>
      </c>
      <c r="M176" s="9">
        <f>Raw!Q176</f>
        <v>0.80819600000000003</v>
      </c>
      <c r="N176" s="9">
        <f>IF(Raw!$G176&gt;$C$8,IF(Raw!$Q176&gt;$C$8,IF(Raw!$N176&gt;$C$9,IF(Raw!$N176&lt;$A$9,IF(Raw!$X176&gt;$C$9,IF(Raw!$X176&lt;$A$9,Raw!V176,-999),-999),-999),-999),-999),-999)</f>
        <v>483.2</v>
      </c>
      <c r="O176" s="9">
        <f>IF(Raw!$G176&gt;$C$8,IF(Raw!$Q176&gt;$C$8,IF(Raw!$N176&gt;$C$9,IF(Raw!$N176&lt;$A$9,IF(Raw!$X176&gt;$C$9,IF(Raw!$X176&lt;$A$9,Raw!W176,-999),-999),-999),-999),-999),-999)</f>
        <v>0.20313100000000001</v>
      </c>
      <c r="P176" s="9">
        <f>IF(Raw!$G176&gt;$C$8,IF(Raw!$Q176&gt;$C$8,IF(Raw!$N176&gt;$C$9,IF(Raw!$N176&lt;$A$9,IF(Raw!$X176&gt;$C$9,IF(Raw!$X176&lt;$A$9,Raw!X176,-999),-999),-999),-999),-999),-999)</f>
        <v>1463</v>
      </c>
      <c r="R176" s="9">
        <f t="shared" si="36"/>
        <v>5.5643999999999985E-2</v>
      </c>
      <c r="S176" s="9">
        <f t="shared" si="37"/>
        <v>0.3514698265516239</v>
      </c>
      <c r="T176" s="9">
        <f t="shared" si="38"/>
        <v>4.2397000000000004E-2</v>
      </c>
      <c r="U176" s="9">
        <f t="shared" si="39"/>
        <v>0.31446181688720115</v>
      </c>
      <c r="V176" s="15">
        <f t="shared" si="32"/>
        <v>9.9945031199999992E-2</v>
      </c>
      <c r="X176" s="11">
        <f t="shared" si="40"/>
        <v>0</v>
      </c>
      <c r="Y176" s="11">
        <f t="shared" si="41"/>
        <v>6.1189999999999996E-18</v>
      </c>
      <c r="Z176" s="11">
        <f t="shared" si="42"/>
        <v>6.3099999999999994E-4</v>
      </c>
      <c r="AA176" s="16">
        <f t="shared" si="43"/>
        <v>0</v>
      </c>
      <c r="AB176" s="9">
        <f t="shared" si="33"/>
        <v>9.2426999999999995E-2</v>
      </c>
      <c r="AC176" s="9">
        <f t="shared" si="34"/>
        <v>1</v>
      </c>
      <c r="AD176" s="15">
        <f t="shared" si="35"/>
        <v>0</v>
      </c>
      <c r="AE176" s="3">
        <f t="shared" si="44"/>
        <v>736.72759999999971</v>
      </c>
      <c r="AF176" s="2">
        <f t="shared" si="45"/>
        <v>0.25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7.3831018518518518E-2</v>
      </c>
      <c r="C177" s="15">
        <f>Raw!C177</f>
        <v>73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0.79496299999999998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0.69028699999999998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7.3888888888888893E-2</v>
      </c>
      <c r="C178" s="15">
        <f>Raw!C178</f>
        <v>72.5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0.10510899999999999</v>
      </c>
      <c r="F178" s="9">
        <f>IF(Raw!$G178&gt;$C$8,IF(Raw!$Q178&gt;$C$8,IF(Raw!$N178&gt;$C$9,IF(Raw!$N178&lt;$A$9,IF(Raw!$X178&gt;$C$9,IF(Raw!$X178&lt;$A$9,Raw!I178,-999),-999),-999),-999),-999),-999)</f>
        <v>0.155668</v>
      </c>
      <c r="G178" s="9">
        <f>Raw!G178</f>
        <v>0.85659399999999997</v>
      </c>
      <c r="H178" s="9">
        <f>IF(Raw!$G178&gt;$C$8,IF(Raw!$Q178&gt;$C$8,IF(Raw!$N178&gt;$C$9,IF(Raw!$N178&lt;$A$9,IF(Raw!$X178&gt;$C$9,IF(Raw!$X178&lt;$A$9,Raw!L178,-999),-999),-999),-999),-999),-999)</f>
        <v>539.4</v>
      </c>
      <c r="I178" s="9">
        <f>IF(Raw!$G178&gt;$C$8,IF(Raw!$Q178&gt;$C$8,IF(Raw!$N178&gt;$C$9,IF(Raw!$N178&lt;$A$9,IF(Raw!$X178&gt;$C$9,IF(Raw!$X178&lt;$A$9,Raw!M178,-999),-999),-999),-999),-999),-999)</f>
        <v>2.0722000000000001E-2</v>
      </c>
      <c r="J178" s="9">
        <f>IF(Raw!$G178&gt;$C$8,IF(Raw!$Q178&gt;$C$8,IF(Raw!$N178&gt;$C$9,IF(Raw!$N178&lt;$A$9,IF(Raw!$X178&gt;$C$9,IF(Raw!$X178&lt;$A$9,Raw!N178,-999),-999),-999),-999),-999),-999)</f>
        <v>1417</v>
      </c>
      <c r="K178" s="9">
        <f>IF(Raw!$G178&gt;$C$8,IF(Raw!$Q178&gt;$C$8,IF(Raw!$N178&gt;$C$9,IF(Raw!$N178&lt;$A$9,IF(Raw!$X178&gt;$C$9,IF(Raw!$X178&lt;$A$9,Raw!R178,-999),-999),-999),-999),-999),-999)</f>
        <v>8.5791000000000006E-2</v>
      </c>
      <c r="L178" s="9">
        <f>IF(Raw!$G178&gt;$C$8,IF(Raw!$Q178&gt;$C$8,IF(Raw!$N178&gt;$C$9,IF(Raw!$N178&lt;$A$9,IF(Raw!$X178&gt;$C$9,IF(Raw!$X178&lt;$A$9,Raw!S178,-999),-999),-999),-999),-999),-999)</f>
        <v>0.13137799999999999</v>
      </c>
      <c r="M178" s="9">
        <f>Raw!Q178</f>
        <v>0.807176</v>
      </c>
      <c r="N178" s="9">
        <f>IF(Raw!$G178&gt;$C$8,IF(Raw!$Q178&gt;$C$8,IF(Raw!$N178&gt;$C$9,IF(Raw!$N178&lt;$A$9,IF(Raw!$X178&gt;$C$9,IF(Raw!$X178&lt;$A$9,Raw!V178,-999),-999),-999),-999),-999),-999)</f>
        <v>559.70000000000005</v>
      </c>
      <c r="O178" s="9">
        <f>IF(Raw!$G178&gt;$C$8,IF(Raw!$Q178&gt;$C$8,IF(Raw!$N178&gt;$C$9,IF(Raw!$N178&lt;$A$9,IF(Raw!$X178&gt;$C$9,IF(Raw!$X178&lt;$A$9,Raw!W178,-999),-999),-999),-999),-999),-999)</f>
        <v>6.9999999999999999E-6</v>
      </c>
      <c r="P178" s="9">
        <f>IF(Raw!$G178&gt;$C$8,IF(Raw!$Q178&gt;$C$8,IF(Raw!$N178&gt;$C$9,IF(Raw!$N178&lt;$A$9,IF(Raw!$X178&gt;$C$9,IF(Raw!$X178&lt;$A$9,Raw!X178,-999),-999),-999),-999),-999),-999)</f>
        <v>640</v>
      </c>
      <c r="R178" s="9">
        <f t="shared" si="36"/>
        <v>5.0559000000000007E-2</v>
      </c>
      <c r="S178" s="9">
        <f t="shared" si="37"/>
        <v>0.32478736798828278</v>
      </c>
      <c r="T178" s="9">
        <f t="shared" si="38"/>
        <v>4.5586999999999989E-2</v>
      </c>
      <c r="U178" s="9">
        <f t="shared" si="39"/>
        <v>0.34699112484586453</v>
      </c>
      <c r="V178" s="15">
        <f t="shared" si="32"/>
        <v>9.7390511399999991E-2</v>
      </c>
      <c r="X178" s="11">
        <f t="shared" si="40"/>
        <v>0</v>
      </c>
      <c r="Y178" s="11">
        <f t="shared" si="41"/>
        <v>5.3939999999999992E-18</v>
      </c>
      <c r="Z178" s="11">
        <f t="shared" si="42"/>
        <v>1.4169999999999999E-3</v>
      </c>
      <c r="AA178" s="16">
        <f t="shared" si="43"/>
        <v>0</v>
      </c>
      <c r="AB178" s="9">
        <f t="shared" si="33"/>
        <v>8.5791000000000006E-2</v>
      </c>
      <c r="AC178" s="9">
        <f t="shared" si="34"/>
        <v>1</v>
      </c>
      <c r="AD178" s="15">
        <f t="shared" si="35"/>
        <v>0</v>
      </c>
      <c r="AE178" s="3">
        <f t="shared" si="44"/>
        <v>649.43759999999975</v>
      </c>
      <c r="AF178" s="2">
        <f t="shared" si="45"/>
        <v>0.25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7.3946759259259254E-2</v>
      </c>
      <c r="C179" s="15">
        <f>Raw!C179</f>
        <v>71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0.77677700000000005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0.83826500000000004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7.4004629629629629E-2</v>
      </c>
      <c r="C180" s="15">
        <f>Raw!C180</f>
        <v>70.5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0.10567699999999999</v>
      </c>
      <c r="F180" s="9">
        <f>IF(Raw!$G180&gt;$C$8,IF(Raw!$Q180&gt;$C$8,IF(Raw!$N180&gt;$C$9,IF(Raw!$N180&lt;$A$9,IF(Raw!$X180&gt;$C$9,IF(Raw!$X180&lt;$A$9,Raw!I180,-999),-999),-999),-999),-999),-999)</f>
        <v>0.153252</v>
      </c>
      <c r="G180" s="9">
        <f>Raw!G180</f>
        <v>0.83385600000000004</v>
      </c>
      <c r="H180" s="9">
        <f>IF(Raw!$G180&gt;$C$8,IF(Raw!$Q180&gt;$C$8,IF(Raw!$N180&gt;$C$9,IF(Raw!$N180&lt;$A$9,IF(Raw!$X180&gt;$C$9,IF(Raw!$X180&lt;$A$9,Raw!L180,-999),-999),-999),-999),-999),-999)</f>
        <v>518.6</v>
      </c>
      <c r="I180" s="9">
        <f>IF(Raw!$G180&gt;$C$8,IF(Raw!$Q180&gt;$C$8,IF(Raw!$N180&gt;$C$9,IF(Raw!$N180&lt;$A$9,IF(Raw!$X180&gt;$C$9,IF(Raw!$X180&lt;$A$9,Raw!M180,-999),-999),-999),-999),-999),-999)</f>
        <v>3.0000000000000001E-6</v>
      </c>
      <c r="J180" s="9">
        <f>IF(Raw!$G180&gt;$C$8,IF(Raw!$Q180&gt;$C$8,IF(Raw!$N180&gt;$C$9,IF(Raw!$N180&lt;$A$9,IF(Raw!$X180&gt;$C$9,IF(Raw!$X180&lt;$A$9,Raw!N180,-999),-999),-999),-999),-999),-999)</f>
        <v>1399</v>
      </c>
      <c r="K180" s="9">
        <f>IF(Raw!$G180&gt;$C$8,IF(Raw!$Q180&gt;$C$8,IF(Raw!$N180&gt;$C$9,IF(Raw!$N180&lt;$A$9,IF(Raw!$X180&gt;$C$9,IF(Raw!$X180&lt;$A$9,Raw!R180,-999),-999),-999),-999),-999),-999)</f>
        <v>8.1961000000000006E-2</v>
      </c>
      <c r="L180" s="9">
        <f>IF(Raw!$G180&gt;$C$8,IF(Raw!$Q180&gt;$C$8,IF(Raw!$N180&gt;$C$9,IF(Raw!$N180&lt;$A$9,IF(Raw!$X180&gt;$C$9,IF(Raw!$X180&lt;$A$9,Raw!S180,-999),-999),-999),-999),-999),-999)</f>
        <v>0.13119800000000001</v>
      </c>
      <c r="M180" s="9">
        <f>Raw!Q180</f>
        <v>0.82238999999999995</v>
      </c>
      <c r="N180" s="9">
        <f>IF(Raw!$G180&gt;$C$8,IF(Raw!$Q180&gt;$C$8,IF(Raw!$N180&gt;$C$9,IF(Raw!$N180&lt;$A$9,IF(Raw!$X180&gt;$C$9,IF(Raw!$X180&lt;$A$9,Raw!V180,-999),-999),-999),-999),-999),-999)</f>
        <v>555.4</v>
      </c>
      <c r="O180" s="9">
        <f>IF(Raw!$G180&gt;$C$8,IF(Raw!$Q180&gt;$C$8,IF(Raw!$N180&gt;$C$9,IF(Raw!$N180&lt;$A$9,IF(Raw!$X180&gt;$C$9,IF(Raw!$X180&lt;$A$9,Raw!W180,-999),-999),-999),-999),-999),-999)</f>
        <v>1.1E-5</v>
      </c>
      <c r="P180" s="9">
        <f>IF(Raw!$G180&gt;$C$8,IF(Raw!$Q180&gt;$C$8,IF(Raw!$N180&gt;$C$9,IF(Raw!$N180&lt;$A$9,IF(Raw!$X180&gt;$C$9,IF(Raw!$X180&lt;$A$9,Raw!X180,-999),-999),-999),-999),-999),-999)</f>
        <v>842</v>
      </c>
      <c r="R180" s="9">
        <f t="shared" si="36"/>
        <v>4.7575000000000006E-2</v>
      </c>
      <c r="S180" s="9">
        <f t="shared" si="37"/>
        <v>0.31043640539764578</v>
      </c>
      <c r="T180" s="9">
        <f t="shared" si="38"/>
        <v>4.9237000000000003E-2</v>
      </c>
      <c r="U180" s="9">
        <f t="shared" si="39"/>
        <v>0.37528773304471102</v>
      </c>
      <c r="V180" s="15">
        <f t="shared" si="32"/>
        <v>9.7257077400000003E-2</v>
      </c>
      <c r="X180" s="11">
        <f t="shared" si="40"/>
        <v>0</v>
      </c>
      <c r="Y180" s="11">
        <f t="shared" si="41"/>
        <v>5.186E-18</v>
      </c>
      <c r="Z180" s="11">
        <f t="shared" si="42"/>
        <v>1.3989999999999999E-3</v>
      </c>
      <c r="AA180" s="16">
        <f t="shared" si="43"/>
        <v>0</v>
      </c>
      <c r="AB180" s="9">
        <f t="shared" si="33"/>
        <v>8.1961000000000006E-2</v>
      </c>
      <c r="AC180" s="9">
        <f t="shared" si="34"/>
        <v>1</v>
      </c>
      <c r="AD180" s="15">
        <f t="shared" si="35"/>
        <v>0</v>
      </c>
      <c r="AE180" s="3">
        <f t="shared" si="44"/>
        <v>624.39439999999979</v>
      </c>
      <c r="AF180" s="2">
        <f t="shared" si="45"/>
        <v>0.25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7.4050925925925923E-2</v>
      </c>
      <c r="C181" s="15">
        <f>Raw!C181</f>
        <v>69.599999999999994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0.77665899999999999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0.72440499999999997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7.4108796296296298E-2</v>
      </c>
      <c r="C182" s="15">
        <f>Raw!C182</f>
        <v>69.2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0.74190900000000004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0.80678000000000005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7.4166666666666659E-2</v>
      </c>
      <c r="C183" s="15">
        <f>Raw!C183</f>
        <v>67.599999999999994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0.77767200000000003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0.74425399999999997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7.4224537037037033E-2</v>
      </c>
      <c r="C184" s="15">
        <f>Raw!C184</f>
        <v>67.599999999999994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0.112816</v>
      </c>
      <c r="F184" s="9">
        <f>IF(Raw!$G184&gt;$C$8,IF(Raw!$Q184&gt;$C$8,IF(Raw!$N184&gt;$C$9,IF(Raw!$N184&lt;$A$9,IF(Raw!$X184&gt;$C$9,IF(Raw!$X184&lt;$A$9,Raw!I184,-999),-999),-999),-999),-999),-999)</f>
        <v>0.16034100000000001</v>
      </c>
      <c r="G184" s="9">
        <f>Raw!G184</f>
        <v>0.82038699999999998</v>
      </c>
      <c r="H184" s="9">
        <f>IF(Raw!$G184&gt;$C$8,IF(Raw!$Q184&gt;$C$8,IF(Raw!$N184&gt;$C$9,IF(Raw!$N184&lt;$A$9,IF(Raw!$X184&gt;$C$9,IF(Raw!$X184&lt;$A$9,Raw!L184,-999),-999),-999),-999),-999),-999)</f>
        <v>528.6</v>
      </c>
      <c r="I184" s="9">
        <f>IF(Raw!$G184&gt;$C$8,IF(Raw!$Q184&gt;$C$8,IF(Raw!$N184&gt;$C$9,IF(Raw!$N184&lt;$A$9,IF(Raw!$X184&gt;$C$9,IF(Raw!$X184&lt;$A$9,Raw!M184,-999),-999),-999),-999),-999),-999)</f>
        <v>3.0000000000000001E-6</v>
      </c>
      <c r="J184" s="9">
        <f>IF(Raw!$G184&gt;$C$8,IF(Raw!$Q184&gt;$C$8,IF(Raw!$N184&gt;$C$9,IF(Raw!$N184&lt;$A$9,IF(Raw!$X184&gt;$C$9,IF(Raw!$X184&lt;$A$9,Raw!N184,-999),-999),-999),-999),-999),-999)</f>
        <v>895</v>
      </c>
      <c r="K184" s="9">
        <f>IF(Raw!$G184&gt;$C$8,IF(Raw!$Q184&gt;$C$8,IF(Raw!$N184&gt;$C$9,IF(Raw!$N184&lt;$A$9,IF(Raw!$X184&gt;$C$9,IF(Raw!$X184&lt;$A$9,Raw!R184,-999),-999),-999),-999),-999),-999)</f>
        <v>9.1160000000000005E-2</v>
      </c>
      <c r="L184" s="9">
        <f>IF(Raw!$G184&gt;$C$8,IF(Raw!$Q184&gt;$C$8,IF(Raw!$N184&gt;$C$9,IF(Raw!$N184&lt;$A$9,IF(Raw!$X184&gt;$C$9,IF(Raw!$X184&lt;$A$9,Raw!S184,-999),-999),-999),-999),-999),-999)</f>
        <v>0.139399</v>
      </c>
      <c r="M184" s="9">
        <f>Raw!Q184</f>
        <v>0.82023800000000002</v>
      </c>
      <c r="N184" s="9">
        <f>IF(Raw!$G184&gt;$C$8,IF(Raw!$Q184&gt;$C$8,IF(Raw!$N184&gt;$C$9,IF(Raw!$N184&lt;$A$9,IF(Raw!$X184&gt;$C$9,IF(Raw!$X184&lt;$A$9,Raw!V184,-999),-999),-999),-999),-999),-999)</f>
        <v>634.6</v>
      </c>
      <c r="O184" s="9">
        <f>IF(Raw!$G184&gt;$C$8,IF(Raw!$Q184&gt;$C$8,IF(Raw!$N184&gt;$C$9,IF(Raw!$N184&lt;$A$9,IF(Raw!$X184&gt;$C$9,IF(Raw!$X184&lt;$A$9,Raw!W184,-999),-999),-999),-999),-999),-999)</f>
        <v>3.9999999999999998E-6</v>
      </c>
      <c r="P184" s="9">
        <f>IF(Raw!$G184&gt;$C$8,IF(Raw!$Q184&gt;$C$8,IF(Raw!$N184&gt;$C$9,IF(Raw!$N184&lt;$A$9,IF(Raw!$X184&gt;$C$9,IF(Raw!$X184&lt;$A$9,Raw!X184,-999),-999),-999),-999),-999),-999)</f>
        <v>1330</v>
      </c>
      <c r="R184" s="9">
        <f t="shared" si="36"/>
        <v>4.7525000000000012E-2</v>
      </c>
      <c r="S184" s="9">
        <f t="shared" si="37"/>
        <v>0.29639954846233968</v>
      </c>
      <c r="T184" s="9">
        <f t="shared" si="38"/>
        <v>4.823899999999999E-2</v>
      </c>
      <c r="U184" s="9">
        <f t="shared" si="39"/>
        <v>0.34604982819101998</v>
      </c>
      <c r="V184" s="15">
        <f t="shared" si="32"/>
        <v>0.10333647869999998</v>
      </c>
      <c r="X184" s="11">
        <f t="shared" si="40"/>
        <v>0</v>
      </c>
      <c r="Y184" s="11">
        <f t="shared" si="41"/>
        <v>5.2860000000000002E-18</v>
      </c>
      <c r="Z184" s="11">
        <f t="shared" si="42"/>
        <v>8.9499999999999996E-4</v>
      </c>
      <c r="AA184" s="16">
        <f t="shared" si="43"/>
        <v>0</v>
      </c>
      <c r="AB184" s="9">
        <f t="shared" si="33"/>
        <v>9.1160000000000005E-2</v>
      </c>
      <c r="AC184" s="9">
        <f t="shared" si="34"/>
        <v>1</v>
      </c>
      <c r="AD184" s="15">
        <f t="shared" si="35"/>
        <v>0</v>
      </c>
      <c r="AE184" s="3">
        <f t="shared" si="44"/>
        <v>636.43439999999987</v>
      </c>
      <c r="AF184" s="2">
        <f t="shared" si="45"/>
        <v>0.25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7.4282407407407408E-2</v>
      </c>
      <c r="C185" s="15">
        <f>Raw!C185</f>
        <v>66.099999999999994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0.84860500000000005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0.73341000000000001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7.4340277777777783E-2</v>
      </c>
      <c r="C186" s="15">
        <f>Raw!C186</f>
        <v>65.599999999999994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0.82873600000000003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0.77062200000000003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7.4386574074074077E-2</v>
      </c>
      <c r="C187" s="15">
        <f>Raw!C187</f>
        <v>64.5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0.111084</v>
      </c>
      <c r="F187" s="9">
        <f>IF(Raw!$G187&gt;$C$8,IF(Raw!$Q187&gt;$C$8,IF(Raw!$N187&gt;$C$9,IF(Raw!$N187&lt;$A$9,IF(Raw!$X187&gt;$C$9,IF(Raw!$X187&lt;$A$9,Raw!I187,-999),-999),-999),-999),-999),-999)</f>
        <v>0.16841</v>
      </c>
      <c r="G187" s="9">
        <f>Raw!G187</f>
        <v>0.83562599999999998</v>
      </c>
      <c r="H187" s="9">
        <f>IF(Raw!$G187&gt;$C$8,IF(Raw!$Q187&gt;$C$8,IF(Raw!$N187&gt;$C$9,IF(Raw!$N187&lt;$A$9,IF(Raw!$X187&gt;$C$9,IF(Raw!$X187&lt;$A$9,Raw!L187,-999),-999),-999),-999),-999),-999)</f>
        <v>743.3</v>
      </c>
      <c r="I187" s="9">
        <f>IF(Raw!$G187&gt;$C$8,IF(Raw!$Q187&gt;$C$8,IF(Raw!$N187&gt;$C$9,IF(Raw!$N187&lt;$A$9,IF(Raw!$X187&gt;$C$9,IF(Raw!$X187&lt;$A$9,Raw!M187,-999),-999),-999),-999),-999),-999)</f>
        <v>3.0000000000000001E-6</v>
      </c>
      <c r="J187" s="9">
        <f>IF(Raw!$G187&gt;$C$8,IF(Raw!$Q187&gt;$C$8,IF(Raw!$N187&gt;$C$9,IF(Raw!$N187&lt;$A$9,IF(Raw!$X187&gt;$C$9,IF(Raw!$X187&lt;$A$9,Raw!N187,-999),-999),-999),-999),-999),-999)</f>
        <v>1161</v>
      </c>
      <c r="K187" s="9">
        <f>IF(Raw!$G187&gt;$C$8,IF(Raw!$Q187&gt;$C$8,IF(Raw!$N187&gt;$C$9,IF(Raw!$N187&lt;$A$9,IF(Raw!$X187&gt;$C$9,IF(Raw!$X187&lt;$A$9,Raw!R187,-999),-999),-999),-999),-999),-999)</f>
        <v>0.100717</v>
      </c>
      <c r="L187" s="9">
        <f>IF(Raw!$G187&gt;$C$8,IF(Raw!$Q187&gt;$C$8,IF(Raw!$N187&gt;$C$9,IF(Raw!$N187&lt;$A$9,IF(Raw!$X187&gt;$C$9,IF(Raw!$X187&lt;$A$9,Raw!S187,-999),-999),-999),-999),-999),-999)</f>
        <v>0.15446099999999999</v>
      </c>
      <c r="M187" s="9">
        <f>Raw!Q187</f>
        <v>0.84301599999999999</v>
      </c>
      <c r="N187" s="9">
        <f>IF(Raw!$G187&gt;$C$8,IF(Raw!$Q187&gt;$C$8,IF(Raw!$N187&gt;$C$9,IF(Raw!$N187&lt;$A$9,IF(Raw!$X187&gt;$C$9,IF(Raw!$X187&lt;$A$9,Raw!V187,-999),-999),-999),-999),-999),-999)</f>
        <v>586.70000000000005</v>
      </c>
      <c r="O187" s="9">
        <f>IF(Raw!$G187&gt;$C$8,IF(Raw!$Q187&gt;$C$8,IF(Raw!$N187&gt;$C$9,IF(Raw!$N187&lt;$A$9,IF(Raw!$X187&gt;$C$9,IF(Raw!$X187&lt;$A$9,Raw!W187,-999),-999),-999),-999),-999),-999)</f>
        <v>1.0000000000000001E-5</v>
      </c>
      <c r="P187" s="9">
        <f>IF(Raw!$G187&gt;$C$8,IF(Raw!$Q187&gt;$C$8,IF(Raw!$N187&gt;$C$9,IF(Raw!$N187&lt;$A$9,IF(Raw!$X187&gt;$C$9,IF(Raw!$X187&lt;$A$9,Raw!X187,-999),-999),-999),-999),-999),-999)</f>
        <v>725</v>
      </c>
      <c r="R187" s="9">
        <f t="shared" si="36"/>
        <v>5.7326000000000002E-2</v>
      </c>
      <c r="S187" s="9">
        <f t="shared" si="37"/>
        <v>0.34039546345228905</v>
      </c>
      <c r="T187" s="9">
        <f t="shared" si="38"/>
        <v>5.3743999999999986E-2</v>
      </c>
      <c r="U187" s="9">
        <f t="shared" si="39"/>
        <v>0.34794543606476708</v>
      </c>
      <c r="V187" s="15">
        <f t="shared" si="32"/>
        <v>0.11450193929999998</v>
      </c>
      <c r="X187" s="11">
        <f t="shared" si="40"/>
        <v>0</v>
      </c>
      <c r="Y187" s="11">
        <f t="shared" si="41"/>
        <v>7.4329999999999989E-18</v>
      </c>
      <c r="Z187" s="11">
        <f t="shared" si="42"/>
        <v>1.1609999999999999E-3</v>
      </c>
      <c r="AA187" s="16">
        <f t="shared" si="43"/>
        <v>0</v>
      </c>
      <c r="AB187" s="9">
        <f t="shared" si="33"/>
        <v>0.100717</v>
      </c>
      <c r="AC187" s="9">
        <f t="shared" si="34"/>
        <v>1</v>
      </c>
      <c r="AD187" s="15">
        <f t="shared" si="35"/>
        <v>0</v>
      </c>
      <c r="AE187" s="3">
        <f t="shared" si="44"/>
        <v>894.9331999999996</v>
      </c>
      <c r="AF187" s="2">
        <f t="shared" si="45"/>
        <v>0.25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7.4444444444444438E-2</v>
      </c>
      <c r="C188" s="15">
        <f>Raw!C188</f>
        <v>63.6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0.78990400000000005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0.78810000000000002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7.4502314814814813E-2</v>
      </c>
      <c r="C189" s="15">
        <f>Raw!C189</f>
        <v>63.2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0.112627</v>
      </c>
      <c r="F189" s="9">
        <f>IF(Raw!$G189&gt;$C$8,IF(Raw!$Q189&gt;$C$8,IF(Raw!$N189&gt;$C$9,IF(Raw!$N189&lt;$A$9,IF(Raw!$X189&gt;$C$9,IF(Raw!$X189&lt;$A$9,Raw!I189,-999),-999),-999),-999),-999),-999)</f>
        <v>0.176623</v>
      </c>
      <c r="G189" s="9">
        <f>Raw!G189</f>
        <v>0.89214800000000005</v>
      </c>
      <c r="H189" s="9">
        <f>IF(Raw!$G189&gt;$C$8,IF(Raw!$Q189&gt;$C$8,IF(Raw!$N189&gt;$C$9,IF(Raw!$N189&lt;$A$9,IF(Raw!$X189&gt;$C$9,IF(Raw!$X189&lt;$A$9,Raw!L189,-999),-999),-999),-999),-999),-999)</f>
        <v>646.79999999999995</v>
      </c>
      <c r="I189" s="9">
        <f>IF(Raw!$G189&gt;$C$8,IF(Raw!$Q189&gt;$C$8,IF(Raw!$N189&gt;$C$9,IF(Raw!$N189&lt;$A$9,IF(Raw!$X189&gt;$C$9,IF(Raw!$X189&lt;$A$9,Raw!M189,-999),-999),-999),-999),-999),-999)</f>
        <v>9.9999999999999995E-7</v>
      </c>
      <c r="J189" s="9">
        <f>IF(Raw!$G189&gt;$C$8,IF(Raw!$Q189&gt;$C$8,IF(Raw!$N189&gt;$C$9,IF(Raw!$N189&lt;$A$9,IF(Raw!$X189&gt;$C$9,IF(Raw!$X189&lt;$A$9,Raw!N189,-999),-999),-999),-999),-999),-999)</f>
        <v>1022</v>
      </c>
      <c r="K189" s="9">
        <f>IF(Raw!$G189&gt;$C$8,IF(Raw!$Q189&gt;$C$8,IF(Raw!$N189&gt;$C$9,IF(Raw!$N189&lt;$A$9,IF(Raw!$X189&gt;$C$9,IF(Raw!$X189&lt;$A$9,Raw!R189,-999),-999),-999),-999),-999),-999)</f>
        <v>0.105393</v>
      </c>
      <c r="L189" s="9">
        <f>IF(Raw!$G189&gt;$C$8,IF(Raw!$Q189&gt;$C$8,IF(Raw!$N189&gt;$C$9,IF(Raw!$N189&lt;$A$9,IF(Raw!$X189&gt;$C$9,IF(Raw!$X189&lt;$A$9,Raw!S189,-999),-999),-999),-999),-999),-999)</f>
        <v>0.156388</v>
      </c>
      <c r="M189" s="9">
        <f>Raw!Q189</f>
        <v>0.85253000000000001</v>
      </c>
      <c r="N189" s="9">
        <f>IF(Raw!$G189&gt;$C$8,IF(Raw!$Q189&gt;$C$8,IF(Raw!$N189&gt;$C$9,IF(Raw!$N189&lt;$A$9,IF(Raw!$X189&gt;$C$9,IF(Raw!$X189&lt;$A$9,Raw!V189,-999),-999),-999),-999),-999),-999)</f>
        <v>561.6</v>
      </c>
      <c r="O189" s="9">
        <f>IF(Raw!$G189&gt;$C$8,IF(Raw!$Q189&gt;$C$8,IF(Raw!$N189&gt;$C$9,IF(Raw!$N189&lt;$A$9,IF(Raw!$X189&gt;$C$9,IF(Raw!$X189&lt;$A$9,Raw!W189,-999),-999),-999),-999),-999),-999)</f>
        <v>0.21762100000000001</v>
      </c>
      <c r="P189" s="9">
        <f>IF(Raw!$G189&gt;$C$8,IF(Raw!$Q189&gt;$C$8,IF(Raw!$N189&gt;$C$9,IF(Raw!$N189&lt;$A$9,IF(Raw!$X189&gt;$C$9,IF(Raw!$X189&lt;$A$9,Raw!X189,-999),-999),-999),-999),-999),-999)</f>
        <v>1076</v>
      </c>
      <c r="R189" s="9">
        <f t="shared" si="36"/>
        <v>6.3995999999999997E-2</v>
      </c>
      <c r="S189" s="9">
        <f t="shared" si="37"/>
        <v>0.36233106673536286</v>
      </c>
      <c r="T189" s="9">
        <f t="shared" si="38"/>
        <v>5.0994999999999999E-2</v>
      </c>
      <c r="U189" s="9">
        <f t="shared" si="39"/>
        <v>0.3260800061385784</v>
      </c>
      <c r="V189" s="15">
        <f t="shared" si="32"/>
        <v>0.1159304244</v>
      </c>
      <c r="X189" s="11">
        <f t="shared" si="40"/>
        <v>0</v>
      </c>
      <c r="Y189" s="11">
        <f t="shared" si="41"/>
        <v>6.467999999999999E-18</v>
      </c>
      <c r="Z189" s="11">
        <f t="shared" si="42"/>
        <v>1.0219999999999999E-3</v>
      </c>
      <c r="AA189" s="16">
        <f t="shared" si="43"/>
        <v>0</v>
      </c>
      <c r="AB189" s="9">
        <f t="shared" si="33"/>
        <v>0.105393</v>
      </c>
      <c r="AC189" s="9">
        <f t="shared" si="34"/>
        <v>1</v>
      </c>
      <c r="AD189" s="15">
        <f t="shared" si="35"/>
        <v>0</v>
      </c>
      <c r="AE189" s="3">
        <f t="shared" si="44"/>
        <v>778.74719999999968</v>
      </c>
      <c r="AF189" s="2">
        <f t="shared" si="45"/>
        <v>0.25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7.4560185185185188E-2</v>
      </c>
      <c r="C190" s="15">
        <f>Raw!C190</f>
        <v>61.7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0.122618</v>
      </c>
      <c r="F190" s="9">
        <f>IF(Raw!$G190&gt;$C$8,IF(Raw!$Q190&gt;$C$8,IF(Raw!$N190&gt;$C$9,IF(Raw!$N190&lt;$A$9,IF(Raw!$X190&gt;$C$9,IF(Raw!$X190&lt;$A$9,Raw!I190,-999),-999),-999),-999),-999),-999)</f>
        <v>0.193131</v>
      </c>
      <c r="G190" s="9">
        <f>Raw!G190</f>
        <v>0.82752199999999998</v>
      </c>
      <c r="H190" s="9">
        <f>IF(Raw!$G190&gt;$C$8,IF(Raw!$Q190&gt;$C$8,IF(Raw!$N190&gt;$C$9,IF(Raw!$N190&lt;$A$9,IF(Raw!$X190&gt;$C$9,IF(Raw!$X190&lt;$A$9,Raw!L190,-999),-999),-999),-999),-999),-999)</f>
        <v>691.7</v>
      </c>
      <c r="I190" s="9">
        <f>IF(Raw!$G190&gt;$C$8,IF(Raw!$Q190&gt;$C$8,IF(Raw!$N190&gt;$C$9,IF(Raw!$N190&lt;$A$9,IF(Raw!$X190&gt;$C$9,IF(Raw!$X190&lt;$A$9,Raw!M190,-999),-999),-999),-999),-999),-999)</f>
        <v>3.0000000000000001E-6</v>
      </c>
      <c r="J190" s="9">
        <f>IF(Raw!$G190&gt;$C$8,IF(Raw!$Q190&gt;$C$8,IF(Raw!$N190&gt;$C$9,IF(Raw!$N190&lt;$A$9,IF(Raw!$X190&gt;$C$9,IF(Raw!$X190&lt;$A$9,Raw!N190,-999),-999),-999),-999),-999),-999)</f>
        <v>1224</v>
      </c>
      <c r="K190" s="9">
        <f>IF(Raw!$G190&gt;$C$8,IF(Raw!$Q190&gt;$C$8,IF(Raw!$N190&gt;$C$9,IF(Raw!$N190&lt;$A$9,IF(Raw!$X190&gt;$C$9,IF(Raw!$X190&lt;$A$9,Raw!R190,-999),-999),-999),-999),-999),-999)</f>
        <v>0.110529</v>
      </c>
      <c r="L190" s="9">
        <f>IF(Raw!$G190&gt;$C$8,IF(Raw!$Q190&gt;$C$8,IF(Raw!$N190&gt;$C$9,IF(Raw!$N190&lt;$A$9,IF(Raw!$X190&gt;$C$9,IF(Raw!$X190&lt;$A$9,Raw!S190,-999),-999),-999),-999),-999),-999)</f>
        <v>0.168402</v>
      </c>
      <c r="M190" s="9">
        <f>Raw!Q190</f>
        <v>0.89197800000000005</v>
      </c>
      <c r="N190" s="9">
        <f>IF(Raw!$G190&gt;$C$8,IF(Raw!$Q190&gt;$C$8,IF(Raw!$N190&gt;$C$9,IF(Raw!$N190&lt;$A$9,IF(Raw!$X190&gt;$C$9,IF(Raw!$X190&lt;$A$9,Raw!V190,-999),-999),-999),-999),-999),-999)</f>
        <v>474</v>
      </c>
      <c r="O190" s="9">
        <f>IF(Raw!$G190&gt;$C$8,IF(Raw!$Q190&gt;$C$8,IF(Raw!$N190&gt;$C$9,IF(Raw!$N190&lt;$A$9,IF(Raw!$X190&gt;$C$9,IF(Raw!$X190&lt;$A$9,Raw!W190,-999),-999),-999),-999),-999),-999)</f>
        <v>5.0000000000000004E-6</v>
      </c>
      <c r="P190" s="9">
        <f>IF(Raw!$G190&gt;$C$8,IF(Raw!$Q190&gt;$C$8,IF(Raw!$N190&gt;$C$9,IF(Raw!$N190&lt;$A$9,IF(Raw!$X190&gt;$C$9,IF(Raw!$X190&lt;$A$9,Raw!X190,-999),-999),-999),-999),-999),-999)</f>
        <v>1080</v>
      </c>
      <c r="R190" s="9">
        <f t="shared" si="36"/>
        <v>7.0512999999999992E-2</v>
      </c>
      <c r="S190" s="9">
        <f t="shared" si="37"/>
        <v>0.36510451455229864</v>
      </c>
      <c r="T190" s="9">
        <f t="shared" si="38"/>
        <v>5.7872999999999994E-2</v>
      </c>
      <c r="U190" s="9">
        <f t="shared" si="39"/>
        <v>0.34365981401646056</v>
      </c>
      <c r="V190" s="15">
        <f t="shared" si="32"/>
        <v>0.12483640259999999</v>
      </c>
      <c r="X190" s="11">
        <f t="shared" si="40"/>
        <v>0</v>
      </c>
      <c r="Y190" s="11">
        <f t="shared" si="41"/>
        <v>6.9170000000000002E-18</v>
      </c>
      <c r="Z190" s="11">
        <f t="shared" si="42"/>
        <v>1.224E-3</v>
      </c>
      <c r="AA190" s="16">
        <f t="shared" si="43"/>
        <v>0</v>
      </c>
      <c r="AB190" s="9">
        <f t="shared" si="33"/>
        <v>0.110529</v>
      </c>
      <c r="AC190" s="9">
        <f t="shared" si="34"/>
        <v>1</v>
      </c>
      <c r="AD190" s="15">
        <f t="shared" si="35"/>
        <v>0</v>
      </c>
      <c r="AE190" s="3">
        <f t="shared" si="44"/>
        <v>832.80679999999984</v>
      </c>
      <c r="AF190" s="2">
        <f t="shared" si="45"/>
        <v>0.25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7.4618055555555562E-2</v>
      </c>
      <c r="C191" s="15">
        <f>Raw!C191</f>
        <v>61.2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0.140961</v>
      </c>
      <c r="F191" s="9">
        <f>IF(Raw!$G191&gt;$C$8,IF(Raw!$Q191&gt;$C$8,IF(Raw!$N191&gt;$C$9,IF(Raw!$N191&lt;$A$9,IF(Raw!$X191&gt;$C$9,IF(Raw!$X191&lt;$A$9,Raw!I191,-999),-999),-999),-999),-999),-999)</f>
        <v>0.22326599999999999</v>
      </c>
      <c r="G191" s="9">
        <f>Raw!G191</f>
        <v>0.931064</v>
      </c>
      <c r="H191" s="9">
        <f>IF(Raw!$G191&gt;$C$8,IF(Raw!$Q191&gt;$C$8,IF(Raw!$N191&gt;$C$9,IF(Raw!$N191&lt;$A$9,IF(Raw!$X191&gt;$C$9,IF(Raw!$X191&lt;$A$9,Raw!L191,-999),-999),-999),-999),-999),-999)</f>
        <v>649.20000000000005</v>
      </c>
      <c r="I191" s="9">
        <f>IF(Raw!$G191&gt;$C$8,IF(Raw!$Q191&gt;$C$8,IF(Raw!$N191&gt;$C$9,IF(Raw!$N191&lt;$A$9,IF(Raw!$X191&gt;$C$9,IF(Raw!$X191&lt;$A$9,Raw!M191,-999),-999),-999),-999),-999),-999)</f>
        <v>1.9999999999999999E-6</v>
      </c>
      <c r="J191" s="9">
        <f>IF(Raw!$G191&gt;$C$8,IF(Raw!$Q191&gt;$C$8,IF(Raw!$N191&gt;$C$9,IF(Raw!$N191&lt;$A$9,IF(Raw!$X191&gt;$C$9,IF(Raw!$X191&lt;$A$9,Raw!N191,-999),-999),-999),-999),-999),-999)</f>
        <v>1219</v>
      </c>
      <c r="K191" s="9">
        <f>IF(Raw!$G191&gt;$C$8,IF(Raw!$Q191&gt;$C$8,IF(Raw!$N191&gt;$C$9,IF(Raw!$N191&lt;$A$9,IF(Raw!$X191&gt;$C$9,IF(Raw!$X191&lt;$A$9,Raw!R191,-999),-999),-999),-999),-999),-999)</f>
        <v>0.129468</v>
      </c>
      <c r="L191" s="9">
        <f>IF(Raw!$G191&gt;$C$8,IF(Raw!$Q191&gt;$C$8,IF(Raw!$N191&gt;$C$9,IF(Raw!$N191&lt;$A$9,IF(Raw!$X191&gt;$C$9,IF(Raw!$X191&lt;$A$9,Raw!S191,-999),-999),-999),-999),-999),-999)</f>
        <v>0.202795</v>
      </c>
      <c r="M191" s="9">
        <f>Raw!Q191</f>
        <v>0.87060000000000004</v>
      </c>
      <c r="N191" s="9">
        <f>IF(Raw!$G191&gt;$C$8,IF(Raw!$Q191&gt;$C$8,IF(Raw!$N191&gt;$C$9,IF(Raw!$N191&lt;$A$9,IF(Raw!$X191&gt;$C$9,IF(Raw!$X191&lt;$A$9,Raw!V191,-999),-999),-999),-999),-999),-999)</f>
        <v>600.1</v>
      </c>
      <c r="O191" s="9">
        <f>IF(Raw!$G191&gt;$C$8,IF(Raw!$Q191&gt;$C$8,IF(Raw!$N191&gt;$C$9,IF(Raw!$N191&lt;$A$9,IF(Raw!$X191&gt;$C$9,IF(Raw!$X191&lt;$A$9,Raw!W191,-999),-999),-999),-999),-999),-999)</f>
        <v>9.9999999999999995E-7</v>
      </c>
      <c r="P191" s="9">
        <f>IF(Raw!$G191&gt;$C$8,IF(Raw!$Q191&gt;$C$8,IF(Raw!$N191&gt;$C$9,IF(Raw!$N191&lt;$A$9,IF(Raw!$X191&gt;$C$9,IF(Raw!$X191&lt;$A$9,Raw!X191,-999),-999),-999),-999),-999),-999)</f>
        <v>670</v>
      </c>
      <c r="R191" s="9">
        <f t="shared" si="36"/>
        <v>8.2304999999999989E-2</v>
      </c>
      <c r="S191" s="9">
        <f t="shared" si="37"/>
        <v>0.36864099325468275</v>
      </c>
      <c r="T191" s="9">
        <f t="shared" si="38"/>
        <v>7.3327000000000003E-2</v>
      </c>
      <c r="U191" s="9">
        <f t="shared" si="39"/>
        <v>0.36158189304470034</v>
      </c>
      <c r="V191" s="15">
        <f t="shared" si="32"/>
        <v>0.15033193349999999</v>
      </c>
      <c r="X191" s="11">
        <f t="shared" si="40"/>
        <v>0</v>
      </c>
      <c r="Y191" s="11">
        <f t="shared" si="41"/>
        <v>6.4919999999999998E-18</v>
      </c>
      <c r="Z191" s="11">
        <f t="shared" si="42"/>
        <v>1.219E-3</v>
      </c>
      <c r="AA191" s="16">
        <f t="shared" si="43"/>
        <v>0</v>
      </c>
      <c r="AB191" s="9">
        <f t="shared" si="33"/>
        <v>0.129468</v>
      </c>
      <c r="AC191" s="9">
        <f t="shared" si="34"/>
        <v>1</v>
      </c>
      <c r="AD191" s="15">
        <f t="shared" si="35"/>
        <v>0</v>
      </c>
      <c r="AE191" s="3">
        <f t="shared" si="44"/>
        <v>781.63679999999977</v>
      </c>
      <c r="AF191" s="2">
        <f t="shared" si="45"/>
        <v>0.25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7.4664351851851843E-2</v>
      </c>
      <c r="C192" s="15">
        <f>Raw!C192</f>
        <v>60.5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0.15726999999999999</v>
      </c>
      <c r="F192" s="9">
        <f>IF(Raw!$G192&gt;$C$8,IF(Raw!$Q192&gt;$C$8,IF(Raw!$N192&gt;$C$9,IF(Raw!$N192&lt;$A$9,IF(Raw!$X192&gt;$C$9,IF(Raw!$X192&lt;$A$9,Raw!I192,-999),-999),-999),-999),-999),-999)</f>
        <v>0.25360199999999999</v>
      </c>
      <c r="G192" s="9">
        <f>Raw!G192</f>
        <v>0.92669299999999999</v>
      </c>
      <c r="H192" s="9">
        <f>IF(Raw!$G192&gt;$C$8,IF(Raw!$Q192&gt;$C$8,IF(Raw!$N192&gt;$C$9,IF(Raw!$N192&lt;$A$9,IF(Raw!$X192&gt;$C$9,IF(Raw!$X192&lt;$A$9,Raw!L192,-999),-999),-999),-999),-999),-999)</f>
        <v>624</v>
      </c>
      <c r="I192" s="9">
        <f>IF(Raw!$G192&gt;$C$8,IF(Raw!$Q192&gt;$C$8,IF(Raw!$N192&gt;$C$9,IF(Raw!$N192&lt;$A$9,IF(Raw!$X192&gt;$C$9,IF(Raw!$X192&lt;$A$9,Raw!M192,-999),-999),-999),-999),-999),-999)</f>
        <v>1.9999999999999999E-6</v>
      </c>
      <c r="J192" s="9">
        <f>IF(Raw!$G192&gt;$C$8,IF(Raw!$Q192&gt;$C$8,IF(Raw!$N192&gt;$C$9,IF(Raw!$N192&lt;$A$9,IF(Raw!$X192&gt;$C$9,IF(Raw!$X192&lt;$A$9,Raw!N192,-999),-999),-999),-999),-999),-999)</f>
        <v>832</v>
      </c>
      <c r="K192" s="9">
        <f>IF(Raw!$G192&gt;$C$8,IF(Raw!$Q192&gt;$C$8,IF(Raw!$N192&gt;$C$9,IF(Raw!$N192&lt;$A$9,IF(Raw!$X192&gt;$C$9,IF(Raw!$X192&lt;$A$9,Raw!R192,-999),-999),-999),-999),-999),-999)</f>
        <v>0.14006399999999999</v>
      </c>
      <c r="L192" s="9">
        <f>IF(Raw!$G192&gt;$C$8,IF(Raw!$Q192&gt;$C$8,IF(Raw!$N192&gt;$C$9,IF(Raw!$N192&lt;$A$9,IF(Raw!$X192&gt;$C$9,IF(Raw!$X192&lt;$A$9,Raw!S192,-999),-999),-999),-999),-999),-999)</f>
        <v>0.220883</v>
      </c>
      <c r="M192" s="9">
        <f>Raw!Q192</f>
        <v>0.92513500000000004</v>
      </c>
      <c r="N192" s="9">
        <f>IF(Raw!$G192&gt;$C$8,IF(Raw!$Q192&gt;$C$8,IF(Raw!$N192&gt;$C$9,IF(Raw!$N192&lt;$A$9,IF(Raw!$X192&gt;$C$9,IF(Raw!$X192&lt;$A$9,Raw!V192,-999),-999),-999),-999),-999),-999)</f>
        <v>603.6</v>
      </c>
      <c r="O192" s="9">
        <f>IF(Raw!$G192&gt;$C$8,IF(Raw!$Q192&gt;$C$8,IF(Raw!$N192&gt;$C$9,IF(Raw!$N192&lt;$A$9,IF(Raw!$X192&gt;$C$9,IF(Raw!$X192&lt;$A$9,Raw!W192,-999),-999),-999),-999),-999),-999)</f>
        <v>4.9648999999999999E-2</v>
      </c>
      <c r="P192" s="9">
        <f>IF(Raw!$G192&gt;$C$8,IF(Raw!$Q192&gt;$C$8,IF(Raw!$N192&gt;$C$9,IF(Raw!$N192&lt;$A$9,IF(Raw!$X192&gt;$C$9,IF(Raw!$X192&lt;$A$9,Raw!X192,-999),-999),-999),-999),-999),-999)</f>
        <v>682</v>
      </c>
      <c r="R192" s="9">
        <f t="shared" si="36"/>
        <v>9.6332000000000001E-2</v>
      </c>
      <c r="S192" s="9">
        <f t="shared" si="37"/>
        <v>0.37985504846176293</v>
      </c>
      <c r="T192" s="9">
        <f t="shared" si="38"/>
        <v>8.0819000000000002E-2</v>
      </c>
      <c r="U192" s="9">
        <f t="shared" si="39"/>
        <v>0.36589053933530424</v>
      </c>
      <c r="V192" s="15">
        <f t="shared" si="32"/>
        <v>0.16374056789999999</v>
      </c>
      <c r="X192" s="11">
        <f t="shared" si="40"/>
        <v>0</v>
      </c>
      <c r="Y192" s="11">
        <f t="shared" si="41"/>
        <v>6.2399999999999999E-18</v>
      </c>
      <c r="Z192" s="11">
        <f t="shared" si="42"/>
        <v>8.3199999999999995E-4</v>
      </c>
      <c r="AA192" s="16">
        <f t="shared" si="43"/>
        <v>0</v>
      </c>
      <c r="AB192" s="9">
        <f t="shared" si="33"/>
        <v>0.14006399999999999</v>
      </c>
      <c r="AC192" s="9">
        <f t="shared" si="34"/>
        <v>1</v>
      </c>
      <c r="AD192" s="15">
        <f t="shared" si="35"/>
        <v>0</v>
      </c>
      <c r="AE192" s="3">
        <f t="shared" si="44"/>
        <v>751.29599999999982</v>
      </c>
      <c r="AF192" s="2">
        <f t="shared" si="45"/>
        <v>0.25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7.4722222222222232E-2</v>
      </c>
      <c r="C193" s="15">
        <f>Raw!C193</f>
        <v>59.4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0.16662199999999999</v>
      </c>
      <c r="F193" s="9">
        <f>IF(Raw!$G193&gt;$C$8,IF(Raw!$Q193&gt;$C$8,IF(Raw!$N193&gt;$C$9,IF(Raw!$N193&lt;$A$9,IF(Raw!$X193&gt;$C$9,IF(Raw!$X193&lt;$A$9,Raw!I193,-999),-999),-999),-999),-999),-999)</f>
        <v>0.26442100000000002</v>
      </c>
      <c r="G193" s="9">
        <f>Raw!G193</f>
        <v>0.93482500000000002</v>
      </c>
      <c r="H193" s="9">
        <f>IF(Raw!$G193&gt;$C$8,IF(Raw!$Q193&gt;$C$8,IF(Raw!$N193&gt;$C$9,IF(Raw!$N193&lt;$A$9,IF(Raw!$X193&gt;$C$9,IF(Raw!$X193&lt;$A$9,Raw!L193,-999),-999),-999),-999),-999),-999)</f>
        <v>539.1</v>
      </c>
      <c r="I193" s="9">
        <f>IF(Raw!$G193&gt;$C$8,IF(Raw!$Q193&gt;$C$8,IF(Raw!$N193&gt;$C$9,IF(Raw!$N193&lt;$A$9,IF(Raw!$X193&gt;$C$9,IF(Raw!$X193&lt;$A$9,Raw!M193,-999),-999),-999),-999),-999),-999)</f>
        <v>3.9999999999999998E-6</v>
      </c>
      <c r="J193" s="9">
        <f>IF(Raw!$G193&gt;$C$8,IF(Raw!$Q193&gt;$C$8,IF(Raw!$N193&gt;$C$9,IF(Raw!$N193&lt;$A$9,IF(Raw!$X193&gt;$C$9,IF(Raw!$X193&lt;$A$9,Raw!N193,-999),-999),-999),-999),-999),-999)</f>
        <v>985</v>
      </c>
      <c r="K193" s="9">
        <f>IF(Raw!$G193&gt;$C$8,IF(Raw!$Q193&gt;$C$8,IF(Raw!$N193&gt;$C$9,IF(Raw!$N193&lt;$A$9,IF(Raw!$X193&gt;$C$9,IF(Raw!$X193&lt;$A$9,Raw!R193,-999),-999),-999),-999),-999),-999)</f>
        <v>0.146011</v>
      </c>
      <c r="L193" s="9">
        <f>IF(Raw!$G193&gt;$C$8,IF(Raw!$Q193&gt;$C$8,IF(Raw!$N193&gt;$C$9,IF(Raw!$N193&lt;$A$9,IF(Raw!$X193&gt;$C$9,IF(Raw!$X193&lt;$A$9,Raw!S193,-999),-999),-999),-999),-999),-999)</f>
        <v>0.23778299999999999</v>
      </c>
      <c r="M193" s="9">
        <f>Raw!Q193</f>
        <v>0.92426200000000003</v>
      </c>
      <c r="N193" s="9">
        <f>IF(Raw!$G193&gt;$C$8,IF(Raw!$Q193&gt;$C$8,IF(Raw!$N193&gt;$C$9,IF(Raw!$N193&lt;$A$9,IF(Raw!$X193&gt;$C$9,IF(Raw!$X193&lt;$A$9,Raw!V193,-999),-999),-999),-999),-999),-999)</f>
        <v>606.4</v>
      </c>
      <c r="O193" s="9">
        <f>IF(Raw!$G193&gt;$C$8,IF(Raw!$Q193&gt;$C$8,IF(Raw!$N193&gt;$C$9,IF(Raw!$N193&lt;$A$9,IF(Raw!$X193&gt;$C$9,IF(Raw!$X193&lt;$A$9,Raw!W193,-999),-999),-999),-999),-999),-999)</f>
        <v>1.9999999999999999E-6</v>
      </c>
      <c r="P193" s="9">
        <f>IF(Raw!$G193&gt;$C$8,IF(Raw!$Q193&gt;$C$8,IF(Raw!$N193&gt;$C$9,IF(Raw!$N193&lt;$A$9,IF(Raw!$X193&gt;$C$9,IF(Raw!$X193&lt;$A$9,Raw!X193,-999),-999),-999),-999),-999),-999)</f>
        <v>793</v>
      </c>
      <c r="R193" s="9">
        <f t="shared" si="36"/>
        <v>9.7799000000000025E-2</v>
      </c>
      <c r="S193" s="9">
        <f t="shared" si="37"/>
        <v>0.36986094145321297</v>
      </c>
      <c r="T193" s="9">
        <f t="shared" si="38"/>
        <v>9.1771999999999992E-2</v>
      </c>
      <c r="U193" s="9">
        <f t="shared" si="39"/>
        <v>0.38594853290605297</v>
      </c>
      <c r="V193" s="15">
        <f t="shared" si="32"/>
        <v>0.17626853789999999</v>
      </c>
      <c r="X193" s="11">
        <f t="shared" si="40"/>
        <v>0</v>
      </c>
      <c r="Y193" s="11">
        <f t="shared" si="41"/>
        <v>5.391E-18</v>
      </c>
      <c r="Z193" s="11">
        <f t="shared" si="42"/>
        <v>9.8499999999999998E-4</v>
      </c>
      <c r="AA193" s="16">
        <f t="shared" si="43"/>
        <v>0</v>
      </c>
      <c r="AB193" s="9">
        <f t="shared" si="33"/>
        <v>0.146011</v>
      </c>
      <c r="AC193" s="9">
        <f t="shared" si="34"/>
        <v>1</v>
      </c>
      <c r="AD193" s="15">
        <f t="shared" si="35"/>
        <v>0</v>
      </c>
      <c r="AE193" s="3">
        <f t="shared" si="44"/>
        <v>649.07639999999981</v>
      </c>
      <c r="AF193" s="2">
        <f t="shared" si="45"/>
        <v>0.25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7.4780092592592592E-2</v>
      </c>
      <c r="C194" s="15">
        <f>Raw!C194</f>
        <v>58.5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0.16159200000000001</v>
      </c>
      <c r="F194" s="9">
        <f>IF(Raw!$G194&gt;$C$8,IF(Raw!$Q194&gt;$C$8,IF(Raw!$N194&gt;$C$9,IF(Raw!$N194&lt;$A$9,IF(Raw!$X194&gt;$C$9,IF(Raw!$X194&lt;$A$9,Raw!I194,-999),-999),-999),-999),-999),-999)</f>
        <v>0.248193</v>
      </c>
      <c r="G194" s="9">
        <f>Raw!G194</f>
        <v>0.91428699999999996</v>
      </c>
      <c r="H194" s="9">
        <f>IF(Raw!$G194&gt;$C$8,IF(Raw!$Q194&gt;$C$8,IF(Raw!$N194&gt;$C$9,IF(Raw!$N194&lt;$A$9,IF(Raw!$X194&gt;$C$9,IF(Raw!$X194&lt;$A$9,Raw!L194,-999),-999),-999),-999),-999),-999)</f>
        <v>573.6</v>
      </c>
      <c r="I194" s="9">
        <f>IF(Raw!$G194&gt;$C$8,IF(Raw!$Q194&gt;$C$8,IF(Raw!$N194&gt;$C$9,IF(Raw!$N194&lt;$A$9,IF(Raw!$X194&gt;$C$9,IF(Raw!$X194&lt;$A$9,Raw!M194,-999),-999),-999),-999),-999),-999)</f>
        <v>9.9999999999999995E-7</v>
      </c>
      <c r="J194" s="9">
        <f>IF(Raw!$G194&gt;$C$8,IF(Raw!$Q194&gt;$C$8,IF(Raw!$N194&gt;$C$9,IF(Raw!$N194&lt;$A$9,IF(Raw!$X194&gt;$C$9,IF(Raw!$X194&lt;$A$9,Raw!N194,-999),-999),-999),-999),-999),-999)</f>
        <v>728</v>
      </c>
      <c r="K194" s="9">
        <f>IF(Raw!$G194&gt;$C$8,IF(Raw!$Q194&gt;$C$8,IF(Raw!$N194&gt;$C$9,IF(Raw!$N194&lt;$A$9,IF(Raw!$X194&gt;$C$9,IF(Raw!$X194&lt;$A$9,Raw!R194,-999),-999),-999),-999),-999),-999)</f>
        <v>0.14917800000000001</v>
      </c>
      <c r="L194" s="9">
        <f>IF(Raw!$G194&gt;$C$8,IF(Raw!$Q194&gt;$C$8,IF(Raw!$N194&gt;$C$9,IF(Raw!$N194&lt;$A$9,IF(Raw!$X194&gt;$C$9,IF(Raw!$X194&lt;$A$9,Raw!S194,-999),-999),-999),-999),-999),-999)</f>
        <v>0.23517199999999999</v>
      </c>
      <c r="M194" s="9">
        <f>Raw!Q194</f>
        <v>0.90654100000000004</v>
      </c>
      <c r="N194" s="9">
        <f>IF(Raw!$G194&gt;$C$8,IF(Raw!$Q194&gt;$C$8,IF(Raw!$N194&gt;$C$9,IF(Raw!$N194&lt;$A$9,IF(Raw!$X194&gt;$C$9,IF(Raw!$X194&lt;$A$9,Raw!V194,-999),-999),-999),-999),-999),-999)</f>
        <v>583.9</v>
      </c>
      <c r="O194" s="9">
        <f>IF(Raw!$G194&gt;$C$8,IF(Raw!$Q194&gt;$C$8,IF(Raw!$N194&gt;$C$9,IF(Raw!$N194&lt;$A$9,IF(Raw!$X194&gt;$C$9,IF(Raw!$X194&lt;$A$9,Raw!W194,-999),-999),-999),-999),-999),-999)</f>
        <v>3.9999999999999998E-6</v>
      </c>
      <c r="P194" s="9">
        <f>IF(Raw!$G194&gt;$C$8,IF(Raw!$Q194&gt;$C$8,IF(Raw!$N194&gt;$C$9,IF(Raw!$N194&lt;$A$9,IF(Raw!$X194&gt;$C$9,IF(Raw!$X194&lt;$A$9,Raw!X194,-999),-999),-999),-999),-999),-999)</f>
        <v>691</v>
      </c>
      <c r="R194" s="9">
        <f t="shared" si="36"/>
        <v>8.6600999999999984E-2</v>
      </c>
      <c r="S194" s="9">
        <f t="shared" si="37"/>
        <v>0.34892603739831496</v>
      </c>
      <c r="T194" s="9">
        <f t="shared" si="38"/>
        <v>8.5993999999999987E-2</v>
      </c>
      <c r="U194" s="9">
        <f t="shared" si="39"/>
        <v>0.36566427976119603</v>
      </c>
      <c r="V194" s="15">
        <f t="shared" si="32"/>
        <v>0.17433300359999998</v>
      </c>
      <c r="X194" s="11">
        <f t="shared" si="40"/>
        <v>0</v>
      </c>
      <c r="Y194" s="11">
        <f t="shared" si="41"/>
        <v>5.7360000000000001E-18</v>
      </c>
      <c r="Z194" s="11">
        <f t="shared" si="42"/>
        <v>7.2799999999999991E-4</v>
      </c>
      <c r="AA194" s="16">
        <f t="shared" si="43"/>
        <v>0</v>
      </c>
      <c r="AB194" s="9">
        <f t="shared" si="33"/>
        <v>0.14917800000000001</v>
      </c>
      <c r="AC194" s="9">
        <f t="shared" si="34"/>
        <v>1</v>
      </c>
      <c r="AD194" s="15">
        <f t="shared" si="35"/>
        <v>0</v>
      </c>
      <c r="AE194" s="3">
        <f t="shared" si="44"/>
        <v>690.61439999999982</v>
      </c>
      <c r="AF194" s="2">
        <f t="shared" si="45"/>
        <v>0.25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7.4837962962962967E-2</v>
      </c>
      <c r="C195" s="15">
        <f>Raw!C195</f>
        <v>58.1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0.16755200000000001</v>
      </c>
      <c r="F195" s="9">
        <f>IF(Raw!$G195&gt;$C$8,IF(Raw!$Q195&gt;$C$8,IF(Raw!$N195&gt;$C$9,IF(Raw!$N195&lt;$A$9,IF(Raw!$X195&gt;$C$9,IF(Raw!$X195&lt;$A$9,Raw!I195,-999),-999),-999),-999),-999),-999)</f>
        <v>0.26670199999999999</v>
      </c>
      <c r="G195" s="9">
        <f>Raw!G195</f>
        <v>0.94358399999999998</v>
      </c>
      <c r="H195" s="9">
        <f>IF(Raw!$G195&gt;$C$8,IF(Raw!$Q195&gt;$C$8,IF(Raw!$N195&gt;$C$9,IF(Raw!$N195&lt;$A$9,IF(Raw!$X195&gt;$C$9,IF(Raw!$X195&lt;$A$9,Raw!L195,-999),-999),-999),-999),-999),-999)</f>
        <v>602.6</v>
      </c>
      <c r="I195" s="9">
        <f>IF(Raw!$G195&gt;$C$8,IF(Raw!$Q195&gt;$C$8,IF(Raw!$N195&gt;$C$9,IF(Raw!$N195&lt;$A$9,IF(Raw!$X195&gt;$C$9,IF(Raw!$X195&lt;$A$9,Raw!M195,-999),-999),-999),-999),-999),-999)</f>
        <v>3.9999999999999998E-6</v>
      </c>
      <c r="J195" s="9">
        <f>IF(Raw!$G195&gt;$C$8,IF(Raw!$Q195&gt;$C$8,IF(Raw!$N195&gt;$C$9,IF(Raw!$N195&lt;$A$9,IF(Raw!$X195&gt;$C$9,IF(Raw!$X195&lt;$A$9,Raw!N195,-999),-999),-999),-999),-999),-999)</f>
        <v>770</v>
      </c>
      <c r="K195" s="9">
        <f>IF(Raw!$G195&gt;$C$8,IF(Raw!$Q195&gt;$C$8,IF(Raw!$N195&gt;$C$9,IF(Raw!$N195&lt;$A$9,IF(Raw!$X195&gt;$C$9,IF(Raw!$X195&lt;$A$9,Raw!R195,-999),-999),-999),-999),-999),-999)</f>
        <v>0.14386199999999999</v>
      </c>
      <c r="L195" s="9">
        <f>IF(Raw!$G195&gt;$C$8,IF(Raw!$Q195&gt;$C$8,IF(Raw!$N195&gt;$C$9,IF(Raw!$N195&lt;$A$9,IF(Raw!$X195&gt;$C$9,IF(Raw!$X195&lt;$A$9,Raw!S195,-999),-999),-999),-999),-999),-999)</f>
        <v>0.241344</v>
      </c>
      <c r="M195" s="9">
        <f>Raw!Q195</f>
        <v>0.95027300000000003</v>
      </c>
      <c r="N195" s="9">
        <f>IF(Raw!$G195&gt;$C$8,IF(Raw!$Q195&gt;$C$8,IF(Raw!$N195&gt;$C$9,IF(Raw!$N195&lt;$A$9,IF(Raw!$X195&gt;$C$9,IF(Raw!$X195&lt;$A$9,Raw!V195,-999),-999),-999),-999),-999),-999)</f>
        <v>694.8</v>
      </c>
      <c r="O195" s="9">
        <f>IF(Raw!$G195&gt;$C$8,IF(Raw!$Q195&gt;$C$8,IF(Raw!$N195&gt;$C$9,IF(Raw!$N195&lt;$A$9,IF(Raw!$X195&gt;$C$9,IF(Raw!$X195&lt;$A$9,Raw!W195,-999),-999),-999),-999),-999),-999)</f>
        <v>9.9999999999999995E-7</v>
      </c>
      <c r="P195" s="9">
        <f>IF(Raw!$G195&gt;$C$8,IF(Raw!$Q195&gt;$C$8,IF(Raw!$N195&gt;$C$9,IF(Raw!$N195&lt;$A$9,IF(Raw!$X195&gt;$C$9,IF(Raw!$X195&lt;$A$9,Raw!X195,-999),-999),-999),-999),-999),-999)</f>
        <v>1150</v>
      </c>
      <c r="R195" s="9">
        <f t="shared" si="36"/>
        <v>9.9149999999999988E-2</v>
      </c>
      <c r="S195" s="9">
        <f t="shared" si="37"/>
        <v>0.37176324137051836</v>
      </c>
      <c r="T195" s="9">
        <f t="shared" si="38"/>
        <v>9.7482000000000013E-2</v>
      </c>
      <c r="U195" s="9">
        <f t="shared" si="39"/>
        <v>0.40391308671439941</v>
      </c>
      <c r="V195" s="15">
        <f t="shared" si="32"/>
        <v>0.17890830720000001</v>
      </c>
      <c r="X195" s="11">
        <f t="shared" si="40"/>
        <v>0</v>
      </c>
      <c r="Y195" s="11">
        <f t="shared" si="41"/>
        <v>6.0260000000000001E-18</v>
      </c>
      <c r="Z195" s="11">
        <f t="shared" si="42"/>
        <v>7.6999999999999996E-4</v>
      </c>
      <c r="AA195" s="16">
        <f t="shared" si="43"/>
        <v>0</v>
      </c>
      <c r="AB195" s="9">
        <f t="shared" si="33"/>
        <v>0.14386199999999999</v>
      </c>
      <c r="AC195" s="9">
        <f t="shared" si="34"/>
        <v>1</v>
      </c>
      <c r="AD195" s="15">
        <f t="shared" si="35"/>
        <v>0</v>
      </c>
      <c r="AE195" s="3">
        <f t="shared" si="44"/>
        <v>725.53039999999987</v>
      </c>
      <c r="AF195" s="2">
        <f t="shared" si="45"/>
        <v>0.25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7.4895833333333328E-2</v>
      </c>
      <c r="C196" s="15">
        <f>Raw!C196</f>
        <v>56.6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0.180669</v>
      </c>
      <c r="F196" s="9">
        <f>IF(Raw!$G196&gt;$C$8,IF(Raw!$Q196&gt;$C$8,IF(Raw!$N196&gt;$C$9,IF(Raw!$N196&lt;$A$9,IF(Raw!$X196&gt;$C$9,IF(Raw!$X196&lt;$A$9,Raw!I196,-999),-999),-999),-999),-999),-999)</f>
        <v>0.28256599999999998</v>
      </c>
      <c r="G196" s="9">
        <f>Raw!G196</f>
        <v>0.93295799999999995</v>
      </c>
      <c r="H196" s="9">
        <f>IF(Raw!$G196&gt;$C$8,IF(Raw!$Q196&gt;$C$8,IF(Raw!$N196&gt;$C$9,IF(Raw!$N196&lt;$A$9,IF(Raw!$X196&gt;$C$9,IF(Raw!$X196&lt;$A$9,Raw!L196,-999),-999),-999),-999),-999),-999)</f>
        <v>594.6</v>
      </c>
      <c r="I196" s="9">
        <f>IF(Raw!$G196&gt;$C$8,IF(Raw!$Q196&gt;$C$8,IF(Raw!$N196&gt;$C$9,IF(Raw!$N196&lt;$A$9,IF(Raw!$X196&gt;$C$9,IF(Raw!$X196&lt;$A$9,Raw!M196,-999),-999),-999),-999),-999),-999)</f>
        <v>1.9999999999999999E-6</v>
      </c>
      <c r="J196" s="9">
        <f>IF(Raw!$G196&gt;$C$8,IF(Raw!$Q196&gt;$C$8,IF(Raw!$N196&gt;$C$9,IF(Raw!$N196&lt;$A$9,IF(Raw!$X196&gt;$C$9,IF(Raw!$X196&lt;$A$9,Raw!N196,-999),-999),-999),-999),-999),-999)</f>
        <v>1062</v>
      </c>
      <c r="K196" s="9">
        <f>IF(Raw!$G196&gt;$C$8,IF(Raw!$Q196&gt;$C$8,IF(Raw!$N196&gt;$C$9,IF(Raw!$N196&lt;$A$9,IF(Raw!$X196&gt;$C$9,IF(Raw!$X196&lt;$A$9,Raw!R196,-999),-999),-999),-999),-999),-999)</f>
        <v>0.16820099999999999</v>
      </c>
      <c r="L196" s="9">
        <f>IF(Raw!$G196&gt;$C$8,IF(Raw!$Q196&gt;$C$8,IF(Raw!$N196&gt;$C$9,IF(Raw!$N196&lt;$A$9,IF(Raw!$X196&gt;$C$9,IF(Raw!$X196&lt;$A$9,Raw!S196,-999),-999),-999),-999),-999),-999)</f>
        <v>0.25711699999999998</v>
      </c>
      <c r="M196" s="9">
        <f>Raw!Q196</f>
        <v>0.86943400000000004</v>
      </c>
      <c r="N196" s="9">
        <f>IF(Raw!$G196&gt;$C$8,IF(Raw!$Q196&gt;$C$8,IF(Raw!$N196&gt;$C$9,IF(Raw!$N196&lt;$A$9,IF(Raw!$X196&gt;$C$9,IF(Raw!$X196&lt;$A$9,Raw!V196,-999),-999),-999),-999),-999),-999)</f>
        <v>652.9</v>
      </c>
      <c r="O196" s="9">
        <f>IF(Raw!$G196&gt;$C$8,IF(Raw!$Q196&gt;$C$8,IF(Raw!$N196&gt;$C$9,IF(Raw!$N196&lt;$A$9,IF(Raw!$X196&gt;$C$9,IF(Raw!$X196&lt;$A$9,Raw!W196,-999),-999),-999),-999),-999),-999)</f>
        <v>8.0377000000000004E-2</v>
      </c>
      <c r="P196" s="9">
        <f>IF(Raw!$G196&gt;$C$8,IF(Raw!$Q196&gt;$C$8,IF(Raw!$N196&gt;$C$9,IF(Raw!$N196&lt;$A$9,IF(Raw!$X196&gt;$C$9,IF(Raw!$X196&lt;$A$9,Raw!X196,-999),-999),-999),-999),-999),-999)</f>
        <v>713</v>
      </c>
      <c r="R196" s="9">
        <f t="shared" si="36"/>
        <v>0.10189699999999999</v>
      </c>
      <c r="S196" s="9">
        <f t="shared" si="37"/>
        <v>0.36061309570153521</v>
      </c>
      <c r="T196" s="9">
        <f t="shared" si="38"/>
        <v>8.8915999999999995E-2</v>
      </c>
      <c r="U196" s="9">
        <f t="shared" si="39"/>
        <v>0.34581921848808128</v>
      </c>
      <c r="V196" s="15">
        <f t="shared" si="32"/>
        <v>0.19060083209999998</v>
      </c>
      <c r="X196" s="11">
        <f t="shared" si="40"/>
        <v>0</v>
      </c>
      <c r="Y196" s="11">
        <f t="shared" si="41"/>
        <v>5.9459999999999998E-18</v>
      </c>
      <c r="Z196" s="11">
        <f t="shared" si="42"/>
        <v>1.062E-3</v>
      </c>
      <c r="AA196" s="16">
        <f t="shared" si="43"/>
        <v>0</v>
      </c>
      <c r="AB196" s="9">
        <f t="shared" si="33"/>
        <v>0.16820099999999999</v>
      </c>
      <c r="AC196" s="9">
        <f t="shared" si="34"/>
        <v>1</v>
      </c>
      <c r="AD196" s="15">
        <f t="shared" si="35"/>
        <v>0</v>
      </c>
      <c r="AE196" s="3">
        <f t="shared" si="44"/>
        <v>715.89839999999981</v>
      </c>
      <c r="AF196" s="2">
        <f t="shared" si="45"/>
        <v>0.25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7.4953703703703703E-2</v>
      </c>
      <c r="C197" s="15">
        <f>Raw!C197</f>
        <v>56.5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0.20088400000000001</v>
      </c>
      <c r="F197" s="9">
        <f>IF(Raw!$G197&gt;$C$8,IF(Raw!$Q197&gt;$C$8,IF(Raw!$N197&gt;$C$9,IF(Raw!$N197&lt;$A$9,IF(Raw!$X197&gt;$C$9,IF(Raw!$X197&lt;$A$9,Raw!I197,-999),-999),-999),-999),-999),-999)</f>
        <v>0.32089899999999999</v>
      </c>
      <c r="G197" s="9">
        <f>Raw!G197</f>
        <v>0.93719699999999995</v>
      </c>
      <c r="H197" s="9">
        <f>IF(Raw!$G197&gt;$C$8,IF(Raw!$Q197&gt;$C$8,IF(Raw!$N197&gt;$C$9,IF(Raw!$N197&lt;$A$9,IF(Raw!$X197&gt;$C$9,IF(Raw!$X197&lt;$A$9,Raw!L197,-999),-999),-999),-999),-999),-999)</f>
        <v>575.4</v>
      </c>
      <c r="I197" s="9">
        <f>IF(Raw!$G197&gt;$C$8,IF(Raw!$Q197&gt;$C$8,IF(Raw!$N197&gt;$C$9,IF(Raw!$N197&lt;$A$9,IF(Raw!$X197&gt;$C$9,IF(Raw!$X197&lt;$A$9,Raw!M197,-999),-999),-999),-999),-999),-999)</f>
        <v>1.9999999999999999E-6</v>
      </c>
      <c r="J197" s="9">
        <f>IF(Raw!$G197&gt;$C$8,IF(Raw!$Q197&gt;$C$8,IF(Raw!$N197&gt;$C$9,IF(Raw!$N197&lt;$A$9,IF(Raw!$X197&gt;$C$9,IF(Raw!$X197&lt;$A$9,Raw!N197,-999),-999),-999),-999),-999),-999)</f>
        <v>422</v>
      </c>
      <c r="K197" s="9">
        <f>IF(Raw!$G197&gt;$C$8,IF(Raw!$Q197&gt;$C$8,IF(Raw!$N197&gt;$C$9,IF(Raw!$N197&lt;$A$9,IF(Raw!$X197&gt;$C$9,IF(Raw!$X197&lt;$A$9,Raw!R197,-999),-999),-999),-999),-999),-999)</f>
        <v>0.19086500000000001</v>
      </c>
      <c r="L197" s="9">
        <f>IF(Raw!$G197&gt;$C$8,IF(Raw!$Q197&gt;$C$8,IF(Raw!$N197&gt;$C$9,IF(Raw!$N197&lt;$A$9,IF(Raw!$X197&gt;$C$9,IF(Raw!$X197&lt;$A$9,Raw!S197,-999),-999),-999),-999),-999),-999)</f>
        <v>0.30251400000000001</v>
      </c>
      <c r="M197" s="9">
        <f>Raw!Q197</f>
        <v>0.94276899999999997</v>
      </c>
      <c r="N197" s="9">
        <f>IF(Raw!$G197&gt;$C$8,IF(Raw!$Q197&gt;$C$8,IF(Raw!$N197&gt;$C$9,IF(Raw!$N197&lt;$A$9,IF(Raw!$X197&gt;$C$9,IF(Raw!$X197&lt;$A$9,Raw!V197,-999),-999),-999),-999),-999),-999)</f>
        <v>571.20000000000005</v>
      </c>
      <c r="O197" s="9">
        <f>IF(Raw!$G197&gt;$C$8,IF(Raw!$Q197&gt;$C$8,IF(Raw!$N197&gt;$C$9,IF(Raw!$N197&lt;$A$9,IF(Raw!$X197&gt;$C$9,IF(Raw!$X197&lt;$A$9,Raw!W197,-999),-999),-999),-999),-999),-999)</f>
        <v>1.2E-5</v>
      </c>
      <c r="P197" s="9">
        <f>IF(Raw!$G197&gt;$C$8,IF(Raw!$Q197&gt;$C$8,IF(Raw!$N197&gt;$C$9,IF(Raw!$N197&lt;$A$9,IF(Raw!$X197&gt;$C$9,IF(Raw!$X197&lt;$A$9,Raw!X197,-999),-999),-999),-999),-999),-999)</f>
        <v>646</v>
      </c>
      <c r="R197" s="9">
        <f t="shared" si="36"/>
        <v>0.12001499999999998</v>
      </c>
      <c r="S197" s="9">
        <f t="shared" si="37"/>
        <v>0.37399617948326419</v>
      </c>
      <c r="T197" s="9">
        <f t="shared" si="38"/>
        <v>0.111649</v>
      </c>
      <c r="U197" s="9">
        <f t="shared" si="39"/>
        <v>0.36907052235599014</v>
      </c>
      <c r="V197" s="15">
        <f t="shared" si="32"/>
        <v>0.2242536282</v>
      </c>
      <c r="X197" s="11">
        <f t="shared" si="40"/>
        <v>0</v>
      </c>
      <c r="Y197" s="11">
        <f t="shared" si="41"/>
        <v>5.7539999999999996E-18</v>
      </c>
      <c r="Z197" s="11">
        <f t="shared" si="42"/>
        <v>4.2199999999999996E-4</v>
      </c>
      <c r="AA197" s="16">
        <f t="shared" si="43"/>
        <v>0</v>
      </c>
      <c r="AB197" s="9">
        <f t="shared" si="33"/>
        <v>0.19086500000000001</v>
      </c>
      <c r="AC197" s="9">
        <f t="shared" si="34"/>
        <v>1</v>
      </c>
      <c r="AD197" s="15">
        <f t="shared" si="35"/>
        <v>0</v>
      </c>
      <c r="AE197" s="3">
        <f t="shared" si="44"/>
        <v>692.7815999999998</v>
      </c>
      <c r="AF197" s="2">
        <f t="shared" si="45"/>
        <v>0.25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7.4999999999999997E-2</v>
      </c>
      <c r="C198" s="15">
        <f>Raw!C198</f>
        <v>55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0.20116999999999999</v>
      </c>
      <c r="F198" s="9">
        <f>IF(Raw!$G198&gt;$C$8,IF(Raw!$Q198&gt;$C$8,IF(Raw!$N198&gt;$C$9,IF(Raw!$N198&lt;$A$9,IF(Raw!$X198&gt;$C$9,IF(Raw!$X198&lt;$A$9,Raw!I198,-999),-999),-999),-999),-999),-999)</f>
        <v>0.32089200000000001</v>
      </c>
      <c r="G198" s="9">
        <f>Raw!G198</f>
        <v>0.93923400000000001</v>
      </c>
      <c r="H198" s="9">
        <f>IF(Raw!$G198&gt;$C$8,IF(Raw!$Q198&gt;$C$8,IF(Raw!$N198&gt;$C$9,IF(Raw!$N198&lt;$A$9,IF(Raw!$X198&gt;$C$9,IF(Raw!$X198&lt;$A$9,Raw!L198,-999),-999),-999),-999),-999),-999)</f>
        <v>624.9</v>
      </c>
      <c r="I198" s="9">
        <f>IF(Raw!$G198&gt;$C$8,IF(Raw!$Q198&gt;$C$8,IF(Raw!$N198&gt;$C$9,IF(Raw!$N198&lt;$A$9,IF(Raw!$X198&gt;$C$9,IF(Raw!$X198&lt;$A$9,Raw!M198,-999),-999),-999),-999),-999),-999)</f>
        <v>9.9999999999999995E-7</v>
      </c>
      <c r="J198" s="9">
        <f>IF(Raw!$G198&gt;$C$8,IF(Raw!$Q198&gt;$C$8,IF(Raw!$N198&gt;$C$9,IF(Raw!$N198&lt;$A$9,IF(Raw!$X198&gt;$C$9,IF(Raw!$X198&lt;$A$9,Raw!N198,-999),-999),-999),-999),-999),-999)</f>
        <v>985</v>
      </c>
      <c r="K198" s="9">
        <f>IF(Raw!$G198&gt;$C$8,IF(Raw!$Q198&gt;$C$8,IF(Raw!$N198&gt;$C$9,IF(Raw!$N198&lt;$A$9,IF(Raw!$X198&gt;$C$9,IF(Raw!$X198&lt;$A$9,Raw!R198,-999),-999),-999),-999),-999),-999)</f>
        <v>0.19975499999999999</v>
      </c>
      <c r="L198" s="9">
        <f>IF(Raw!$G198&gt;$C$8,IF(Raw!$Q198&gt;$C$8,IF(Raw!$N198&gt;$C$9,IF(Raw!$N198&lt;$A$9,IF(Raw!$X198&gt;$C$9,IF(Raw!$X198&lt;$A$9,Raw!S198,-999),-999),-999),-999),-999),-999)</f>
        <v>0.314942</v>
      </c>
      <c r="M198" s="9">
        <f>Raw!Q198</f>
        <v>0.94123599999999996</v>
      </c>
      <c r="N198" s="9">
        <f>IF(Raw!$G198&gt;$C$8,IF(Raw!$Q198&gt;$C$8,IF(Raw!$N198&gt;$C$9,IF(Raw!$N198&lt;$A$9,IF(Raw!$X198&gt;$C$9,IF(Raw!$X198&lt;$A$9,Raw!V198,-999),-999),-999),-999),-999),-999)</f>
        <v>616</v>
      </c>
      <c r="O198" s="9">
        <f>IF(Raw!$G198&gt;$C$8,IF(Raw!$Q198&gt;$C$8,IF(Raw!$N198&gt;$C$9,IF(Raw!$N198&lt;$A$9,IF(Raw!$X198&gt;$C$9,IF(Raw!$X198&lt;$A$9,Raw!W198,-999),-999),-999),-999),-999),-999)</f>
        <v>9.9999999999999995E-7</v>
      </c>
      <c r="P198" s="9">
        <f>IF(Raw!$G198&gt;$C$8,IF(Raw!$Q198&gt;$C$8,IF(Raw!$N198&gt;$C$9,IF(Raw!$N198&lt;$A$9,IF(Raw!$X198&gt;$C$9,IF(Raw!$X198&lt;$A$9,Raw!X198,-999),-999),-999),-999),-999),-999)</f>
        <v>1242</v>
      </c>
      <c r="R198" s="9">
        <f t="shared" si="36"/>
        <v>0.11972200000000002</v>
      </c>
      <c r="S198" s="9">
        <f t="shared" si="37"/>
        <v>0.37309125811799615</v>
      </c>
      <c r="T198" s="9">
        <f t="shared" si="38"/>
        <v>0.11518700000000001</v>
      </c>
      <c r="U198" s="9">
        <f t="shared" si="39"/>
        <v>0.36574035854220782</v>
      </c>
      <c r="V198" s="15">
        <f t="shared" si="32"/>
        <v>0.23346650459999999</v>
      </c>
      <c r="X198" s="11">
        <f t="shared" si="40"/>
        <v>0</v>
      </c>
      <c r="Y198" s="11">
        <f t="shared" si="41"/>
        <v>6.2489999999999996E-18</v>
      </c>
      <c r="Z198" s="11">
        <f t="shared" si="42"/>
        <v>9.8499999999999998E-4</v>
      </c>
      <c r="AA198" s="16">
        <f t="shared" si="43"/>
        <v>0</v>
      </c>
      <c r="AB198" s="9">
        <f t="shared" si="33"/>
        <v>0.19975499999999999</v>
      </c>
      <c r="AC198" s="9">
        <f t="shared" si="34"/>
        <v>1</v>
      </c>
      <c r="AD198" s="15">
        <f t="shared" si="35"/>
        <v>0</v>
      </c>
      <c r="AE198" s="3">
        <f t="shared" si="44"/>
        <v>752.37959999999975</v>
      </c>
      <c r="AF198" s="2">
        <f t="shared" si="45"/>
        <v>0.25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7.5057870370370372E-2</v>
      </c>
      <c r="C199" s="15">
        <f>Raw!C199</f>
        <v>55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0.21326500000000001</v>
      </c>
      <c r="F199" s="9">
        <f>IF(Raw!$G199&gt;$C$8,IF(Raw!$Q199&gt;$C$8,IF(Raw!$N199&gt;$C$9,IF(Raw!$N199&lt;$A$9,IF(Raw!$X199&gt;$C$9,IF(Raw!$X199&lt;$A$9,Raw!I199,-999),-999),-999),-999),-999),-999)</f>
        <v>0.34987000000000001</v>
      </c>
      <c r="G199" s="9">
        <f>Raw!G199</f>
        <v>0.95497500000000002</v>
      </c>
      <c r="H199" s="9">
        <f>IF(Raw!$G199&gt;$C$8,IF(Raw!$Q199&gt;$C$8,IF(Raw!$N199&gt;$C$9,IF(Raw!$N199&lt;$A$9,IF(Raw!$X199&gt;$C$9,IF(Raw!$X199&lt;$A$9,Raw!L199,-999),-999),-999),-999),-999),-999)</f>
        <v>616.9</v>
      </c>
      <c r="I199" s="9">
        <f>IF(Raw!$G199&gt;$C$8,IF(Raw!$Q199&gt;$C$8,IF(Raw!$N199&gt;$C$9,IF(Raw!$N199&lt;$A$9,IF(Raw!$X199&gt;$C$9,IF(Raw!$X199&lt;$A$9,Raw!M199,-999),-999),-999),-999),-999),-999)</f>
        <v>3.9999999999999998E-6</v>
      </c>
      <c r="J199" s="9">
        <f>IF(Raw!$G199&gt;$C$8,IF(Raw!$Q199&gt;$C$8,IF(Raw!$N199&gt;$C$9,IF(Raw!$N199&lt;$A$9,IF(Raw!$X199&gt;$C$9,IF(Raw!$X199&lt;$A$9,Raw!N199,-999),-999),-999),-999),-999),-999)</f>
        <v>517</v>
      </c>
      <c r="K199" s="9">
        <f>IF(Raw!$G199&gt;$C$8,IF(Raw!$Q199&gt;$C$8,IF(Raw!$N199&gt;$C$9,IF(Raw!$N199&lt;$A$9,IF(Raw!$X199&gt;$C$9,IF(Raw!$X199&lt;$A$9,Raw!R199,-999),-999),-999),-999),-999),-999)</f>
        <v>0.20485100000000001</v>
      </c>
      <c r="L199" s="9">
        <f>IF(Raw!$G199&gt;$C$8,IF(Raw!$Q199&gt;$C$8,IF(Raw!$N199&gt;$C$9,IF(Raw!$N199&lt;$A$9,IF(Raw!$X199&gt;$C$9,IF(Raw!$X199&lt;$A$9,Raw!S199,-999),-999),-999),-999),-999),-999)</f>
        <v>0.33442699999999997</v>
      </c>
      <c r="M199" s="9">
        <f>Raw!Q199</f>
        <v>0.945828</v>
      </c>
      <c r="N199" s="9">
        <f>IF(Raw!$G199&gt;$C$8,IF(Raw!$Q199&gt;$C$8,IF(Raw!$N199&gt;$C$9,IF(Raw!$N199&lt;$A$9,IF(Raw!$X199&gt;$C$9,IF(Raw!$X199&lt;$A$9,Raw!V199,-999),-999),-999),-999),-999),-999)</f>
        <v>598.5</v>
      </c>
      <c r="O199" s="9">
        <f>IF(Raw!$G199&gt;$C$8,IF(Raw!$Q199&gt;$C$8,IF(Raw!$N199&gt;$C$9,IF(Raw!$N199&lt;$A$9,IF(Raw!$X199&gt;$C$9,IF(Raw!$X199&lt;$A$9,Raw!W199,-999),-999),-999),-999),-999),-999)</f>
        <v>3.9999999999999998E-6</v>
      </c>
      <c r="P199" s="9">
        <f>IF(Raw!$G199&gt;$C$8,IF(Raw!$Q199&gt;$C$8,IF(Raw!$N199&gt;$C$9,IF(Raw!$N199&lt;$A$9,IF(Raw!$X199&gt;$C$9,IF(Raw!$X199&lt;$A$9,Raw!X199,-999),-999),-999),-999),-999),-999)</f>
        <v>473</v>
      </c>
      <c r="R199" s="9">
        <f t="shared" si="36"/>
        <v>0.136605</v>
      </c>
      <c r="S199" s="9">
        <f t="shared" si="37"/>
        <v>0.39044502243690515</v>
      </c>
      <c r="T199" s="9">
        <f t="shared" si="38"/>
        <v>0.12957599999999997</v>
      </c>
      <c r="U199" s="9">
        <f t="shared" si="39"/>
        <v>0.38745675438885013</v>
      </c>
      <c r="V199" s="15">
        <f t="shared" si="32"/>
        <v>0.24791073509999997</v>
      </c>
      <c r="X199" s="11">
        <f t="shared" si="40"/>
        <v>0</v>
      </c>
      <c r="Y199" s="11">
        <f t="shared" si="41"/>
        <v>6.1689999999999993E-18</v>
      </c>
      <c r="Z199" s="11">
        <f t="shared" si="42"/>
        <v>5.1699999999999999E-4</v>
      </c>
      <c r="AA199" s="16">
        <f t="shared" si="43"/>
        <v>0</v>
      </c>
      <c r="AB199" s="9">
        <f t="shared" si="33"/>
        <v>0.20485100000000001</v>
      </c>
      <c r="AC199" s="9">
        <f t="shared" si="34"/>
        <v>1</v>
      </c>
      <c r="AD199" s="15">
        <f t="shared" si="35"/>
        <v>0</v>
      </c>
      <c r="AE199" s="3">
        <f t="shared" si="44"/>
        <v>742.74759999999969</v>
      </c>
      <c r="AF199" s="2">
        <f t="shared" si="45"/>
        <v>0.25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7.5115740740740733E-2</v>
      </c>
      <c r="C200" s="15">
        <f>Raw!C200</f>
        <v>53.4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0.22054399999999999</v>
      </c>
      <c r="F200" s="9">
        <f>IF(Raw!$G200&gt;$C$8,IF(Raw!$Q200&gt;$C$8,IF(Raw!$N200&gt;$C$9,IF(Raw!$N200&lt;$A$9,IF(Raw!$X200&gt;$C$9,IF(Raw!$X200&lt;$A$9,Raw!I200,-999),-999),-999),-999),-999),-999)</f>
        <v>0.35397600000000001</v>
      </c>
      <c r="G200" s="9">
        <f>Raw!G200</f>
        <v>0.95392200000000005</v>
      </c>
      <c r="H200" s="9">
        <f>IF(Raw!$G200&gt;$C$8,IF(Raw!$Q200&gt;$C$8,IF(Raw!$N200&gt;$C$9,IF(Raw!$N200&lt;$A$9,IF(Raw!$X200&gt;$C$9,IF(Raw!$X200&lt;$A$9,Raw!L200,-999),-999),-999),-999),-999),-999)</f>
        <v>586.20000000000005</v>
      </c>
      <c r="I200" s="9">
        <f>IF(Raw!$G200&gt;$C$8,IF(Raw!$Q200&gt;$C$8,IF(Raw!$N200&gt;$C$9,IF(Raw!$N200&lt;$A$9,IF(Raw!$X200&gt;$C$9,IF(Raw!$X200&lt;$A$9,Raw!M200,-999),-999),-999),-999),-999),-999)</f>
        <v>1.9999999999999999E-6</v>
      </c>
      <c r="J200" s="9">
        <f>IF(Raw!$G200&gt;$C$8,IF(Raw!$Q200&gt;$C$8,IF(Raw!$N200&gt;$C$9,IF(Raw!$N200&lt;$A$9,IF(Raw!$X200&gt;$C$9,IF(Raw!$X200&lt;$A$9,Raw!N200,-999),-999),-999),-999),-999),-999)</f>
        <v>544</v>
      </c>
      <c r="K200" s="9">
        <f>IF(Raw!$G200&gt;$C$8,IF(Raw!$Q200&gt;$C$8,IF(Raw!$N200&gt;$C$9,IF(Raw!$N200&lt;$A$9,IF(Raw!$X200&gt;$C$9,IF(Raw!$X200&lt;$A$9,Raw!R200,-999),-999),-999),-999),-999),-999)</f>
        <v>0.20467399999999999</v>
      </c>
      <c r="L200" s="9">
        <f>IF(Raw!$G200&gt;$C$8,IF(Raw!$Q200&gt;$C$8,IF(Raw!$N200&gt;$C$9,IF(Raw!$N200&lt;$A$9,IF(Raw!$X200&gt;$C$9,IF(Raw!$X200&lt;$A$9,Raw!S200,-999),-999),-999),-999),-999),-999)</f>
        <v>0.33118500000000001</v>
      </c>
      <c r="M200" s="9">
        <f>Raw!Q200</f>
        <v>0.93073499999999998</v>
      </c>
      <c r="N200" s="9">
        <f>IF(Raw!$G200&gt;$C$8,IF(Raw!$Q200&gt;$C$8,IF(Raw!$N200&gt;$C$9,IF(Raw!$N200&lt;$A$9,IF(Raw!$X200&gt;$C$9,IF(Raw!$X200&lt;$A$9,Raw!V200,-999),-999),-999),-999),-999),-999)</f>
        <v>634</v>
      </c>
      <c r="O200" s="9">
        <f>IF(Raw!$G200&gt;$C$8,IF(Raw!$Q200&gt;$C$8,IF(Raw!$N200&gt;$C$9,IF(Raw!$N200&lt;$A$9,IF(Raw!$X200&gt;$C$9,IF(Raw!$X200&lt;$A$9,Raw!W200,-999),-999),-999),-999),-999),-999)</f>
        <v>3.0000000000000001E-6</v>
      </c>
      <c r="P200" s="9">
        <f>IF(Raw!$G200&gt;$C$8,IF(Raw!$Q200&gt;$C$8,IF(Raw!$N200&gt;$C$9,IF(Raw!$N200&lt;$A$9,IF(Raw!$X200&gt;$C$9,IF(Raw!$X200&lt;$A$9,Raw!X200,-999),-999),-999),-999),-999),-999)</f>
        <v>444</v>
      </c>
      <c r="R200" s="9">
        <f t="shared" si="36"/>
        <v>0.13343200000000002</v>
      </c>
      <c r="S200" s="9">
        <f t="shared" si="37"/>
        <v>0.37695210974755355</v>
      </c>
      <c r="T200" s="9">
        <f t="shared" si="38"/>
        <v>0.12651100000000001</v>
      </c>
      <c r="U200" s="9">
        <f t="shared" si="39"/>
        <v>0.38199495750109458</v>
      </c>
      <c r="V200" s="15">
        <f t="shared" si="32"/>
        <v>0.24550744049999998</v>
      </c>
      <c r="X200" s="11">
        <f t="shared" si="40"/>
        <v>0</v>
      </c>
      <c r="Y200" s="11">
        <f t="shared" si="41"/>
        <v>5.8620000000000001E-18</v>
      </c>
      <c r="Z200" s="11">
        <f t="shared" si="42"/>
        <v>5.44E-4</v>
      </c>
      <c r="AA200" s="16">
        <f t="shared" si="43"/>
        <v>0</v>
      </c>
      <c r="AB200" s="9">
        <f t="shared" si="33"/>
        <v>0.20467399999999999</v>
      </c>
      <c r="AC200" s="9">
        <f t="shared" si="34"/>
        <v>1</v>
      </c>
      <c r="AD200" s="15">
        <f t="shared" si="35"/>
        <v>0</v>
      </c>
      <c r="AE200" s="3">
        <f t="shared" si="44"/>
        <v>705.78479999999979</v>
      </c>
      <c r="AF200" s="2">
        <f t="shared" si="45"/>
        <v>0.25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7.5173611111111108E-2</v>
      </c>
      <c r="C201" s="15">
        <f>Raw!C201</f>
        <v>53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0.21545500000000001</v>
      </c>
      <c r="F201" s="9">
        <f>IF(Raw!$G201&gt;$C$8,IF(Raw!$Q201&gt;$C$8,IF(Raw!$N201&gt;$C$9,IF(Raw!$N201&lt;$A$9,IF(Raw!$X201&gt;$C$9,IF(Raw!$X201&lt;$A$9,Raw!I201,-999),-999),-999),-999),-999),-999)</f>
        <v>0.36088399999999998</v>
      </c>
      <c r="G201" s="9">
        <f>Raw!G201</f>
        <v>0.96035099999999995</v>
      </c>
      <c r="H201" s="9">
        <f>IF(Raw!$G201&gt;$C$8,IF(Raw!$Q201&gt;$C$8,IF(Raw!$N201&gt;$C$9,IF(Raw!$N201&lt;$A$9,IF(Raw!$X201&gt;$C$9,IF(Raw!$X201&lt;$A$9,Raw!L201,-999),-999),-999),-999),-999),-999)</f>
        <v>566.5</v>
      </c>
      <c r="I201" s="9">
        <f>IF(Raw!$G201&gt;$C$8,IF(Raw!$Q201&gt;$C$8,IF(Raw!$N201&gt;$C$9,IF(Raw!$N201&lt;$A$9,IF(Raw!$X201&gt;$C$9,IF(Raw!$X201&lt;$A$9,Raw!M201,-999),-999),-999),-999),-999),-999)</f>
        <v>6.0000000000000002E-6</v>
      </c>
      <c r="J201" s="9">
        <f>IF(Raw!$G201&gt;$C$8,IF(Raw!$Q201&gt;$C$8,IF(Raw!$N201&gt;$C$9,IF(Raw!$N201&lt;$A$9,IF(Raw!$X201&gt;$C$9,IF(Raw!$X201&lt;$A$9,Raw!N201,-999),-999),-999),-999),-999),-999)</f>
        <v>385</v>
      </c>
      <c r="K201" s="9">
        <f>IF(Raw!$G201&gt;$C$8,IF(Raw!$Q201&gt;$C$8,IF(Raw!$N201&gt;$C$9,IF(Raw!$N201&lt;$A$9,IF(Raw!$X201&gt;$C$9,IF(Raw!$X201&lt;$A$9,Raw!R201,-999),-999),-999),-999),-999),-999)</f>
        <v>0.197218</v>
      </c>
      <c r="L201" s="9">
        <f>IF(Raw!$G201&gt;$C$8,IF(Raw!$Q201&gt;$C$8,IF(Raw!$N201&gt;$C$9,IF(Raw!$N201&lt;$A$9,IF(Raw!$X201&gt;$C$9,IF(Raw!$X201&lt;$A$9,Raw!S201,-999),-999),-999),-999),-999),-999)</f>
        <v>0.34009099999999998</v>
      </c>
      <c r="M201" s="9">
        <f>Raw!Q201</f>
        <v>0.95539200000000002</v>
      </c>
      <c r="N201" s="9">
        <f>IF(Raw!$G201&gt;$C$8,IF(Raw!$Q201&gt;$C$8,IF(Raw!$N201&gt;$C$9,IF(Raw!$N201&lt;$A$9,IF(Raw!$X201&gt;$C$9,IF(Raw!$X201&lt;$A$9,Raw!V201,-999),-999),-999),-999),-999),-999)</f>
        <v>684.3</v>
      </c>
      <c r="O201" s="9">
        <f>IF(Raw!$G201&gt;$C$8,IF(Raw!$Q201&gt;$C$8,IF(Raw!$N201&gt;$C$9,IF(Raw!$N201&lt;$A$9,IF(Raw!$X201&gt;$C$9,IF(Raw!$X201&lt;$A$9,Raw!W201,-999),-999),-999),-999),-999),-999)</f>
        <v>6.0000000000000002E-6</v>
      </c>
      <c r="P201" s="9">
        <f>IF(Raw!$G201&gt;$C$8,IF(Raw!$Q201&gt;$C$8,IF(Raw!$N201&gt;$C$9,IF(Raw!$N201&lt;$A$9,IF(Raw!$X201&gt;$C$9,IF(Raw!$X201&lt;$A$9,Raw!X201,-999),-999),-999),-999),-999),-999)</f>
        <v>888</v>
      </c>
      <c r="R201" s="9">
        <f t="shared" si="36"/>
        <v>0.14542899999999997</v>
      </c>
      <c r="S201" s="9">
        <f t="shared" si="37"/>
        <v>0.40297990490018948</v>
      </c>
      <c r="T201" s="9">
        <f t="shared" si="38"/>
        <v>0.14287299999999997</v>
      </c>
      <c r="U201" s="9">
        <f t="shared" si="39"/>
        <v>0.42010226674625317</v>
      </c>
      <c r="V201" s="15">
        <f t="shared" si="32"/>
        <v>0.25210945829999998</v>
      </c>
      <c r="X201" s="11">
        <f t="shared" si="40"/>
        <v>0</v>
      </c>
      <c r="Y201" s="11">
        <f t="shared" si="41"/>
        <v>5.6649999999999995E-18</v>
      </c>
      <c r="Z201" s="11">
        <f t="shared" si="42"/>
        <v>3.8499999999999998E-4</v>
      </c>
      <c r="AA201" s="16">
        <f t="shared" si="43"/>
        <v>0</v>
      </c>
      <c r="AB201" s="9">
        <f t="shared" si="33"/>
        <v>0.197218</v>
      </c>
      <c r="AC201" s="9">
        <f t="shared" si="34"/>
        <v>1</v>
      </c>
      <c r="AD201" s="15">
        <f t="shared" si="35"/>
        <v>0</v>
      </c>
      <c r="AE201" s="3">
        <f t="shared" si="44"/>
        <v>682.0659999999998</v>
      </c>
      <c r="AF201" s="2">
        <f t="shared" si="45"/>
        <v>0.25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7.5231481481481483E-2</v>
      </c>
      <c r="C202" s="15">
        <f>Raw!C202</f>
        <v>52.1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0.224909</v>
      </c>
      <c r="F202" s="9">
        <f>IF(Raw!$G202&gt;$C$8,IF(Raw!$Q202&gt;$C$8,IF(Raw!$N202&gt;$C$9,IF(Raw!$N202&lt;$A$9,IF(Raw!$X202&gt;$C$9,IF(Raw!$X202&lt;$A$9,Raw!I202,-999),-999),-999),-999),-999),-999)</f>
        <v>0.3533</v>
      </c>
      <c r="G202" s="9">
        <f>Raw!G202</f>
        <v>0.95745899999999995</v>
      </c>
      <c r="H202" s="9">
        <f>IF(Raw!$G202&gt;$C$8,IF(Raw!$Q202&gt;$C$8,IF(Raw!$N202&gt;$C$9,IF(Raw!$N202&lt;$A$9,IF(Raw!$X202&gt;$C$9,IF(Raw!$X202&lt;$A$9,Raw!L202,-999),-999),-999),-999),-999),-999)</f>
        <v>588.79999999999995</v>
      </c>
      <c r="I202" s="9">
        <f>IF(Raw!$G202&gt;$C$8,IF(Raw!$Q202&gt;$C$8,IF(Raw!$N202&gt;$C$9,IF(Raw!$N202&lt;$A$9,IF(Raw!$X202&gt;$C$9,IF(Raw!$X202&lt;$A$9,Raw!M202,-999),-999),-999),-999),-999),-999)</f>
        <v>4.5976999999999997E-2</v>
      </c>
      <c r="J202" s="9">
        <f>IF(Raw!$G202&gt;$C$8,IF(Raw!$Q202&gt;$C$8,IF(Raw!$N202&gt;$C$9,IF(Raw!$N202&lt;$A$9,IF(Raw!$X202&gt;$C$9,IF(Raw!$X202&lt;$A$9,Raw!N202,-999),-999),-999),-999),-999),-999)</f>
        <v>903</v>
      </c>
      <c r="K202" s="9">
        <f>IF(Raw!$G202&gt;$C$8,IF(Raw!$Q202&gt;$C$8,IF(Raw!$N202&gt;$C$9,IF(Raw!$N202&lt;$A$9,IF(Raw!$X202&gt;$C$9,IF(Raw!$X202&lt;$A$9,Raw!R202,-999),-999),-999),-999),-999),-999)</f>
        <v>0.20718900000000001</v>
      </c>
      <c r="L202" s="9">
        <f>IF(Raw!$G202&gt;$C$8,IF(Raw!$Q202&gt;$C$8,IF(Raw!$N202&gt;$C$9,IF(Raw!$N202&lt;$A$9,IF(Raw!$X202&gt;$C$9,IF(Raw!$X202&lt;$A$9,Raw!S202,-999),-999),-999),-999),-999),-999)</f>
        <v>0.33096900000000001</v>
      </c>
      <c r="M202" s="9">
        <f>Raw!Q202</f>
        <v>0.93905799999999995</v>
      </c>
      <c r="N202" s="9">
        <f>IF(Raw!$G202&gt;$C$8,IF(Raw!$Q202&gt;$C$8,IF(Raw!$N202&gt;$C$9,IF(Raw!$N202&lt;$A$9,IF(Raw!$X202&gt;$C$9,IF(Raw!$X202&lt;$A$9,Raw!V202,-999),-999),-999),-999),-999),-999)</f>
        <v>590.29999999999995</v>
      </c>
      <c r="O202" s="9">
        <f>IF(Raw!$G202&gt;$C$8,IF(Raw!$Q202&gt;$C$8,IF(Raw!$N202&gt;$C$9,IF(Raw!$N202&lt;$A$9,IF(Raw!$X202&gt;$C$9,IF(Raw!$X202&lt;$A$9,Raw!W202,-999),-999),-999),-999),-999),-999)</f>
        <v>3.9999999999999998E-6</v>
      </c>
      <c r="P202" s="9">
        <f>IF(Raw!$G202&gt;$C$8,IF(Raw!$Q202&gt;$C$8,IF(Raw!$N202&gt;$C$9,IF(Raw!$N202&lt;$A$9,IF(Raw!$X202&gt;$C$9,IF(Raw!$X202&lt;$A$9,Raw!X202,-999),-999),-999),-999),-999),-999)</f>
        <v>544</v>
      </c>
      <c r="R202" s="9">
        <f t="shared" si="36"/>
        <v>0.12839100000000001</v>
      </c>
      <c r="S202" s="9">
        <f t="shared" si="37"/>
        <v>0.363405038211152</v>
      </c>
      <c r="T202" s="9">
        <f t="shared" si="38"/>
        <v>0.12378</v>
      </c>
      <c r="U202" s="9">
        <f t="shared" si="39"/>
        <v>0.37399273043698955</v>
      </c>
      <c r="V202" s="15">
        <f t="shared" si="32"/>
        <v>0.24534731969999998</v>
      </c>
      <c r="X202" s="11">
        <f t="shared" si="40"/>
        <v>0</v>
      </c>
      <c r="Y202" s="11">
        <f t="shared" si="41"/>
        <v>5.887999999999999E-18</v>
      </c>
      <c r="Z202" s="11">
        <f t="shared" si="42"/>
        <v>9.0299999999999994E-4</v>
      </c>
      <c r="AA202" s="16">
        <f t="shared" si="43"/>
        <v>0</v>
      </c>
      <c r="AB202" s="9">
        <f t="shared" si="33"/>
        <v>0.20718900000000001</v>
      </c>
      <c r="AC202" s="9">
        <f t="shared" si="34"/>
        <v>1</v>
      </c>
      <c r="AD202" s="15">
        <f t="shared" si="35"/>
        <v>0</v>
      </c>
      <c r="AE202" s="3">
        <f t="shared" si="44"/>
        <v>708.91519999999969</v>
      </c>
      <c r="AF202" s="2">
        <f t="shared" si="45"/>
        <v>0.25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7.5289351851851857E-2</v>
      </c>
      <c r="C203" s="15">
        <f>Raw!C203</f>
        <v>51.4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0.24992700000000001</v>
      </c>
      <c r="F203" s="9">
        <f>IF(Raw!$G203&gt;$C$8,IF(Raw!$Q203&gt;$C$8,IF(Raw!$N203&gt;$C$9,IF(Raw!$N203&lt;$A$9,IF(Raw!$X203&gt;$C$9,IF(Raw!$X203&lt;$A$9,Raw!I203,-999),-999),-999),-999),-999),-999)</f>
        <v>0.40502100000000002</v>
      </c>
      <c r="G203" s="9">
        <f>Raw!G203</f>
        <v>0.97138199999999997</v>
      </c>
      <c r="H203" s="9">
        <f>IF(Raw!$G203&gt;$C$8,IF(Raw!$Q203&gt;$C$8,IF(Raw!$N203&gt;$C$9,IF(Raw!$N203&lt;$A$9,IF(Raw!$X203&gt;$C$9,IF(Raw!$X203&lt;$A$9,Raw!L203,-999),-999),-999),-999),-999),-999)</f>
        <v>545.29999999999995</v>
      </c>
      <c r="I203" s="9">
        <f>IF(Raw!$G203&gt;$C$8,IF(Raw!$Q203&gt;$C$8,IF(Raw!$N203&gt;$C$9,IF(Raw!$N203&lt;$A$9,IF(Raw!$X203&gt;$C$9,IF(Raw!$X203&lt;$A$9,Raw!M203,-999),-999),-999),-999),-999),-999)</f>
        <v>3.9999999999999998E-6</v>
      </c>
      <c r="J203" s="9">
        <f>IF(Raw!$G203&gt;$C$8,IF(Raw!$Q203&gt;$C$8,IF(Raw!$N203&gt;$C$9,IF(Raw!$N203&lt;$A$9,IF(Raw!$X203&gt;$C$9,IF(Raw!$X203&lt;$A$9,Raw!N203,-999),-999),-999),-999),-999),-999)</f>
        <v>620</v>
      </c>
      <c r="K203" s="9">
        <f>IF(Raw!$G203&gt;$C$8,IF(Raw!$Q203&gt;$C$8,IF(Raw!$N203&gt;$C$9,IF(Raw!$N203&lt;$A$9,IF(Raw!$X203&gt;$C$9,IF(Raw!$X203&lt;$A$9,Raw!R203,-999),-999),-999),-999),-999),-999)</f>
        <v>0.22869400000000001</v>
      </c>
      <c r="L203" s="9">
        <f>IF(Raw!$G203&gt;$C$8,IF(Raw!$Q203&gt;$C$8,IF(Raw!$N203&gt;$C$9,IF(Raw!$N203&lt;$A$9,IF(Raw!$X203&gt;$C$9,IF(Raw!$X203&lt;$A$9,Raw!S203,-999),-999),-999),-999),-999),-999)</f>
        <v>0.37582100000000002</v>
      </c>
      <c r="M203" s="9">
        <f>Raw!Q203</f>
        <v>0.95675699999999997</v>
      </c>
      <c r="N203" s="9">
        <f>IF(Raw!$G203&gt;$C$8,IF(Raw!$Q203&gt;$C$8,IF(Raw!$N203&gt;$C$9,IF(Raw!$N203&lt;$A$9,IF(Raw!$X203&gt;$C$9,IF(Raw!$X203&lt;$A$9,Raw!V203,-999),-999),-999),-999),-999),-999)</f>
        <v>588.29999999999995</v>
      </c>
      <c r="O203" s="9">
        <f>IF(Raw!$G203&gt;$C$8,IF(Raw!$Q203&gt;$C$8,IF(Raw!$N203&gt;$C$9,IF(Raw!$N203&lt;$A$9,IF(Raw!$X203&gt;$C$9,IF(Raw!$X203&lt;$A$9,Raw!W203,-999),-999),-999),-999),-999),-999)</f>
        <v>3.0000000000000001E-6</v>
      </c>
      <c r="P203" s="9">
        <f>IF(Raw!$G203&gt;$C$8,IF(Raw!$Q203&gt;$C$8,IF(Raw!$N203&gt;$C$9,IF(Raw!$N203&lt;$A$9,IF(Raw!$X203&gt;$C$9,IF(Raw!$X203&lt;$A$9,Raw!X203,-999),-999),-999),-999),-999),-999)</f>
        <v>669</v>
      </c>
      <c r="R203" s="9">
        <f t="shared" si="36"/>
        <v>0.15509400000000001</v>
      </c>
      <c r="S203" s="9">
        <f t="shared" si="37"/>
        <v>0.38292829260705002</v>
      </c>
      <c r="T203" s="9">
        <f t="shared" si="38"/>
        <v>0.14712700000000001</v>
      </c>
      <c r="U203" s="9">
        <f t="shared" si="39"/>
        <v>0.39148158298764574</v>
      </c>
      <c r="V203" s="15">
        <f t="shared" si="32"/>
        <v>0.27859610730000001</v>
      </c>
      <c r="X203" s="11">
        <f t="shared" si="40"/>
        <v>0</v>
      </c>
      <c r="Y203" s="11">
        <f t="shared" si="41"/>
        <v>5.4529999999999994E-18</v>
      </c>
      <c r="Z203" s="11">
        <f t="shared" si="42"/>
        <v>6.2E-4</v>
      </c>
      <c r="AA203" s="16">
        <f t="shared" si="43"/>
        <v>0</v>
      </c>
      <c r="AB203" s="9">
        <f t="shared" si="33"/>
        <v>0.22869400000000001</v>
      </c>
      <c r="AC203" s="9">
        <f t="shared" si="34"/>
        <v>1</v>
      </c>
      <c r="AD203" s="15">
        <f t="shared" si="35"/>
        <v>0</v>
      </c>
      <c r="AE203" s="3">
        <f t="shared" si="44"/>
        <v>656.54119999999978</v>
      </c>
      <c r="AF203" s="2">
        <f t="shared" si="45"/>
        <v>0.25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7.5335648148148152E-2</v>
      </c>
      <c r="C204" s="15">
        <f>Raw!C204</f>
        <v>49.7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0.25636100000000001</v>
      </c>
      <c r="F204" s="9">
        <f>IF(Raw!$G204&gt;$C$8,IF(Raw!$Q204&gt;$C$8,IF(Raw!$N204&gt;$C$9,IF(Raw!$N204&lt;$A$9,IF(Raw!$X204&gt;$C$9,IF(Raw!$X204&lt;$A$9,Raw!I204,-999),-999),-999),-999),-999),-999)</f>
        <v>0.41002300000000003</v>
      </c>
      <c r="G204" s="9">
        <f>Raw!G204</f>
        <v>0.95961700000000005</v>
      </c>
      <c r="H204" s="9">
        <f>IF(Raw!$G204&gt;$C$8,IF(Raw!$Q204&gt;$C$8,IF(Raw!$N204&gt;$C$9,IF(Raw!$N204&lt;$A$9,IF(Raw!$X204&gt;$C$9,IF(Raw!$X204&lt;$A$9,Raw!L204,-999),-999),-999),-999),-999),-999)</f>
        <v>606.79999999999995</v>
      </c>
      <c r="I204" s="9">
        <f>IF(Raw!$G204&gt;$C$8,IF(Raw!$Q204&gt;$C$8,IF(Raw!$N204&gt;$C$9,IF(Raw!$N204&lt;$A$9,IF(Raw!$X204&gt;$C$9,IF(Raw!$X204&lt;$A$9,Raw!M204,-999),-999),-999),-999),-999),-999)</f>
        <v>3.0000000000000001E-6</v>
      </c>
      <c r="J204" s="9">
        <f>IF(Raw!$G204&gt;$C$8,IF(Raw!$Q204&gt;$C$8,IF(Raw!$N204&gt;$C$9,IF(Raw!$N204&lt;$A$9,IF(Raw!$X204&gt;$C$9,IF(Raw!$X204&lt;$A$9,Raw!N204,-999),-999),-999),-999),-999),-999)</f>
        <v>814</v>
      </c>
      <c r="K204" s="9">
        <f>IF(Raw!$G204&gt;$C$8,IF(Raw!$Q204&gt;$C$8,IF(Raw!$N204&gt;$C$9,IF(Raw!$N204&lt;$A$9,IF(Raw!$X204&gt;$C$9,IF(Raw!$X204&lt;$A$9,Raw!R204,-999),-999),-999),-999),-999),-999)</f>
        <v>0.238625</v>
      </c>
      <c r="L204" s="9">
        <f>IF(Raw!$G204&gt;$C$8,IF(Raw!$Q204&gt;$C$8,IF(Raw!$N204&gt;$C$9,IF(Raw!$N204&lt;$A$9,IF(Raw!$X204&gt;$C$9,IF(Raw!$X204&lt;$A$9,Raw!S204,-999),-999),-999),-999),-999),-999)</f>
        <v>0.38445800000000002</v>
      </c>
      <c r="M204" s="9">
        <f>Raw!Q204</f>
        <v>0.960893</v>
      </c>
      <c r="N204" s="9">
        <f>IF(Raw!$G204&gt;$C$8,IF(Raw!$Q204&gt;$C$8,IF(Raw!$N204&gt;$C$9,IF(Raw!$N204&lt;$A$9,IF(Raw!$X204&gt;$C$9,IF(Raw!$X204&lt;$A$9,Raw!V204,-999),-999),-999),-999),-999),-999)</f>
        <v>613.4</v>
      </c>
      <c r="O204" s="9">
        <f>IF(Raw!$G204&gt;$C$8,IF(Raw!$Q204&gt;$C$8,IF(Raw!$N204&gt;$C$9,IF(Raw!$N204&lt;$A$9,IF(Raw!$X204&gt;$C$9,IF(Raw!$X204&lt;$A$9,Raw!W204,-999),-999),-999),-999),-999),-999)</f>
        <v>1.7E-5</v>
      </c>
      <c r="P204" s="9">
        <f>IF(Raw!$G204&gt;$C$8,IF(Raw!$Q204&gt;$C$8,IF(Raw!$N204&gt;$C$9,IF(Raw!$N204&lt;$A$9,IF(Raw!$X204&gt;$C$9,IF(Raw!$X204&lt;$A$9,Raw!X204,-999),-999),-999),-999),-999),-999)</f>
        <v>391</v>
      </c>
      <c r="R204" s="9">
        <f t="shared" si="36"/>
        <v>0.15366200000000002</v>
      </c>
      <c r="S204" s="9">
        <f t="shared" si="37"/>
        <v>0.37476434248810436</v>
      </c>
      <c r="T204" s="9">
        <f t="shared" si="38"/>
        <v>0.14583300000000002</v>
      </c>
      <c r="U204" s="9">
        <f t="shared" si="39"/>
        <v>0.37932101816063135</v>
      </c>
      <c r="V204" s="15">
        <f t="shared" si="32"/>
        <v>0.28499871539999999</v>
      </c>
      <c r="X204" s="11">
        <f t="shared" si="40"/>
        <v>0</v>
      </c>
      <c r="Y204" s="11">
        <f t="shared" si="41"/>
        <v>6.0679999999999988E-18</v>
      </c>
      <c r="Z204" s="11">
        <f t="shared" si="42"/>
        <v>8.1399999999999994E-4</v>
      </c>
      <c r="AA204" s="16">
        <f t="shared" si="43"/>
        <v>0</v>
      </c>
      <c r="AB204" s="9">
        <f t="shared" si="33"/>
        <v>0.238625</v>
      </c>
      <c r="AC204" s="9">
        <f t="shared" si="34"/>
        <v>1</v>
      </c>
      <c r="AD204" s="15">
        <f t="shared" si="35"/>
        <v>0</v>
      </c>
      <c r="AE204" s="3">
        <f t="shared" si="44"/>
        <v>730.58719999999971</v>
      </c>
      <c r="AF204" s="2">
        <f t="shared" si="45"/>
        <v>0.25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7.5393518518518512E-2</v>
      </c>
      <c r="C205" s="15">
        <f>Raw!C205</f>
        <v>49.9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0.26380700000000001</v>
      </c>
      <c r="F205" s="9">
        <f>IF(Raw!$G205&gt;$C$8,IF(Raw!$Q205&gt;$C$8,IF(Raw!$N205&gt;$C$9,IF(Raw!$N205&lt;$A$9,IF(Raw!$X205&gt;$C$9,IF(Raw!$X205&lt;$A$9,Raw!I205,-999),-999),-999),-999),-999),-999)</f>
        <v>0.41823100000000002</v>
      </c>
      <c r="G205" s="9">
        <f>Raw!G205</f>
        <v>0.96459600000000001</v>
      </c>
      <c r="H205" s="9">
        <f>IF(Raw!$G205&gt;$C$8,IF(Raw!$Q205&gt;$C$8,IF(Raw!$N205&gt;$C$9,IF(Raw!$N205&lt;$A$9,IF(Raw!$X205&gt;$C$9,IF(Raw!$X205&lt;$A$9,Raw!L205,-999),-999),-999),-999),-999),-999)</f>
        <v>590.1</v>
      </c>
      <c r="I205" s="9">
        <f>IF(Raw!$G205&gt;$C$8,IF(Raw!$Q205&gt;$C$8,IF(Raw!$N205&gt;$C$9,IF(Raw!$N205&lt;$A$9,IF(Raw!$X205&gt;$C$9,IF(Raw!$X205&lt;$A$9,Raw!M205,-999),-999),-999),-999),-999),-999)</f>
        <v>1.9999999999999999E-6</v>
      </c>
      <c r="J205" s="9">
        <f>IF(Raw!$G205&gt;$C$8,IF(Raw!$Q205&gt;$C$8,IF(Raw!$N205&gt;$C$9,IF(Raw!$N205&lt;$A$9,IF(Raw!$X205&gt;$C$9,IF(Raw!$X205&lt;$A$9,Raw!N205,-999),-999),-999),-999),-999),-999)</f>
        <v>540</v>
      </c>
      <c r="K205" s="9">
        <f>IF(Raw!$G205&gt;$C$8,IF(Raw!$Q205&gt;$C$8,IF(Raw!$N205&gt;$C$9,IF(Raw!$N205&lt;$A$9,IF(Raw!$X205&gt;$C$9,IF(Raw!$X205&lt;$A$9,Raw!R205,-999),-999),-999),-999),-999),-999)</f>
        <v>0.24424000000000001</v>
      </c>
      <c r="L205" s="9">
        <f>IF(Raw!$G205&gt;$C$8,IF(Raw!$Q205&gt;$C$8,IF(Raw!$N205&gt;$C$9,IF(Raw!$N205&lt;$A$9,IF(Raw!$X205&gt;$C$9,IF(Raw!$X205&lt;$A$9,Raw!S205,-999),-999),-999),-999),-999),-999)</f>
        <v>0.40360000000000001</v>
      </c>
      <c r="M205" s="9">
        <f>Raw!Q205</f>
        <v>0.95032099999999997</v>
      </c>
      <c r="N205" s="9">
        <f>IF(Raw!$G205&gt;$C$8,IF(Raw!$Q205&gt;$C$8,IF(Raw!$N205&gt;$C$9,IF(Raw!$N205&lt;$A$9,IF(Raw!$X205&gt;$C$9,IF(Raw!$X205&lt;$A$9,Raw!V205,-999),-999),-999),-999),-999),-999)</f>
        <v>618.70000000000005</v>
      </c>
      <c r="O205" s="9">
        <f>IF(Raw!$G205&gt;$C$8,IF(Raw!$Q205&gt;$C$8,IF(Raw!$N205&gt;$C$9,IF(Raw!$N205&lt;$A$9,IF(Raw!$X205&gt;$C$9,IF(Raw!$X205&lt;$A$9,Raw!W205,-999),-999),-999),-999),-999),-999)</f>
        <v>1.9000000000000001E-5</v>
      </c>
      <c r="P205" s="9">
        <f>IF(Raw!$G205&gt;$C$8,IF(Raw!$Q205&gt;$C$8,IF(Raw!$N205&gt;$C$9,IF(Raw!$N205&lt;$A$9,IF(Raw!$X205&gt;$C$9,IF(Raw!$X205&lt;$A$9,Raw!X205,-999),-999),-999),-999),-999),-999)</f>
        <v>641</v>
      </c>
      <c r="R205" s="9">
        <f t="shared" si="36"/>
        <v>0.15442400000000001</v>
      </c>
      <c r="S205" s="9">
        <f t="shared" si="37"/>
        <v>0.36923135779031208</v>
      </c>
      <c r="T205" s="9">
        <f t="shared" si="38"/>
        <v>0.15936</v>
      </c>
      <c r="U205" s="9">
        <f t="shared" si="39"/>
        <v>0.39484638255698712</v>
      </c>
      <c r="V205" s="15">
        <f>IF(L205&gt;0,L205*V$8+V$10,-999)</f>
        <v>0.29918867999999998</v>
      </c>
      <c r="X205" s="11">
        <f t="shared" si="40"/>
        <v>0</v>
      </c>
      <c r="Y205" s="11">
        <f t="shared" si="41"/>
        <v>5.9009999999999996E-18</v>
      </c>
      <c r="Z205" s="11">
        <f t="shared" si="42"/>
        <v>5.4000000000000001E-4</v>
      </c>
      <c r="AA205" s="16">
        <f t="shared" si="43"/>
        <v>0</v>
      </c>
      <c r="AB205" s="9">
        <f>K205+T205*AA205</f>
        <v>0.24424000000000001</v>
      </c>
      <c r="AC205" s="9">
        <f>IF(T205&gt;0,(L205-AB205)/T205,-999)</f>
        <v>1</v>
      </c>
      <c r="AD205" s="15">
        <f>IF(AC205&gt;0,X205*Y205*AC205,-999)</f>
        <v>0</v>
      </c>
      <c r="AE205" s="3">
        <f t="shared" si="44"/>
        <v>710.4803999999998</v>
      </c>
      <c r="AF205" s="2">
        <f t="shared" si="45"/>
        <v>0.25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7.5451388888888887E-2</v>
      </c>
      <c r="C206" s="15">
        <f>Raw!C206</f>
        <v>48.6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0.265486</v>
      </c>
      <c r="F206" s="9">
        <f>IF(Raw!$G206&gt;$C$8,IF(Raw!$Q206&gt;$C$8,IF(Raw!$N206&gt;$C$9,IF(Raw!$N206&lt;$A$9,IF(Raw!$X206&gt;$C$9,IF(Raw!$X206&lt;$A$9,Raw!I206,-999),-999),-999),-999),-999),-999)</f>
        <v>0.43710900000000003</v>
      </c>
      <c r="G206" s="9">
        <f>Raw!G206</f>
        <v>0.97405399999999998</v>
      </c>
      <c r="H206" s="9">
        <f>IF(Raw!$G206&gt;$C$8,IF(Raw!$Q206&gt;$C$8,IF(Raw!$N206&gt;$C$9,IF(Raw!$N206&lt;$A$9,IF(Raw!$X206&gt;$C$9,IF(Raw!$X206&lt;$A$9,Raw!L206,-999),-999),-999),-999),-999),-999)</f>
        <v>563.20000000000005</v>
      </c>
      <c r="I206" s="9">
        <f>IF(Raw!$G206&gt;$C$8,IF(Raw!$Q206&gt;$C$8,IF(Raw!$N206&gt;$C$9,IF(Raw!$N206&lt;$A$9,IF(Raw!$X206&gt;$C$9,IF(Raw!$X206&lt;$A$9,Raw!M206,-999),-999),-999),-999),-999),-999)</f>
        <v>3.9999999999999998E-6</v>
      </c>
      <c r="J206" s="9">
        <f>IF(Raw!$G206&gt;$C$8,IF(Raw!$Q206&gt;$C$8,IF(Raw!$N206&gt;$C$9,IF(Raw!$N206&lt;$A$9,IF(Raw!$X206&gt;$C$9,IF(Raw!$X206&lt;$A$9,Raw!N206,-999),-999),-999),-999),-999),-999)</f>
        <v>828</v>
      </c>
      <c r="K206" s="9">
        <f>IF(Raw!$G206&gt;$C$8,IF(Raw!$Q206&gt;$C$8,IF(Raw!$N206&gt;$C$9,IF(Raw!$N206&lt;$A$9,IF(Raw!$X206&gt;$C$9,IF(Raw!$X206&lt;$A$9,Raw!R206,-999),-999),-999),-999),-999),-999)</f>
        <v>0.24860399999999999</v>
      </c>
      <c r="L206" s="9">
        <f>IF(Raw!$G206&gt;$C$8,IF(Raw!$Q206&gt;$C$8,IF(Raw!$N206&gt;$C$9,IF(Raw!$N206&lt;$A$9,IF(Raw!$X206&gt;$C$9,IF(Raw!$X206&lt;$A$9,Raw!S206,-999),-999),-999),-999),-999),-999)</f>
        <v>0.41225899999999999</v>
      </c>
      <c r="M206" s="9">
        <f>Raw!Q206</f>
        <v>0.96931299999999998</v>
      </c>
      <c r="N206" s="9">
        <f>IF(Raw!$G206&gt;$C$8,IF(Raw!$Q206&gt;$C$8,IF(Raw!$N206&gt;$C$9,IF(Raw!$N206&lt;$A$9,IF(Raw!$X206&gt;$C$9,IF(Raw!$X206&lt;$A$9,Raw!V206,-999),-999),-999),-999),-999),-999)</f>
        <v>621.5</v>
      </c>
      <c r="O206" s="9">
        <f>IF(Raw!$G206&gt;$C$8,IF(Raw!$Q206&gt;$C$8,IF(Raw!$N206&gt;$C$9,IF(Raw!$N206&lt;$A$9,IF(Raw!$X206&gt;$C$9,IF(Raw!$X206&lt;$A$9,Raw!W206,-999),-999),-999),-999),-999),-999)</f>
        <v>3.9999999999999998E-6</v>
      </c>
      <c r="P206" s="9">
        <f>IF(Raw!$G206&gt;$C$8,IF(Raw!$Q206&gt;$C$8,IF(Raw!$N206&gt;$C$9,IF(Raw!$N206&lt;$A$9,IF(Raw!$X206&gt;$C$9,IF(Raw!$X206&lt;$A$9,Raw!X206,-999),-999),-999),-999),-999),-999)</f>
        <v>412</v>
      </c>
      <c r="R206" s="9">
        <f>F206-E206</f>
        <v>0.17162300000000003</v>
      </c>
      <c r="S206" s="9">
        <f>R206/F206</f>
        <v>0.39263204372364791</v>
      </c>
      <c r="T206" s="9">
        <f>L206-K206</f>
        <v>0.16365499999999999</v>
      </c>
      <c r="U206" s="9">
        <f>T206/L206</f>
        <v>0.39697132142657893</v>
      </c>
      <c r="V206" s="15">
        <f>IF(L206&gt;0,L206*V$8+V$10,-999)</f>
        <v>0.30560759669999998</v>
      </c>
      <c r="X206" s="11">
        <f>D206*6.02*10^23*10^(-6)</f>
        <v>0</v>
      </c>
      <c r="Y206" s="11">
        <f>H206*10^(-20)</f>
        <v>5.6319999999999998E-18</v>
      </c>
      <c r="Z206" s="11">
        <f>J206*10^(-6)</f>
        <v>8.2799999999999996E-4</v>
      </c>
      <c r="AA206" s="16">
        <f>IF(Z206&gt;0,(X206*Y206/(X206*Y206+1/Z206)),1)</f>
        <v>0</v>
      </c>
      <c r="AB206" s="9">
        <f>K206+T206*AA206</f>
        <v>0.24860399999999999</v>
      </c>
      <c r="AC206" s="9">
        <f>IF(T206&gt;0,(L206-AB206)/T206,-999)</f>
        <v>1</v>
      </c>
      <c r="AD206" s="15">
        <f>IF(AC206&gt;0,X206*Y206*AC206,-999)</f>
        <v>0</v>
      </c>
      <c r="AE206" s="3">
        <f>AE$9*Y206</f>
        <v>678.09279999999978</v>
      </c>
      <c r="AF206" s="2">
        <f>IF(AD206&lt;=AE206,AF$6,AF$6/(AD206/AE206))</f>
        <v>0.25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7.5509259259259262E-2</v>
      </c>
      <c r="C207" s="15">
        <f>Raw!C207</f>
        <v>47.5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0.264347</v>
      </c>
      <c r="F207" s="9">
        <f>IF(Raw!$G207&gt;$C$8,IF(Raw!$Q207&gt;$C$8,IF(Raw!$N207&gt;$C$9,IF(Raw!$N207&lt;$A$9,IF(Raw!$X207&gt;$C$9,IF(Raw!$X207&lt;$A$9,Raw!I207,-999),-999),-999),-999),-999),-999)</f>
        <v>0.41984100000000002</v>
      </c>
      <c r="G207" s="9">
        <f>Raw!G207</f>
        <v>0.94983700000000004</v>
      </c>
      <c r="H207" s="9">
        <f>IF(Raw!$G207&gt;$C$8,IF(Raw!$Q207&gt;$C$8,IF(Raw!$N207&gt;$C$9,IF(Raw!$N207&lt;$A$9,IF(Raw!$X207&gt;$C$9,IF(Raw!$X207&lt;$A$9,Raw!L207,-999),-999),-999),-999),-999),-999)</f>
        <v>605.1</v>
      </c>
      <c r="I207" s="9">
        <f>IF(Raw!$G207&gt;$C$8,IF(Raw!$Q207&gt;$C$8,IF(Raw!$N207&gt;$C$9,IF(Raw!$N207&lt;$A$9,IF(Raw!$X207&gt;$C$9,IF(Raw!$X207&lt;$A$9,Raw!M207,-999),-999),-999),-999),-999),-999)</f>
        <v>1.9999999999999999E-6</v>
      </c>
      <c r="J207" s="9">
        <f>IF(Raw!$G207&gt;$C$8,IF(Raw!$Q207&gt;$C$8,IF(Raw!$N207&gt;$C$9,IF(Raw!$N207&lt;$A$9,IF(Raw!$X207&gt;$C$9,IF(Raw!$X207&lt;$A$9,Raw!N207,-999),-999),-999),-999),-999),-999)</f>
        <v>955</v>
      </c>
      <c r="K207" s="9">
        <f>IF(Raw!$G207&gt;$C$8,IF(Raw!$Q207&gt;$C$8,IF(Raw!$N207&gt;$C$9,IF(Raw!$N207&lt;$A$9,IF(Raw!$X207&gt;$C$9,IF(Raw!$X207&lt;$A$9,Raw!R207,-999),-999),-999),-999),-999),-999)</f>
        <v>0.26862599999999998</v>
      </c>
      <c r="L207" s="9">
        <f>IF(Raw!$G207&gt;$C$8,IF(Raw!$Q207&gt;$C$8,IF(Raw!$N207&gt;$C$9,IF(Raw!$N207&lt;$A$9,IF(Raw!$X207&gt;$C$9,IF(Raw!$X207&lt;$A$9,Raw!S207,-999),-999),-999),-999),-999),-999)</f>
        <v>0.41796699999999998</v>
      </c>
      <c r="M207" s="9">
        <f>Raw!Q207</f>
        <v>0.96327600000000002</v>
      </c>
      <c r="N207" s="9">
        <f>IF(Raw!$G207&gt;$C$8,IF(Raw!$Q207&gt;$C$8,IF(Raw!$N207&gt;$C$9,IF(Raw!$N207&lt;$A$9,IF(Raw!$X207&gt;$C$9,IF(Raw!$X207&lt;$A$9,Raw!V207,-999),-999),-999),-999),-999),-999)</f>
        <v>566.70000000000005</v>
      </c>
      <c r="O207" s="9">
        <f>IF(Raw!$G207&gt;$C$8,IF(Raw!$Q207&gt;$C$8,IF(Raw!$N207&gt;$C$9,IF(Raw!$N207&lt;$A$9,IF(Raw!$X207&gt;$C$9,IF(Raw!$X207&lt;$A$9,Raw!W207,-999),-999),-999),-999),-999),-999)</f>
        <v>5.0000000000000004E-6</v>
      </c>
      <c r="P207" s="9">
        <f>IF(Raw!$G207&gt;$C$8,IF(Raw!$Q207&gt;$C$8,IF(Raw!$N207&gt;$C$9,IF(Raw!$N207&lt;$A$9,IF(Raw!$X207&gt;$C$9,IF(Raw!$X207&lt;$A$9,Raw!X207,-999),-999),-999),-999),-999),-999)</f>
        <v>662</v>
      </c>
      <c r="R207" s="9">
        <f t="shared" ref="R207:R213" si="48">F207-E207</f>
        <v>0.15549400000000002</v>
      </c>
      <c r="S207" s="9">
        <f t="shared" ref="S207:S213" si="49">R207/F207</f>
        <v>0.37036401875948277</v>
      </c>
      <c r="T207" s="9">
        <f t="shared" ref="T207:T213" si="50">L207-K207</f>
        <v>0.149341</v>
      </c>
      <c r="U207" s="9">
        <f t="shared" ref="U207:U213" si="51">T207/L207</f>
        <v>0.35730332777468082</v>
      </c>
      <c r="V207" s="15">
        <f t="shared" ref="V207:V213" si="52">IF(L207&gt;0,L207*V$8+V$10,-999)</f>
        <v>0.30983893709999999</v>
      </c>
      <c r="X207" s="11">
        <f t="shared" ref="X207:X213" si="53">D207*6.02*10^23*10^(-6)</f>
        <v>0</v>
      </c>
      <c r="Y207" s="11">
        <f t="shared" ref="Y207:Y213" si="54">H207*10^(-20)</f>
        <v>6.0509999999999996E-18</v>
      </c>
      <c r="Z207" s="11">
        <f t="shared" ref="Z207:Z213" si="55">J207*10^(-6)</f>
        <v>9.549999999999999E-4</v>
      </c>
      <c r="AA207" s="16">
        <f t="shared" ref="AA207:AA213" si="56">IF(Z207&gt;0,(X207*Y207/(X207*Y207+1/Z207)),1)</f>
        <v>0</v>
      </c>
      <c r="AB207" s="9">
        <f t="shared" ref="AB207:AB213" si="57">K207+T207*AA207</f>
        <v>0.26862599999999998</v>
      </c>
      <c r="AC207" s="9">
        <f t="shared" ref="AC207:AC213" si="58">IF(T207&gt;0,(L207-AB207)/T207,-999)</f>
        <v>1</v>
      </c>
      <c r="AD207" s="15">
        <f t="shared" ref="AD207:AD213" si="59">IF(AC207&gt;0,X207*Y207*AC207,-999)</f>
        <v>0</v>
      </c>
      <c r="AE207" s="3">
        <f t="shared" ref="AE207:AE213" si="60">AE$9*Y207</f>
        <v>728.54039999999975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7.5567129629629637E-2</v>
      </c>
      <c r="C208" s="15">
        <f>Raw!C208</f>
        <v>47.4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0.26996799999999999</v>
      </c>
      <c r="F208" s="9">
        <f>IF(Raw!$G208&gt;$C$8,IF(Raw!$Q208&gt;$C$8,IF(Raw!$N208&gt;$C$9,IF(Raw!$N208&lt;$A$9,IF(Raw!$X208&gt;$C$9,IF(Raw!$X208&lt;$A$9,Raw!I208,-999),-999),-999),-999),-999),-999)</f>
        <v>0.43763000000000002</v>
      </c>
      <c r="G208" s="9">
        <f>Raw!G208</f>
        <v>0.95910300000000004</v>
      </c>
      <c r="H208" s="9">
        <f>IF(Raw!$G208&gt;$C$8,IF(Raw!$Q208&gt;$C$8,IF(Raw!$N208&gt;$C$9,IF(Raw!$N208&lt;$A$9,IF(Raw!$X208&gt;$C$9,IF(Raw!$X208&lt;$A$9,Raw!L208,-999),-999),-999),-999),-999),-999)</f>
        <v>576.29999999999995</v>
      </c>
      <c r="I208" s="9">
        <f>IF(Raw!$G208&gt;$C$8,IF(Raw!$Q208&gt;$C$8,IF(Raw!$N208&gt;$C$9,IF(Raw!$N208&lt;$A$9,IF(Raw!$X208&gt;$C$9,IF(Raw!$X208&lt;$A$9,Raw!M208,-999),-999),-999),-999),-999),-999)</f>
        <v>1.9999999999999999E-6</v>
      </c>
      <c r="J208" s="9">
        <f>IF(Raw!$G208&gt;$C$8,IF(Raw!$Q208&gt;$C$8,IF(Raw!$N208&gt;$C$9,IF(Raw!$N208&lt;$A$9,IF(Raw!$X208&gt;$C$9,IF(Raw!$X208&lt;$A$9,Raw!N208,-999),-999),-999),-999),-999),-999)</f>
        <v>571</v>
      </c>
      <c r="K208" s="9">
        <f>IF(Raw!$G208&gt;$C$8,IF(Raw!$Q208&gt;$C$8,IF(Raw!$N208&gt;$C$9,IF(Raw!$N208&lt;$A$9,IF(Raw!$X208&gt;$C$9,IF(Raw!$X208&lt;$A$9,Raw!R208,-999),-999),-999),-999),-999),-999)</f>
        <v>0.25369700000000001</v>
      </c>
      <c r="L208" s="9">
        <f>IF(Raw!$G208&gt;$C$8,IF(Raw!$Q208&gt;$C$8,IF(Raw!$N208&gt;$C$9,IF(Raw!$N208&lt;$A$9,IF(Raw!$X208&gt;$C$9,IF(Raw!$X208&lt;$A$9,Raw!S208,-999),-999),-999),-999),-999),-999)</f>
        <v>0.41989700000000002</v>
      </c>
      <c r="M208" s="9">
        <f>Raw!Q208</f>
        <v>0.97336999999999996</v>
      </c>
      <c r="N208" s="9">
        <f>IF(Raw!$G208&gt;$C$8,IF(Raw!$Q208&gt;$C$8,IF(Raw!$N208&gt;$C$9,IF(Raw!$N208&lt;$A$9,IF(Raw!$X208&gt;$C$9,IF(Raw!$X208&lt;$A$9,Raw!V208,-999),-999),-999),-999),-999),-999)</f>
        <v>572</v>
      </c>
      <c r="O208" s="9">
        <f>IF(Raw!$G208&gt;$C$8,IF(Raw!$Q208&gt;$C$8,IF(Raw!$N208&gt;$C$9,IF(Raw!$N208&lt;$A$9,IF(Raw!$X208&gt;$C$9,IF(Raw!$X208&lt;$A$9,Raw!W208,-999),-999),-999),-999),-999),-999)</f>
        <v>1.2E-5</v>
      </c>
      <c r="P208" s="9">
        <f>IF(Raw!$G208&gt;$C$8,IF(Raw!$Q208&gt;$C$8,IF(Raw!$N208&gt;$C$9,IF(Raw!$N208&lt;$A$9,IF(Raw!$X208&gt;$C$9,IF(Raw!$X208&lt;$A$9,Raw!X208,-999),-999),-999),-999),-999),-999)</f>
        <v>684</v>
      </c>
      <c r="R208" s="9">
        <f t="shared" si="48"/>
        <v>0.16766200000000003</v>
      </c>
      <c r="S208" s="9">
        <f t="shared" si="49"/>
        <v>0.38311358910495175</v>
      </c>
      <c r="T208" s="9">
        <f t="shared" si="50"/>
        <v>0.16620000000000001</v>
      </c>
      <c r="U208" s="9">
        <f t="shared" si="51"/>
        <v>0.39581135373674975</v>
      </c>
      <c r="V208" s="15">
        <f t="shared" si="52"/>
        <v>0.31126964610000002</v>
      </c>
      <c r="X208" s="11">
        <f t="shared" si="53"/>
        <v>0</v>
      </c>
      <c r="Y208" s="11">
        <f t="shared" si="54"/>
        <v>5.7629999999999993E-18</v>
      </c>
      <c r="Z208" s="11">
        <f t="shared" si="55"/>
        <v>5.71E-4</v>
      </c>
      <c r="AA208" s="16">
        <f t="shared" si="56"/>
        <v>0</v>
      </c>
      <c r="AB208" s="9">
        <f t="shared" si="57"/>
        <v>0.25369700000000001</v>
      </c>
      <c r="AC208" s="9">
        <f t="shared" si="58"/>
        <v>1</v>
      </c>
      <c r="AD208" s="15">
        <f t="shared" si="59"/>
        <v>0</v>
      </c>
      <c r="AE208" s="3">
        <f t="shared" si="60"/>
        <v>693.86519999999973</v>
      </c>
      <c r="AF208" s="2">
        <f t="shared" si="61"/>
        <v>0.25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7.5624999999999998E-2</v>
      </c>
      <c r="C209" s="15">
        <f>Raw!C209</f>
        <v>46.1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0.272534</v>
      </c>
      <c r="F209" s="9">
        <f>IF(Raw!$G209&gt;$C$8,IF(Raw!$Q209&gt;$C$8,IF(Raw!$N209&gt;$C$9,IF(Raw!$N209&lt;$A$9,IF(Raw!$X209&gt;$C$9,IF(Raw!$X209&lt;$A$9,Raw!I209,-999),-999),-999),-999),-999),-999)</f>
        <v>0.45063300000000001</v>
      </c>
      <c r="G209" s="9">
        <f>Raw!G209</f>
        <v>0.96874199999999999</v>
      </c>
      <c r="H209" s="9">
        <f>IF(Raw!$G209&gt;$C$8,IF(Raw!$Q209&gt;$C$8,IF(Raw!$N209&gt;$C$9,IF(Raw!$N209&lt;$A$9,IF(Raw!$X209&gt;$C$9,IF(Raw!$X209&lt;$A$9,Raw!L209,-999),-999),-999),-999),-999),-999)</f>
        <v>593.4</v>
      </c>
      <c r="I209" s="9">
        <f>IF(Raw!$G209&gt;$C$8,IF(Raw!$Q209&gt;$C$8,IF(Raw!$N209&gt;$C$9,IF(Raw!$N209&lt;$A$9,IF(Raw!$X209&gt;$C$9,IF(Raw!$X209&lt;$A$9,Raw!M209,-999),-999),-999),-999),-999),-999)</f>
        <v>3.9999999999999998E-6</v>
      </c>
      <c r="J209" s="9">
        <f>IF(Raw!$G209&gt;$C$8,IF(Raw!$Q209&gt;$C$8,IF(Raw!$N209&gt;$C$9,IF(Raw!$N209&lt;$A$9,IF(Raw!$X209&gt;$C$9,IF(Raw!$X209&lt;$A$9,Raw!N209,-999),-999),-999),-999),-999),-999)</f>
        <v>575</v>
      </c>
      <c r="K209" s="9">
        <f>IF(Raw!$G209&gt;$C$8,IF(Raw!$Q209&gt;$C$8,IF(Raw!$N209&gt;$C$9,IF(Raw!$N209&lt;$A$9,IF(Raw!$X209&gt;$C$9,IF(Raw!$X209&lt;$A$9,Raw!R209,-999),-999),-999),-999),-999),-999)</f>
        <v>0.26194000000000001</v>
      </c>
      <c r="L209" s="9">
        <f>IF(Raw!$G209&gt;$C$8,IF(Raw!$Q209&gt;$C$8,IF(Raw!$N209&gt;$C$9,IF(Raw!$N209&lt;$A$9,IF(Raw!$X209&gt;$C$9,IF(Raw!$X209&lt;$A$9,Raw!S209,-999),-999),-999),-999),-999),-999)</f>
        <v>0.41886499999999999</v>
      </c>
      <c r="M209" s="9">
        <f>Raw!Q209</f>
        <v>0.94350999999999996</v>
      </c>
      <c r="N209" s="9">
        <f>IF(Raw!$G209&gt;$C$8,IF(Raw!$Q209&gt;$C$8,IF(Raw!$N209&gt;$C$9,IF(Raw!$N209&lt;$A$9,IF(Raw!$X209&gt;$C$9,IF(Raw!$X209&lt;$A$9,Raw!V209,-999),-999),-999),-999),-999),-999)</f>
        <v>643.5</v>
      </c>
      <c r="O209" s="9">
        <f>IF(Raw!$G209&gt;$C$8,IF(Raw!$Q209&gt;$C$8,IF(Raw!$N209&gt;$C$9,IF(Raw!$N209&lt;$A$9,IF(Raw!$X209&gt;$C$9,IF(Raw!$X209&lt;$A$9,Raw!W209,-999),-999),-999),-999),-999),-999)</f>
        <v>1.4E-5</v>
      </c>
      <c r="P209" s="9">
        <f>IF(Raw!$G209&gt;$C$8,IF(Raw!$Q209&gt;$C$8,IF(Raw!$N209&gt;$C$9,IF(Raw!$N209&lt;$A$9,IF(Raw!$X209&gt;$C$9,IF(Raw!$X209&lt;$A$9,Raw!X209,-999),-999),-999),-999),-999),-999)</f>
        <v>870</v>
      </c>
      <c r="R209" s="9">
        <f t="shared" si="48"/>
        <v>0.17809900000000001</v>
      </c>
      <c r="S209" s="9">
        <f t="shared" si="49"/>
        <v>0.39521961329951427</v>
      </c>
      <c r="T209" s="9">
        <f t="shared" si="50"/>
        <v>0.15692499999999998</v>
      </c>
      <c r="U209" s="9">
        <f t="shared" si="51"/>
        <v>0.37464338151910515</v>
      </c>
      <c r="V209" s="15">
        <f t="shared" si="52"/>
        <v>0.31050462449999999</v>
      </c>
      <c r="X209" s="11">
        <f t="shared" si="53"/>
        <v>0</v>
      </c>
      <c r="Y209" s="11">
        <f t="shared" si="54"/>
        <v>5.9339999999999994E-18</v>
      </c>
      <c r="Z209" s="11">
        <f t="shared" si="55"/>
        <v>5.7499999999999999E-4</v>
      </c>
      <c r="AA209" s="16">
        <f t="shared" si="56"/>
        <v>0</v>
      </c>
      <c r="AB209" s="9">
        <f t="shared" si="57"/>
        <v>0.26194000000000001</v>
      </c>
      <c r="AC209" s="9">
        <f t="shared" si="58"/>
        <v>1</v>
      </c>
      <c r="AD209" s="15">
        <f t="shared" si="59"/>
        <v>0</v>
      </c>
      <c r="AE209" s="3">
        <f t="shared" si="60"/>
        <v>714.45359999999971</v>
      </c>
      <c r="AF209" s="2">
        <f t="shared" si="61"/>
        <v>0.25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7.5671296296296306E-2</v>
      </c>
      <c r="C210" s="15">
        <f>Raw!C210</f>
        <v>45.5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0.27984399999999998</v>
      </c>
      <c r="F210" s="9">
        <f>IF(Raw!$G210&gt;$C$8,IF(Raw!$Q210&gt;$C$8,IF(Raw!$N210&gt;$C$9,IF(Raw!$N210&lt;$A$9,IF(Raw!$X210&gt;$C$9,IF(Raw!$X210&lt;$A$9,Raw!I210,-999),-999),-999),-999),-999),-999)</f>
        <v>0.43766100000000002</v>
      </c>
      <c r="G210" s="9">
        <f>Raw!G210</f>
        <v>0.97035899999999997</v>
      </c>
      <c r="H210" s="9">
        <f>IF(Raw!$G210&gt;$C$8,IF(Raw!$Q210&gt;$C$8,IF(Raw!$N210&gt;$C$9,IF(Raw!$N210&lt;$A$9,IF(Raw!$X210&gt;$C$9,IF(Raw!$X210&lt;$A$9,Raw!L210,-999),-999),-999),-999),-999),-999)</f>
        <v>583</v>
      </c>
      <c r="I210" s="9">
        <f>IF(Raw!$G210&gt;$C$8,IF(Raw!$Q210&gt;$C$8,IF(Raw!$N210&gt;$C$9,IF(Raw!$N210&lt;$A$9,IF(Raw!$X210&gt;$C$9,IF(Raw!$X210&lt;$A$9,Raw!M210,-999),-999),-999),-999),-999),-999)</f>
        <v>3.0000000000000001E-6</v>
      </c>
      <c r="J210" s="9">
        <f>IF(Raw!$G210&gt;$C$8,IF(Raw!$Q210&gt;$C$8,IF(Raw!$N210&gt;$C$9,IF(Raw!$N210&lt;$A$9,IF(Raw!$X210&gt;$C$9,IF(Raw!$X210&lt;$A$9,Raw!N210,-999),-999),-999),-999),-999),-999)</f>
        <v>513</v>
      </c>
      <c r="K210" s="9">
        <f>IF(Raw!$G210&gt;$C$8,IF(Raw!$Q210&gt;$C$8,IF(Raw!$N210&gt;$C$9,IF(Raw!$N210&lt;$A$9,IF(Raw!$X210&gt;$C$9,IF(Raw!$X210&lt;$A$9,Raw!R210,-999),-999),-999),-999),-999),-999)</f>
        <v>0.26284099999999999</v>
      </c>
      <c r="L210" s="9">
        <f>IF(Raw!$G210&gt;$C$8,IF(Raw!$Q210&gt;$C$8,IF(Raw!$N210&gt;$C$9,IF(Raw!$N210&lt;$A$9,IF(Raw!$X210&gt;$C$9,IF(Raw!$X210&lt;$A$9,Raw!S210,-999),-999),-999),-999),-999),-999)</f>
        <v>0.430813</v>
      </c>
      <c r="M210" s="9">
        <f>Raw!Q210</f>
        <v>0.96505799999999997</v>
      </c>
      <c r="N210" s="9">
        <f>IF(Raw!$G210&gt;$C$8,IF(Raw!$Q210&gt;$C$8,IF(Raw!$N210&gt;$C$9,IF(Raw!$N210&lt;$A$9,IF(Raw!$X210&gt;$C$9,IF(Raw!$X210&lt;$A$9,Raw!V210,-999),-999),-999),-999),-999),-999)</f>
        <v>647.9</v>
      </c>
      <c r="O210" s="9">
        <f>IF(Raw!$G210&gt;$C$8,IF(Raw!$Q210&gt;$C$8,IF(Raw!$N210&gt;$C$9,IF(Raw!$N210&lt;$A$9,IF(Raw!$X210&gt;$C$9,IF(Raw!$X210&lt;$A$9,Raw!W210,-999),-999),-999),-999),-999),-999)</f>
        <v>1.0000000000000001E-5</v>
      </c>
      <c r="P210" s="9">
        <f>IF(Raw!$G210&gt;$C$8,IF(Raw!$Q210&gt;$C$8,IF(Raw!$N210&gt;$C$9,IF(Raw!$N210&lt;$A$9,IF(Raw!$X210&gt;$C$9,IF(Raw!$X210&lt;$A$9,Raw!X210,-999),-999),-999),-999),-999),-999)</f>
        <v>525</v>
      </c>
      <c r="R210" s="9">
        <f t="shared" si="48"/>
        <v>0.15781700000000004</v>
      </c>
      <c r="S210" s="9">
        <f t="shared" si="49"/>
        <v>0.36059187361907968</v>
      </c>
      <c r="T210" s="9">
        <f t="shared" si="50"/>
        <v>0.16797200000000001</v>
      </c>
      <c r="U210" s="9">
        <f t="shared" si="51"/>
        <v>0.38989538384403444</v>
      </c>
      <c r="V210" s="15">
        <f t="shared" si="52"/>
        <v>0.3193616769</v>
      </c>
      <c r="X210" s="11">
        <f t="shared" si="53"/>
        <v>0</v>
      </c>
      <c r="Y210" s="11">
        <f t="shared" si="54"/>
        <v>5.8299999999999998E-18</v>
      </c>
      <c r="Z210" s="11">
        <f t="shared" si="55"/>
        <v>5.13E-4</v>
      </c>
      <c r="AA210" s="16">
        <f t="shared" si="56"/>
        <v>0</v>
      </c>
      <c r="AB210" s="9">
        <f t="shared" si="57"/>
        <v>0.26284099999999999</v>
      </c>
      <c r="AC210" s="9">
        <f t="shared" si="58"/>
        <v>1</v>
      </c>
      <c r="AD210" s="15">
        <f t="shared" si="59"/>
        <v>0</v>
      </c>
      <c r="AE210" s="3">
        <f t="shared" si="60"/>
        <v>701.93199999999979</v>
      </c>
      <c r="AF210" s="2">
        <f t="shared" si="61"/>
        <v>0.25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7.5729166666666667E-2</v>
      </c>
      <c r="C211" s="15">
        <f>Raw!C211</f>
        <v>44.6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0.28182699999999999</v>
      </c>
      <c r="F211" s="9">
        <f>IF(Raw!$G211&gt;$C$8,IF(Raw!$Q211&gt;$C$8,IF(Raw!$N211&gt;$C$9,IF(Raw!$N211&lt;$A$9,IF(Raw!$X211&gt;$C$9,IF(Raw!$X211&lt;$A$9,Raw!I211,-999),-999),-999),-999),-999),-999)</f>
        <v>0.46795199999999998</v>
      </c>
      <c r="G211" s="9">
        <f>Raw!G211</f>
        <v>0.96949799999999997</v>
      </c>
      <c r="H211" s="9">
        <f>IF(Raw!$G211&gt;$C$8,IF(Raw!$Q211&gt;$C$8,IF(Raw!$N211&gt;$C$9,IF(Raw!$N211&lt;$A$9,IF(Raw!$X211&gt;$C$9,IF(Raw!$X211&lt;$A$9,Raw!L211,-999),-999),-999),-999),-999),-999)</f>
        <v>618.20000000000005</v>
      </c>
      <c r="I211" s="9">
        <f>IF(Raw!$G211&gt;$C$8,IF(Raw!$Q211&gt;$C$8,IF(Raw!$N211&gt;$C$9,IF(Raw!$N211&lt;$A$9,IF(Raw!$X211&gt;$C$9,IF(Raw!$X211&lt;$A$9,Raw!M211,-999),-999),-999),-999),-999),-999)</f>
        <v>3.9999999999999998E-6</v>
      </c>
      <c r="J211" s="9">
        <f>IF(Raw!$G211&gt;$C$8,IF(Raw!$Q211&gt;$C$8,IF(Raw!$N211&gt;$C$9,IF(Raw!$N211&lt;$A$9,IF(Raw!$X211&gt;$C$9,IF(Raw!$X211&lt;$A$9,Raw!N211,-999),-999),-999),-999),-999),-999)</f>
        <v>478</v>
      </c>
      <c r="K211" s="9">
        <f>IF(Raw!$G211&gt;$C$8,IF(Raw!$Q211&gt;$C$8,IF(Raw!$N211&gt;$C$9,IF(Raw!$N211&lt;$A$9,IF(Raw!$X211&gt;$C$9,IF(Raw!$X211&lt;$A$9,Raw!R211,-999),-999),-999),-999),-999),-999)</f>
        <v>0.26131599999999999</v>
      </c>
      <c r="L211" s="9">
        <f>IF(Raw!$G211&gt;$C$8,IF(Raw!$Q211&gt;$C$8,IF(Raw!$N211&gt;$C$9,IF(Raw!$N211&lt;$A$9,IF(Raw!$X211&gt;$C$9,IF(Raw!$X211&lt;$A$9,Raw!S211,-999),-999),-999),-999),-999),-999)</f>
        <v>0.43696099999999999</v>
      </c>
      <c r="M211" s="9">
        <f>Raw!Q211</f>
        <v>0.96335099999999996</v>
      </c>
      <c r="N211" s="9">
        <f>IF(Raw!$G211&gt;$C$8,IF(Raw!$Q211&gt;$C$8,IF(Raw!$N211&gt;$C$9,IF(Raw!$N211&lt;$A$9,IF(Raw!$X211&gt;$C$9,IF(Raw!$X211&lt;$A$9,Raw!V211,-999),-999),-999),-999),-999),-999)</f>
        <v>607</v>
      </c>
      <c r="O211" s="9">
        <f>IF(Raw!$G211&gt;$C$8,IF(Raw!$Q211&gt;$C$8,IF(Raw!$N211&gt;$C$9,IF(Raw!$N211&lt;$A$9,IF(Raw!$X211&gt;$C$9,IF(Raw!$X211&lt;$A$9,Raw!W211,-999),-999),-999),-999),-999),-999)</f>
        <v>2.5000000000000001E-5</v>
      </c>
      <c r="P211" s="9">
        <f>IF(Raw!$G211&gt;$C$8,IF(Raw!$Q211&gt;$C$8,IF(Raw!$N211&gt;$C$9,IF(Raw!$N211&lt;$A$9,IF(Raw!$X211&gt;$C$9,IF(Raw!$X211&lt;$A$9,Raw!X211,-999),-999),-999),-999),-999),-999)</f>
        <v>528</v>
      </c>
      <c r="R211" s="9">
        <f t="shared" si="48"/>
        <v>0.18612499999999998</v>
      </c>
      <c r="S211" s="9">
        <f t="shared" si="49"/>
        <v>0.39774378568742091</v>
      </c>
      <c r="T211" s="9">
        <f t="shared" si="50"/>
        <v>0.175645</v>
      </c>
      <c r="U211" s="9">
        <f t="shared" si="51"/>
        <v>0.40196951215325855</v>
      </c>
      <c r="V211" s="15">
        <f t="shared" si="52"/>
        <v>0.32391918929999997</v>
      </c>
      <c r="X211" s="11">
        <f t="shared" si="53"/>
        <v>0</v>
      </c>
      <c r="Y211" s="11">
        <f t="shared" si="54"/>
        <v>6.1819999999999999E-18</v>
      </c>
      <c r="Z211" s="11">
        <f t="shared" si="55"/>
        <v>4.7799999999999996E-4</v>
      </c>
      <c r="AA211" s="16">
        <f t="shared" si="56"/>
        <v>0</v>
      </c>
      <c r="AB211" s="9">
        <f t="shared" si="57"/>
        <v>0.26131599999999999</v>
      </c>
      <c r="AC211" s="9">
        <f t="shared" si="58"/>
        <v>1</v>
      </c>
      <c r="AD211" s="15">
        <f t="shared" si="59"/>
        <v>0</v>
      </c>
      <c r="AE211" s="3">
        <f t="shared" si="60"/>
        <v>744.31279999999981</v>
      </c>
      <c r="AF211" s="2">
        <f t="shared" si="61"/>
        <v>0.25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7.5787037037037042E-2</v>
      </c>
      <c r="C212" s="15">
        <f>Raw!C212</f>
        <v>43.5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0.33216200000000001</v>
      </c>
      <c r="F212" s="9">
        <f>IF(Raw!$G212&gt;$C$8,IF(Raw!$Q212&gt;$C$8,IF(Raw!$N212&gt;$C$9,IF(Raw!$N212&lt;$A$9,IF(Raw!$X212&gt;$C$9,IF(Raw!$X212&lt;$A$9,Raw!I212,-999),-999),-999),-999),-999),-999)</f>
        <v>0.51146599999999998</v>
      </c>
      <c r="G212" s="9">
        <f>Raw!G212</f>
        <v>0.97613099999999997</v>
      </c>
      <c r="H212" s="9">
        <f>IF(Raw!$G212&gt;$C$8,IF(Raw!$Q212&gt;$C$8,IF(Raw!$N212&gt;$C$9,IF(Raw!$N212&lt;$A$9,IF(Raw!$X212&gt;$C$9,IF(Raw!$X212&lt;$A$9,Raw!L212,-999),-999),-999),-999),-999),-999)</f>
        <v>547.70000000000005</v>
      </c>
      <c r="I212" s="9">
        <f>IF(Raw!$G212&gt;$C$8,IF(Raw!$Q212&gt;$C$8,IF(Raw!$N212&gt;$C$9,IF(Raw!$N212&lt;$A$9,IF(Raw!$X212&gt;$C$9,IF(Raw!$X212&lt;$A$9,Raw!M212,-999),-999),-999),-999),-999),-999)</f>
        <v>1.9999999999999999E-6</v>
      </c>
      <c r="J212" s="9">
        <f>IF(Raw!$G212&gt;$C$8,IF(Raw!$Q212&gt;$C$8,IF(Raw!$N212&gt;$C$9,IF(Raw!$N212&lt;$A$9,IF(Raw!$X212&gt;$C$9,IF(Raw!$X212&lt;$A$9,Raw!N212,-999),-999),-999),-999),-999),-999)</f>
        <v>576</v>
      </c>
      <c r="K212" s="9">
        <f>IF(Raw!$G212&gt;$C$8,IF(Raw!$Q212&gt;$C$8,IF(Raw!$N212&gt;$C$9,IF(Raw!$N212&lt;$A$9,IF(Raw!$X212&gt;$C$9,IF(Raw!$X212&lt;$A$9,Raw!R212,-999),-999),-999),-999),-999),-999)</f>
        <v>0.27609299999999998</v>
      </c>
      <c r="L212" s="9">
        <f>IF(Raw!$G212&gt;$C$8,IF(Raw!$Q212&gt;$C$8,IF(Raw!$N212&gt;$C$9,IF(Raw!$N212&lt;$A$9,IF(Raw!$X212&gt;$C$9,IF(Raw!$X212&lt;$A$9,Raw!S212,-999),-999),-999),-999),-999),-999)</f>
        <v>0.431755</v>
      </c>
      <c r="M212" s="9">
        <f>Raw!Q212</f>
        <v>0.95929200000000003</v>
      </c>
      <c r="N212" s="9">
        <f>IF(Raw!$G212&gt;$C$8,IF(Raw!$Q212&gt;$C$8,IF(Raw!$N212&gt;$C$9,IF(Raw!$N212&lt;$A$9,IF(Raw!$X212&gt;$C$9,IF(Raw!$X212&lt;$A$9,Raw!V212,-999),-999),-999),-999),-999),-999)</f>
        <v>570</v>
      </c>
      <c r="O212" s="9">
        <f>IF(Raw!$G212&gt;$C$8,IF(Raw!$Q212&gt;$C$8,IF(Raw!$N212&gt;$C$9,IF(Raw!$N212&lt;$A$9,IF(Raw!$X212&gt;$C$9,IF(Raw!$X212&lt;$A$9,Raw!W212,-999),-999),-999),-999),-999),-999)</f>
        <v>1.2E-5</v>
      </c>
      <c r="P212" s="9">
        <f>IF(Raw!$G212&gt;$C$8,IF(Raw!$Q212&gt;$C$8,IF(Raw!$N212&gt;$C$9,IF(Raw!$N212&lt;$A$9,IF(Raw!$X212&gt;$C$9,IF(Raw!$X212&lt;$A$9,Raw!X212,-999),-999),-999),-999),-999),-999)</f>
        <v>482</v>
      </c>
      <c r="R212" s="9">
        <f t="shared" si="48"/>
        <v>0.17930399999999996</v>
      </c>
      <c r="S212" s="9">
        <f t="shared" si="49"/>
        <v>0.35056875725854697</v>
      </c>
      <c r="T212" s="9">
        <f t="shared" si="50"/>
        <v>0.15566200000000002</v>
      </c>
      <c r="U212" s="9">
        <f t="shared" si="51"/>
        <v>0.36053317274843377</v>
      </c>
      <c r="V212" s="15">
        <f t="shared" si="52"/>
        <v>0.32005998149999998</v>
      </c>
      <c r="X212" s="11">
        <f t="shared" si="53"/>
        <v>0</v>
      </c>
      <c r="Y212" s="11">
        <f t="shared" si="54"/>
        <v>5.4770000000000002E-18</v>
      </c>
      <c r="Z212" s="11">
        <f t="shared" si="55"/>
        <v>5.7600000000000001E-4</v>
      </c>
      <c r="AA212" s="16">
        <f t="shared" si="56"/>
        <v>0</v>
      </c>
      <c r="AB212" s="9">
        <f t="shared" si="57"/>
        <v>0.27609299999999998</v>
      </c>
      <c r="AC212" s="9">
        <f t="shared" si="58"/>
        <v>1</v>
      </c>
      <c r="AD212" s="15">
        <f t="shared" si="59"/>
        <v>0</v>
      </c>
      <c r="AE212" s="3">
        <f t="shared" si="60"/>
        <v>659.43079999999986</v>
      </c>
      <c r="AF212" s="2">
        <f t="shared" si="61"/>
        <v>0.25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7.5844907407407403E-2</v>
      </c>
      <c r="C213" s="15">
        <f>Raw!C213</f>
        <v>43.2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0.28765299999999999</v>
      </c>
      <c r="F213" s="9">
        <f>IF(Raw!$G213&gt;$C$8,IF(Raw!$Q213&gt;$C$8,IF(Raw!$N213&gt;$C$9,IF(Raw!$N213&lt;$A$9,IF(Raw!$X213&gt;$C$9,IF(Raw!$X213&lt;$A$9,Raw!I213,-999),-999),-999),-999),-999),-999)</f>
        <v>0.46970400000000001</v>
      </c>
      <c r="G213" s="9">
        <f>Raw!G213</f>
        <v>0.97202500000000003</v>
      </c>
      <c r="H213" s="9">
        <f>IF(Raw!$G213&gt;$C$8,IF(Raw!$Q213&gt;$C$8,IF(Raw!$N213&gt;$C$9,IF(Raw!$N213&lt;$A$9,IF(Raw!$X213&gt;$C$9,IF(Raw!$X213&lt;$A$9,Raw!L213,-999),-999),-999),-999),-999),-999)</f>
        <v>570.1</v>
      </c>
      <c r="I213" s="9">
        <f>IF(Raw!$G213&gt;$C$8,IF(Raw!$Q213&gt;$C$8,IF(Raw!$N213&gt;$C$9,IF(Raw!$N213&lt;$A$9,IF(Raw!$X213&gt;$C$9,IF(Raw!$X213&lt;$A$9,Raw!M213,-999),-999),-999),-999),-999),-999)</f>
        <v>3.9999999999999998E-6</v>
      </c>
      <c r="J213" s="9">
        <f>IF(Raw!$G213&gt;$C$8,IF(Raw!$Q213&gt;$C$8,IF(Raw!$N213&gt;$C$9,IF(Raw!$N213&lt;$A$9,IF(Raw!$X213&gt;$C$9,IF(Raw!$X213&lt;$A$9,Raw!N213,-999),-999),-999),-999),-999),-999)</f>
        <v>422</v>
      </c>
      <c r="K213" s="9">
        <f>IF(Raw!$G213&gt;$C$8,IF(Raw!$Q213&gt;$C$8,IF(Raw!$N213&gt;$C$9,IF(Raw!$N213&lt;$A$9,IF(Raw!$X213&gt;$C$9,IF(Raw!$X213&lt;$A$9,Raw!R213,-999),-999),-999),-999),-999),-999)</f>
        <v>0.27631099999999997</v>
      </c>
      <c r="L213" s="9">
        <f>IF(Raw!$G213&gt;$C$8,IF(Raw!$Q213&gt;$C$8,IF(Raw!$N213&gt;$C$9,IF(Raw!$N213&lt;$A$9,IF(Raw!$X213&gt;$C$9,IF(Raw!$X213&lt;$A$9,Raw!S213,-999),-999),-999),-999),-999),-999)</f>
        <v>0.45375599999999999</v>
      </c>
      <c r="M213" s="9">
        <f>Raw!Q213</f>
        <v>0.96480600000000005</v>
      </c>
      <c r="N213" s="9">
        <f>IF(Raw!$G213&gt;$C$8,IF(Raw!$Q213&gt;$C$8,IF(Raw!$N213&gt;$C$9,IF(Raw!$N213&lt;$A$9,IF(Raw!$X213&gt;$C$9,IF(Raw!$X213&lt;$A$9,Raw!V213,-999),-999),-999),-999),-999),-999)</f>
        <v>592.29999999999995</v>
      </c>
      <c r="O213" s="9">
        <f>IF(Raw!$G213&gt;$C$8,IF(Raw!$Q213&gt;$C$8,IF(Raw!$N213&gt;$C$9,IF(Raw!$N213&lt;$A$9,IF(Raw!$X213&gt;$C$9,IF(Raw!$X213&lt;$A$9,Raw!W213,-999),-999),-999),-999),-999),-999)</f>
        <v>1.9999999999999999E-6</v>
      </c>
      <c r="P213" s="9">
        <f>IF(Raw!$G213&gt;$C$8,IF(Raw!$Q213&gt;$C$8,IF(Raw!$N213&gt;$C$9,IF(Raw!$N213&lt;$A$9,IF(Raw!$X213&gt;$C$9,IF(Raw!$X213&lt;$A$9,Raw!X213,-999),-999),-999),-999),-999),-999)</f>
        <v>677</v>
      </c>
      <c r="R213" s="9">
        <f t="shared" si="48"/>
        <v>0.18205100000000002</v>
      </c>
      <c r="S213" s="9">
        <f t="shared" si="49"/>
        <v>0.38758665031594369</v>
      </c>
      <c r="T213" s="9">
        <f t="shared" si="50"/>
        <v>0.17744500000000002</v>
      </c>
      <c r="U213" s="9">
        <f t="shared" si="51"/>
        <v>0.39105818986415614</v>
      </c>
      <c r="V213" s="15">
        <f t="shared" si="52"/>
        <v>0.33636932279999998</v>
      </c>
      <c r="X213" s="11">
        <f t="shared" si="53"/>
        <v>0</v>
      </c>
      <c r="Y213" s="11">
        <f t="shared" si="54"/>
        <v>5.7009999999999999E-18</v>
      </c>
      <c r="Z213" s="11">
        <f t="shared" si="55"/>
        <v>4.2199999999999996E-4</v>
      </c>
      <c r="AA213" s="16">
        <f t="shared" si="56"/>
        <v>0</v>
      </c>
      <c r="AB213" s="9">
        <f t="shared" si="57"/>
        <v>0.27631099999999997</v>
      </c>
      <c r="AC213" s="9">
        <f t="shared" si="58"/>
        <v>1</v>
      </c>
      <c r="AD213" s="15">
        <f t="shared" si="59"/>
        <v>0</v>
      </c>
      <c r="AE213" s="3">
        <f t="shared" si="60"/>
        <v>686.40039999999976</v>
      </c>
      <c r="AF213" s="2">
        <f t="shared" si="61"/>
        <v>0.25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7.5902777777777777E-2</v>
      </c>
      <c r="C214" s="15">
        <f>Raw!C214</f>
        <v>41.7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0.28537000000000001</v>
      </c>
      <c r="F214" s="9">
        <f>IF(Raw!$G214&gt;$C$8,IF(Raw!$Q214&gt;$C$8,IF(Raw!$N214&gt;$C$9,IF(Raw!$N214&lt;$A$9,IF(Raw!$X214&gt;$C$9,IF(Raw!$X214&lt;$A$9,Raw!I214,-999),-999),-999),-999),-999),-999)</f>
        <v>0.47069</v>
      </c>
      <c r="G214" s="9">
        <f>Raw!G214</f>
        <v>0.97774300000000003</v>
      </c>
      <c r="H214" s="9">
        <f>IF(Raw!$G214&gt;$C$8,IF(Raw!$Q214&gt;$C$8,IF(Raw!$N214&gt;$C$9,IF(Raw!$N214&lt;$A$9,IF(Raw!$X214&gt;$C$9,IF(Raw!$X214&lt;$A$9,Raw!L214,-999),-999),-999),-999),-999),-999)</f>
        <v>585.5</v>
      </c>
      <c r="I214" s="9">
        <f>IF(Raw!$G214&gt;$C$8,IF(Raw!$Q214&gt;$C$8,IF(Raw!$N214&gt;$C$9,IF(Raw!$N214&lt;$A$9,IF(Raw!$X214&gt;$C$9,IF(Raw!$X214&lt;$A$9,Raw!M214,-999),-999),-999),-999),-999),-999)</f>
        <v>1.9999999999999999E-6</v>
      </c>
      <c r="J214" s="9">
        <f>IF(Raw!$G214&gt;$C$8,IF(Raw!$Q214&gt;$C$8,IF(Raw!$N214&gt;$C$9,IF(Raw!$N214&lt;$A$9,IF(Raw!$X214&gt;$C$9,IF(Raw!$X214&lt;$A$9,Raw!N214,-999),-999),-999),-999),-999),-999)</f>
        <v>926</v>
      </c>
      <c r="K214" s="9">
        <f>IF(Raw!$G214&gt;$C$8,IF(Raw!$Q214&gt;$C$8,IF(Raw!$N214&gt;$C$9,IF(Raw!$N214&lt;$A$9,IF(Raw!$X214&gt;$C$9,IF(Raw!$X214&lt;$A$9,Raw!R214,-999),-999),-999),-999),-999),-999)</f>
        <v>0.30877300000000002</v>
      </c>
      <c r="L214" s="9">
        <f>IF(Raw!$G214&gt;$C$8,IF(Raw!$Q214&gt;$C$8,IF(Raw!$N214&gt;$C$9,IF(Raw!$N214&lt;$A$9,IF(Raw!$X214&gt;$C$9,IF(Raw!$X214&lt;$A$9,Raw!S214,-999),-999),-999),-999),-999),-999)</f>
        <v>0.49168499999999998</v>
      </c>
      <c r="M214" s="9">
        <f>Raw!Q214</f>
        <v>0.96995299999999995</v>
      </c>
      <c r="N214" s="9">
        <f>IF(Raw!$G214&gt;$C$8,IF(Raw!$Q214&gt;$C$8,IF(Raw!$N214&gt;$C$9,IF(Raw!$N214&lt;$A$9,IF(Raw!$X214&gt;$C$9,IF(Raw!$X214&lt;$A$9,Raw!V214,-999),-999),-999),-999),-999),-999)</f>
        <v>577</v>
      </c>
      <c r="O214" s="9">
        <f>IF(Raw!$G214&gt;$C$8,IF(Raw!$Q214&gt;$C$8,IF(Raw!$N214&gt;$C$9,IF(Raw!$N214&lt;$A$9,IF(Raw!$X214&gt;$C$9,IF(Raw!$X214&lt;$A$9,Raw!W214,-999),-999),-999),-999),-999),-999)</f>
        <v>3.3395000000000001E-2</v>
      </c>
      <c r="P214" s="9">
        <f>IF(Raw!$G214&gt;$C$8,IF(Raw!$Q214&gt;$C$8,IF(Raw!$N214&gt;$C$9,IF(Raw!$N214&lt;$A$9,IF(Raw!$X214&gt;$C$9,IF(Raw!$X214&lt;$A$9,Raw!X214,-999),-999),-999),-999),-999),-999)</f>
        <v>661</v>
      </c>
      <c r="R214" s="9">
        <f t="shared" ref="R214:R270" si="64">F214-E214</f>
        <v>0.18531999999999998</v>
      </c>
      <c r="S214" s="9">
        <f t="shared" ref="S214:S270" si="65">R214/F214</f>
        <v>0.39371985808069004</v>
      </c>
      <c r="T214" s="9">
        <f t="shared" ref="T214:T270" si="66">L214-K214</f>
        <v>0.18291199999999996</v>
      </c>
      <c r="U214" s="9">
        <f t="shared" ref="U214:U270" si="67">T214/L214</f>
        <v>0.3720105352003823</v>
      </c>
      <c r="V214" s="15">
        <f t="shared" ref="V214:V270" si="68">IF(L214&gt;0,L214*V$8+V$10,-999)</f>
        <v>0.36448609049999997</v>
      </c>
      <c r="X214" s="11">
        <f t="shared" ref="X214:X270" si="69">D214*6.02*10^23*10^(-6)</f>
        <v>0</v>
      </c>
      <c r="Y214" s="11">
        <f t="shared" ref="Y214:Y270" si="70">H214*10^(-20)</f>
        <v>5.855E-18</v>
      </c>
      <c r="Z214" s="11">
        <f t="shared" ref="Z214:Z270" si="71">J214*10^(-6)</f>
        <v>9.2599999999999996E-4</v>
      </c>
      <c r="AA214" s="16">
        <f t="shared" ref="AA214:AA270" si="72">IF(Z214&gt;0,(X214*Y214/(X214*Y214+1/Z214)),1)</f>
        <v>0</v>
      </c>
      <c r="AB214" s="9">
        <f t="shared" ref="AB214:AB270" si="73">K214+T214*AA214</f>
        <v>0.30877300000000002</v>
      </c>
      <c r="AC214" s="9">
        <f t="shared" ref="AC214:AC270" si="74">IF(T214&gt;0,(L214-AB214)/T214,-999)</f>
        <v>1</v>
      </c>
      <c r="AD214" s="15">
        <f t="shared" ref="AD214:AD270" si="75">IF(AC214&gt;0,X214*Y214*AC214,-999)</f>
        <v>0</v>
      </c>
      <c r="AE214" s="3">
        <f t="shared" ref="AE214:AE270" si="76">AE$9*Y214</f>
        <v>704.94199999999978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7.5949074074074072E-2</v>
      </c>
      <c r="C215" s="15">
        <f>Raw!C215</f>
        <v>41.5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0.33367200000000002</v>
      </c>
      <c r="F215" s="9">
        <f>IF(Raw!$G215&gt;$C$8,IF(Raw!$Q215&gt;$C$8,IF(Raw!$N215&gt;$C$9,IF(Raw!$N215&lt;$A$9,IF(Raw!$X215&gt;$C$9,IF(Raw!$X215&lt;$A$9,Raw!I215,-999),-999),-999),-999),-999),-999)</f>
        <v>0.52027800000000002</v>
      </c>
      <c r="G215" s="9">
        <f>Raw!G215</f>
        <v>0.96238000000000001</v>
      </c>
      <c r="H215" s="9">
        <f>IF(Raw!$G215&gt;$C$8,IF(Raw!$Q215&gt;$C$8,IF(Raw!$N215&gt;$C$9,IF(Raw!$N215&lt;$A$9,IF(Raw!$X215&gt;$C$9,IF(Raw!$X215&lt;$A$9,Raw!L215,-999),-999),-999),-999),-999),-999)</f>
        <v>547.29999999999995</v>
      </c>
      <c r="I215" s="9">
        <f>IF(Raw!$G215&gt;$C$8,IF(Raw!$Q215&gt;$C$8,IF(Raw!$N215&gt;$C$9,IF(Raw!$N215&lt;$A$9,IF(Raw!$X215&gt;$C$9,IF(Raw!$X215&lt;$A$9,Raw!M215,-999),-999),-999),-999),-999),-999)</f>
        <v>1.9999999999999999E-6</v>
      </c>
      <c r="J215" s="9">
        <f>IF(Raw!$G215&gt;$C$8,IF(Raw!$Q215&gt;$C$8,IF(Raw!$N215&gt;$C$9,IF(Raw!$N215&lt;$A$9,IF(Raw!$X215&gt;$C$9,IF(Raw!$X215&lt;$A$9,Raw!N215,-999),-999),-999),-999),-999),-999)</f>
        <v>751</v>
      </c>
      <c r="K215" s="9">
        <f>IF(Raw!$G215&gt;$C$8,IF(Raw!$Q215&gt;$C$8,IF(Raw!$N215&gt;$C$9,IF(Raw!$N215&lt;$A$9,IF(Raw!$X215&gt;$C$9,IF(Raw!$X215&lt;$A$9,Raw!R215,-999),-999),-999),-999),-999),-999)</f>
        <v>0.28103800000000001</v>
      </c>
      <c r="L215" s="9">
        <f>IF(Raw!$G215&gt;$C$8,IF(Raw!$Q215&gt;$C$8,IF(Raw!$N215&gt;$C$9,IF(Raw!$N215&lt;$A$9,IF(Raw!$X215&gt;$C$9,IF(Raw!$X215&lt;$A$9,Raw!S215,-999),-999),-999),-999),-999),-999)</f>
        <v>0.45956799999999998</v>
      </c>
      <c r="M215" s="9">
        <f>Raw!Q215</f>
        <v>0.97319900000000004</v>
      </c>
      <c r="N215" s="9">
        <f>IF(Raw!$G215&gt;$C$8,IF(Raw!$Q215&gt;$C$8,IF(Raw!$N215&gt;$C$9,IF(Raw!$N215&lt;$A$9,IF(Raw!$X215&gt;$C$9,IF(Raw!$X215&lt;$A$9,Raw!V215,-999),-999),-999),-999),-999),-999)</f>
        <v>587.9</v>
      </c>
      <c r="O215" s="9">
        <f>IF(Raw!$G215&gt;$C$8,IF(Raw!$Q215&gt;$C$8,IF(Raw!$N215&gt;$C$9,IF(Raw!$N215&lt;$A$9,IF(Raw!$X215&gt;$C$9,IF(Raw!$X215&lt;$A$9,Raw!W215,-999),-999),-999),-999),-999),-999)</f>
        <v>1.8E-5</v>
      </c>
      <c r="P215" s="9">
        <f>IF(Raw!$G215&gt;$C$8,IF(Raw!$Q215&gt;$C$8,IF(Raw!$N215&gt;$C$9,IF(Raw!$N215&lt;$A$9,IF(Raw!$X215&gt;$C$9,IF(Raw!$X215&lt;$A$9,Raw!X215,-999),-999),-999),-999),-999),-999)</f>
        <v>551</v>
      </c>
      <c r="R215" s="9">
        <f t="shared" si="64"/>
        <v>0.18660599999999999</v>
      </c>
      <c r="S215" s="9">
        <f t="shared" si="65"/>
        <v>0.35866594397610507</v>
      </c>
      <c r="T215" s="9">
        <f t="shared" si="66"/>
        <v>0.17852999999999997</v>
      </c>
      <c r="U215" s="9">
        <f t="shared" si="67"/>
        <v>0.38847352296069348</v>
      </c>
      <c r="V215" s="15">
        <f t="shared" si="68"/>
        <v>0.34067775839999997</v>
      </c>
      <c r="X215" s="11">
        <f t="shared" si="69"/>
        <v>0</v>
      </c>
      <c r="Y215" s="11">
        <f t="shared" si="70"/>
        <v>5.4729999999999993E-18</v>
      </c>
      <c r="Z215" s="11">
        <f t="shared" si="71"/>
        <v>7.5099999999999993E-4</v>
      </c>
      <c r="AA215" s="16">
        <f t="shared" si="72"/>
        <v>0</v>
      </c>
      <c r="AB215" s="9">
        <f t="shared" si="73"/>
        <v>0.28103800000000001</v>
      </c>
      <c r="AC215" s="9">
        <f t="shared" si="74"/>
        <v>1</v>
      </c>
      <c r="AD215" s="15">
        <f t="shared" si="75"/>
        <v>0</v>
      </c>
      <c r="AE215" s="3">
        <f t="shared" si="76"/>
        <v>658.94919999999979</v>
      </c>
      <c r="AF215" s="2">
        <f t="shared" si="77"/>
        <v>0.25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7.6006944444444446E-2</v>
      </c>
      <c r="C216" s="15">
        <f>Raw!C216</f>
        <v>40.200000000000003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0.32077699999999998</v>
      </c>
      <c r="F216" s="9">
        <f>IF(Raw!$G216&gt;$C$8,IF(Raw!$Q216&gt;$C$8,IF(Raw!$N216&gt;$C$9,IF(Raw!$N216&lt;$A$9,IF(Raw!$X216&gt;$C$9,IF(Raw!$X216&lt;$A$9,Raw!I216,-999),-999),-999),-999),-999),-999)</f>
        <v>0.51602999999999999</v>
      </c>
      <c r="G216" s="9">
        <f>Raw!G216</f>
        <v>0.971136</v>
      </c>
      <c r="H216" s="9">
        <f>IF(Raw!$G216&gt;$C$8,IF(Raw!$Q216&gt;$C$8,IF(Raw!$N216&gt;$C$9,IF(Raw!$N216&lt;$A$9,IF(Raw!$X216&gt;$C$9,IF(Raw!$X216&lt;$A$9,Raw!L216,-999),-999),-999),-999),-999),-999)</f>
        <v>534.79999999999995</v>
      </c>
      <c r="I216" s="9">
        <f>IF(Raw!$G216&gt;$C$8,IF(Raw!$Q216&gt;$C$8,IF(Raw!$N216&gt;$C$9,IF(Raw!$N216&lt;$A$9,IF(Raw!$X216&gt;$C$9,IF(Raw!$X216&lt;$A$9,Raw!M216,-999),-999),-999),-999),-999),-999)</f>
        <v>1.2E-5</v>
      </c>
      <c r="J216" s="9">
        <f>IF(Raw!$G216&gt;$C$8,IF(Raw!$Q216&gt;$C$8,IF(Raw!$N216&gt;$C$9,IF(Raw!$N216&lt;$A$9,IF(Raw!$X216&gt;$C$9,IF(Raw!$X216&lt;$A$9,Raw!N216,-999),-999),-999),-999),-999),-999)</f>
        <v>658</v>
      </c>
      <c r="K216" s="9">
        <f>IF(Raw!$G216&gt;$C$8,IF(Raw!$Q216&gt;$C$8,IF(Raw!$N216&gt;$C$9,IF(Raw!$N216&lt;$A$9,IF(Raw!$X216&gt;$C$9,IF(Raw!$X216&lt;$A$9,Raw!R216,-999),-999),-999),-999),-999),-999)</f>
        <v>0.28969400000000001</v>
      </c>
      <c r="L216" s="9">
        <f>IF(Raw!$G216&gt;$C$8,IF(Raw!$Q216&gt;$C$8,IF(Raw!$N216&gt;$C$9,IF(Raw!$N216&lt;$A$9,IF(Raw!$X216&gt;$C$9,IF(Raw!$X216&lt;$A$9,Raw!S216,-999),-999),-999),-999),-999),-999)</f>
        <v>0.46659299999999998</v>
      </c>
      <c r="M216" s="9">
        <f>Raw!Q216</f>
        <v>0.95788799999999996</v>
      </c>
      <c r="N216" s="9">
        <f>IF(Raw!$G216&gt;$C$8,IF(Raw!$Q216&gt;$C$8,IF(Raw!$N216&gt;$C$9,IF(Raw!$N216&lt;$A$9,IF(Raw!$X216&gt;$C$9,IF(Raw!$X216&lt;$A$9,Raw!V216,-999),-999),-999),-999),-999),-999)</f>
        <v>573.70000000000005</v>
      </c>
      <c r="O216" s="9">
        <f>IF(Raw!$G216&gt;$C$8,IF(Raw!$Q216&gt;$C$8,IF(Raw!$N216&gt;$C$9,IF(Raw!$N216&lt;$A$9,IF(Raw!$X216&gt;$C$9,IF(Raw!$X216&lt;$A$9,Raw!W216,-999),-999),-999),-999),-999),-999)</f>
        <v>3.6000000000000001E-5</v>
      </c>
      <c r="P216" s="9">
        <f>IF(Raw!$G216&gt;$C$8,IF(Raw!$Q216&gt;$C$8,IF(Raw!$N216&gt;$C$9,IF(Raw!$N216&lt;$A$9,IF(Raw!$X216&gt;$C$9,IF(Raw!$X216&lt;$A$9,Raw!X216,-999),-999),-999),-999),-999),-999)</f>
        <v>495</v>
      </c>
      <c r="R216" s="9">
        <f t="shared" si="64"/>
        <v>0.19525300000000001</v>
      </c>
      <c r="S216" s="9">
        <f t="shared" si="65"/>
        <v>0.37837528825843464</v>
      </c>
      <c r="T216" s="9">
        <f t="shared" si="66"/>
        <v>0.17689899999999997</v>
      </c>
      <c r="U216" s="9">
        <f t="shared" si="67"/>
        <v>0.37912913395614589</v>
      </c>
      <c r="V216" s="15">
        <f t="shared" si="68"/>
        <v>0.34588539089999998</v>
      </c>
      <c r="X216" s="11">
        <f t="shared" si="69"/>
        <v>0</v>
      </c>
      <c r="Y216" s="11">
        <f t="shared" si="70"/>
        <v>5.3479999999999996E-18</v>
      </c>
      <c r="Z216" s="11">
        <f t="shared" si="71"/>
        <v>6.5799999999999995E-4</v>
      </c>
      <c r="AA216" s="16">
        <f t="shared" si="72"/>
        <v>0</v>
      </c>
      <c r="AB216" s="9">
        <f t="shared" si="73"/>
        <v>0.28969400000000001</v>
      </c>
      <c r="AC216" s="9">
        <f t="shared" si="74"/>
        <v>1</v>
      </c>
      <c r="AD216" s="15">
        <f t="shared" si="75"/>
        <v>0</v>
      </c>
      <c r="AE216" s="3">
        <f t="shared" si="76"/>
        <v>643.89919999999972</v>
      </c>
      <c r="AF216" s="2">
        <f t="shared" si="77"/>
        <v>0.25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7.6064814814814807E-2</v>
      </c>
      <c r="C217" s="15">
        <f>Raw!C217</f>
        <v>39.5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0.343497</v>
      </c>
      <c r="F217" s="9">
        <f>IF(Raw!$G217&gt;$C$8,IF(Raw!$Q217&gt;$C$8,IF(Raw!$N217&gt;$C$9,IF(Raw!$N217&lt;$A$9,IF(Raw!$X217&gt;$C$9,IF(Raw!$X217&lt;$A$9,Raw!I217,-999),-999),-999),-999),-999),-999)</f>
        <v>0.55887399999999998</v>
      </c>
      <c r="G217" s="9">
        <f>Raw!G217</f>
        <v>0.98047099999999998</v>
      </c>
      <c r="H217" s="9">
        <f>IF(Raw!$G217&gt;$C$8,IF(Raw!$Q217&gt;$C$8,IF(Raw!$N217&gt;$C$9,IF(Raw!$N217&lt;$A$9,IF(Raw!$X217&gt;$C$9,IF(Raw!$X217&lt;$A$9,Raw!L217,-999),-999),-999),-999),-999),-999)</f>
        <v>550</v>
      </c>
      <c r="I217" s="9">
        <f>IF(Raw!$G217&gt;$C$8,IF(Raw!$Q217&gt;$C$8,IF(Raw!$N217&gt;$C$9,IF(Raw!$N217&lt;$A$9,IF(Raw!$X217&gt;$C$9,IF(Raw!$X217&lt;$A$9,Raw!M217,-999),-999),-999),-999),-999),-999)</f>
        <v>6.0000000000000002E-6</v>
      </c>
      <c r="J217" s="9">
        <f>IF(Raw!$G217&gt;$C$8,IF(Raw!$Q217&gt;$C$8,IF(Raw!$N217&gt;$C$9,IF(Raw!$N217&lt;$A$9,IF(Raw!$X217&gt;$C$9,IF(Raw!$X217&lt;$A$9,Raw!N217,-999),-999),-999),-999),-999),-999)</f>
        <v>440</v>
      </c>
      <c r="K217" s="9">
        <f>IF(Raw!$G217&gt;$C$8,IF(Raw!$Q217&gt;$C$8,IF(Raw!$N217&gt;$C$9,IF(Raw!$N217&lt;$A$9,IF(Raw!$X217&gt;$C$9,IF(Raw!$X217&lt;$A$9,Raw!R217,-999),-999),-999),-999),-999),-999)</f>
        <v>0.32192300000000001</v>
      </c>
      <c r="L217" s="9">
        <f>IF(Raw!$G217&gt;$C$8,IF(Raw!$Q217&gt;$C$8,IF(Raw!$N217&gt;$C$9,IF(Raw!$N217&lt;$A$9,IF(Raw!$X217&gt;$C$9,IF(Raw!$X217&lt;$A$9,Raw!S217,-999),-999),-999),-999),-999),-999)</f>
        <v>0.53412099999999996</v>
      </c>
      <c r="M217" s="9">
        <f>Raw!Q217</f>
        <v>0.96299100000000004</v>
      </c>
      <c r="N217" s="9">
        <f>IF(Raw!$G217&gt;$C$8,IF(Raw!$Q217&gt;$C$8,IF(Raw!$N217&gt;$C$9,IF(Raw!$N217&lt;$A$9,IF(Raw!$X217&gt;$C$9,IF(Raw!$X217&lt;$A$9,Raw!V217,-999),-999),-999),-999),-999),-999)</f>
        <v>585.4</v>
      </c>
      <c r="O217" s="9">
        <f>IF(Raw!$G217&gt;$C$8,IF(Raw!$Q217&gt;$C$8,IF(Raw!$N217&gt;$C$9,IF(Raw!$N217&lt;$A$9,IF(Raw!$X217&gt;$C$9,IF(Raw!$X217&lt;$A$9,Raw!W217,-999),-999),-999),-999),-999),-999)</f>
        <v>3.0000000000000001E-6</v>
      </c>
      <c r="P217" s="9">
        <f>IF(Raw!$G217&gt;$C$8,IF(Raw!$Q217&gt;$C$8,IF(Raw!$N217&gt;$C$9,IF(Raw!$N217&lt;$A$9,IF(Raw!$X217&gt;$C$9,IF(Raw!$X217&lt;$A$9,Raw!X217,-999),-999),-999),-999),-999),-999)</f>
        <v>699</v>
      </c>
      <c r="R217" s="9">
        <f t="shared" si="64"/>
        <v>0.21537699999999999</v>
      </c>
      <c r="S217" s="9">
        <f t="shared" si="65"/>
        <v>0.38537666808618759</v>
      </c>
      <c r="T217" s="9">
        <f t="shared" si="66"/>
        <v>0.21219799999999994</v>
      </c>
      <c r="U217" s="9">
        <f t="shared" si="67"/>
        <v>0.39728451043864582</v>
      </c>
      <c r="V217" s="15">
        <f t="shared" si="68"/>
        <v>0.39594389729999996</v>
      </c>
      <c r="X217" s="11">
        <f t="shared" si="69"/>
        <v>0</v>
      </c>
      <c r="Y217" s="11">
        <f t="shared" si="70"/>
        <v>5.5E-18</v>
      </c>
      <c r="Z217" s="11">
        <f t="shared" si="71"/>
        <v>4.3999999999999996E-4</v>
      </c>
      <c r="AA217" s="16">
        <f t="shared" si="72"/>
        <v>0</v>
      </c>
      <c r="AB217" s="9">
        <f t="shared" si="73"/>
        <v>0.32192300000000001</v>
      </c>
      <c r="AC217" s="9">
        <f t="shared" si="74"/>
        <v>1</v>
      </c>
      <c r="AD217" s="15">
        <f t="shared" si="75"/>
        <v>0</v>
      </c>
      <c r="AE217" s="3">
        <f t="shared" si="76"/>
        <v>662.19999999999982</v>
      </c>
      <c r="AF217" s="2">
        <f t="shared" si="77"/>
        <v>0.25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7.6122685185185182E-2</v>
      </c>
      <c r="C218" s="15">
        <f>Raw!C218</f>
        <v>38.4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0.37274200000000002</v>
      </c>
      <c r="F218" s="9">
        <f>IF(Raw!$G218&gt;$C$8,IF(Raw!$Q218&gt;$C$8,IF(Raw!$N218&gt;$C$9,IF(Raw!$N218&lt;$A$9,IF(Raw!$X218&gt;$C$9,IF(Raw!$X218&lt;$A$9,Raw!I218,-999),-999),-999),-999),-999),-999)</f>
        <v>0.61800900000000003</v>
      </c>
      <c r="G218" s="9">
        <f>Raw!G218</f>
        <v>0.98087800000000003</v>
      </c>
      <c r="H218" s="9">
        <f>IF(Raw!$G218&gt;$C$8,IF(Raw!$Q218&gt;$C$8,IF(Raw!$N218&gt;$C$9,IF(Raw!$N218&lt;$A$9,IF(Raw!$X218&gt;$C$9,IF(Raw!$X218&lt;$A$9,Raw!L218,-999),-999),-999),-999),-999),-999)</f>
        <v>591.1</v>
      </c>
      <c r="I218" s="9">
        <f>IF(Raw!$G218&gt;$C$8,IF(Raw!$Q218&gt;$C$8,IF(Raw!$N218&gt;$C$9,IF(Raw!$N218&lt;$A$9,IF(Raw!$X218&gt;$C$9,IF(Raw!$X218&lt;$A$9,Raw!M218,-999),-999),-999),-999),-999),-999)</f>
        <v>3.9999999999999998E-6</v>
      </c>
      <c r="J218" s="9">
        <f>IF(Raw!$G218&gt;$C$8,IF(Raw!$Q218&gt;$C$8,IF(Raw!$N218&gt;$C$9,IF(Raw!$N218&lt;$A$9,IF(Raw!$X218&gt;$C$9,IF(Raw!$X218&lt;$A$9,Raw!N218,-999),-999),-999),-999),-999),-999)</f>
        <v>509</v>
      </c>
      <c r="K218" s="9">
        <f>IF(Raw!$G218&gt;$C$8,IF(Raw!$Q218&gt;$C$8,IF(Raw!$N218&gt;$C$9,IF(Raw!$N218&lt;$A$9,IF(Raw!$X218&gt;$C$9,IF(Raw!$X218&lt;$A$9,Raw!R218,-999),-999),-999),-999),-999),-999)</f>
        <v>0.33528000000000002</v>
      </c>
      <c r="L218" s="9">
        <f>IF(Raw!$G218&gt;$C$8,IF(Raw!$Q218&gt;$C$8,IF(Raw!$N218&gt;$C$9,IF(Raw!$N218&lt;$A$9,IF(Raw!$X218&gt;$C$9,IF(Raw!$X218&lt;$A$9,Raw!S218,-999),-999),-999),-999),-999),-999)</f>
        <v>0.54166800000000004</v>
      </c>
      <c r="M218" s="9">
        <f>Raw!Q218</f>
        <v>0.97475100000000003</v>
      </c>
      <c r="N218" s="9">
        <f>IF(Raw!$G218&gt;$C$8,IF(Raw!$Q218&gt;$C$8,IF(Raw!$N218&gt;$C$9,IF(Raw!$N218&lt;$A$9,IF(Raw!$X218&gt;$C$9,IF(Raw!$X218&lt;$A$9,Raw!V218,-999),-999),-999),-999),-999),-999)</f>
        <v>571.9</v>
      </c>
      <c r="O218" s="9">
        <f>IF(Raw!$G218&gt;$C$8,IF(Raw!$Q218&gt;$C$8,IF(Raw!$N218&gt;$C$9,IF(Raw!$N218&lt;$A$9,IF(Raw!$X218&gt;$C$9,IF(Raw!$X218&lt;$A$9,Raw!W218,-999),-999),-999),-999),-999),-999)</f>
        <v>0.15291099999999999</v>
      </c>
      <c r="P218" s="9">
        <f>IF(Raw!$G218&gt;$C$8,IF(Raw!$Q218&gt;$C$8,IF(Raw!$N218&gt;$C$9,IF(Raw!$N218&lt;$A$9,IF(Raw!$X218&gt;$C$9,IF(Raw!$X218&lt;$A$9,Raw!X218,-999),-999),-999),-999),-999),-999)</f>
        <v>515</v>
      </c>
      <c r="R218" s="9">
        <f t="shared" si="64"/>
        <v>0.24526700000000001</v>
      </c>
      <c r="S218" s="9">
        <f t="shared" si="65"/>
        <v>0.39686638867718754</v>
      </c>
      <c r="T218" s="9">
        <f t="shared" si="66"/>
        <v>0.20638800000000002</v>
      </c>
      <c r="U218" s="9">
        <f t="shared" si="67"/>
        <v>0.38102306209707792</v>
      </c>
      <c r="V218" s="15">
        <f t="shared" si="68"/>
        <v>0.4015384884</v>
      </c>
      <c r="X218" s="11">
        <f t="shared" si="69"/>
        <v>0</v>
      </c>
      <c r="Y218" s="11">
        <f t="shared" si="70"/>
        <v>5.9109999999999996E-18</v>
      </c>
      <c r="Z218" s="11">
        <f t="shared" si="71"/>
        <v>5.0900000000000001E-4</v>
      </c>
      <c r="AA218" s="16">
        <f t="shared" si="72"/>
        <v>0</v>
      </c>
      <c r="AB218" s="9">
        <f t="shared" si="73"/>
        <v>0.33528000000000002</v>
      </c>
      <c r="AC218" s="9">
        <f t="shared" si="74"/>
        <v>1</v>
      </c>
      <c r="AD218" s="15">
        <f t="shared" si="75"/>
        <v>0</v>
      </c>
      <c r="AE218" s="3">
        <f t="shared" si="76"/>
        <v>711.68439999999975</v>
      </c>
      <c r="AF218" s="2">
        <f t="shared" si="77"/>
        <v>0.25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7.6180555555555557E-2</v>
      </c>
      <c r="C219" s="15">
        <f>Raw!C219</f>
        <v>38.1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0.41922500000000001</v>
      </c>
      <c r="F219" s="9">
        <f>IF(Raw!$G219&gt;$C$8,IF(Raw!$Q219&gt;$C$8,IF(Raw!$N219&gt;$C$9,IF(Raw!$N219&lt;$A$9,IF(Raw!$X219&gt;$C$9,IF(Raw!$X219&lt;$A$9,Raw!I219,-999),-999),-999),-999),-999),-999)</f>
        <v>0.69247199999999998</v>
      </c>
      <c r="G219" s="9">
        <f>Raw!G219</f>
        <v>0.98353500000000005</v>
      </c>
      <c r="H219" s="9">
        <f>IF(Raw!$G219&gt;$C$8,IF(Raw!$Q219&gt;$C$8,IF(Raw!$N219&gt;$C$9,IF(Raw!$N219&lt;$A$9,IF(Raw!$X219&gt;$C$9,IF(Raw!$X219&lt;$A$9,Raw!L219,-999),-999),-999),-999),-999),-999)</f>
        <v>590.29999999999995</v>
      </c>
      <c r="I219" s="9">
        <f>IF(Raw!$G219&gt;$C$8,IF(Raw!$Q219&gt;$C$8,IF(Raw!$N219&gt;$C$9,IF(Raw!$N219&lt;$A$9,IF(Raw!$X219&gt;$C$9,IF(Raw!$X219&lt;$A$9,Raw!M219,-999),-999),-999),-999),-999),-999)</f>
        <v>3.0000000000000001E-6</v>
      </c>
      <c r="J219" s="9">
        <f>IF(Raw!$G219&gt;$C$8,IF(Raw!$Q219&gt;$C$8,IF(Raw!$N219&gt;$C$9,IF(Raw!$N219&lt;$A$9,IF(Raw!$X219&gt;$C$9,IF(Raw!$X219&lt;$A$9,Raw!N219,-999),-999),-999),-999),-999),-999)</f>
        <v>506</v>
      </c>
      <c r="K219" s="9">
        <f>IF(Raw!$G219&gt;$C$8,IF(Raw!$Q219&gt;$C$8,IF(Raw!$N219&gt;$C$9,IF(Raw!$N219&lt;$A$9,IF(Raw!$X219&gt;$C$9,IF(Raw!$X219&lt;$A$9,Raw!R219,-999),-999),-999),-999),-999),-999)</f>
        <v>0.38690000000000002</v>
      </c>
      <c r="L219" s="9">
        <f>IF(Raw!$G219&gt;$C$8,IF(Raw!$Q219&gt;$C$8,IF(Raw!$N219&gt;$C$9,IF(Raw!$N219&lt;$A$9,IF(Raw!$X219&gt;$C$9,IF(Raw!$X219&lt;$A$9,Raw!S219,-999),-999),-999),-999),-999),-999)</f>
        <v>0.64955300000000005</v>
      </c>
      <c r="M219" s="9">
        <f>Raw!Q219</f>
        <v>0.98377599999999998</v>
      </c>
      <c r="N219" s="9">
        <f>IF(Raw!$G219&gt;$C$8,IF(Raw!$Q219&gt;$C$8,IF(Raw!$N219&gt;$C$9,IF(Raw!$N219&lt;$A$9,IF(Raw!$X219&gt;$C$9,IF(Raw!$X219&lt;$A$9,Raw!V219,-999),-999),-999),-999),-999),-999)</f>
        <v>584.79999999999995</v>
      </c>
      <c r="O219" s="9">
        <f>IF(Raw!$G219&gt;$C$8,IF(Raw!$Q219&gt;$C$8,IF(Raw!$N219&gt;$C$9,IF(Raw!$N219&lt;$A$9,IF(Raw!$X219&gt;$C$9,IF(Raw!$X219&lt;$A$9,Raw!W219,-999),-999),-999),-999),-999),-999)</f>
        <v>1.1E-5</v>
      </c>
      <c r="P219" s="9">
        <f>IF(Raw!$G219&gt;$C$8,IF(Raw!$Q219&gt;$C$8,IF(Raw!$N219&gt;$C$9,IF(Raw!$N219&lt;$A$9,IF(Raw!$X219&gt;$C$9,IF(Raw!$X219&lt;$A$9,Raw!X219,-999),-999),-999),-999),-999),-999)</f>
        <v>385</v>
      </c>
      <c r="R219" s="9">
        <f t="shared" si="64"/>
        <v>0.27324699999999996</v>
      </c>
      <c r="S219" s="9">
        <f t="shared" si="65"/>
        <v>0.39459646021788602</v>
      </c>
      <c r="T219" s="9">
        <f t="shared" si="66"/>
        <v>0.26265300000000003</v>
      </c>
      <c r="U219" s="9">
        <f t="shared" si="67"/>
        <v>0.40435961345725446</v>
      </c>
      <c r="V219" s="15">
        <f t="shared" si="68"/>
        <v>0.48151363889999999</v>
      </c>
      <c r="X219" s="11">
        <f t="shared" si="69"/>
        <v>0</v>
      </c>
      <c r="Y219" s="11">
        <f t="shared" si="70"/>
        <v>5.9029999999999993E-18</v>
      </c>
      <c r="Z219" s="11">
        <f t="shared" si="71"/>
        <v>5.0599999999999994E-4</v>
      </c>
      <c r="AA219" s="16">
        <f t="shared" si="72"/>
        <v>0</v>
      </c>
      <c r="AB219" s="9">
        <f t="shared" si="73"/>
        <v>0.38690000000000002</v>
      </c>
      <c r="AC219" s="9">
        <f t="shared" si="74"/>
        <v>1</v>
      </c>
      <c r="AD219" s="15">
        <f t="shared" si="75"/>
        <v>0</v>
      </c>
      <c r="AE219" s="3">
        <f t="shared" si="76"/>
        <v>710.72119999999973</v>
      </c>
      <c r="AF219" s="2">
        <f t="shared" si="77"/>
        <v>0.25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7.6238425925925932E-2</v>
      </c>
      <c r="C220" s="15">
        <f>Raw!C220</f>
        <v>36.6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0.40068500000000001</v>
      </c>
      <c r="F220" s="9">
        <f>IF(Raw!$G220&gt;$C$8,IF(Raw!$Q220&gt;$C$8,IF(Raw!$N220&gt;$C$9,IF(Raw!$N220&lt;$A$9,IF(Raw!$X220&gt;$C$9,IF(Raw!$X220&lt;$A$9,Raw!I220,-999),-999),-999),-999),-999),-999)</f>
        <v>0.67846200000000001</v>
      </c>
      <c r="G220" s="9">
        <f>Raw!G220</f>
        <v>0.98591799999999996</v>
      </c>
      <c r="H220" s="9">
        <f>IF(Raw!$G220&gt;$C$8,IF(Raw!$Q220&gt;$C$8,IF(Raw!$N220&gt;$C$9,IF(Raw!$N220&lt;$A$9,IF(Raw!$X220&gt;$C$9,IF(Raw!$X220&lt;$A$9,Raw!L220,-999),-999),-999),-999),-999),-999)</f>
        <v>594.6</v>
      </c>
      <c r="I220" s="9">
        <f>IF(Raw!$G220&gt;$C$8,IF(Raw!$Q220&gt;$C$8,IF(Raw!$N220&gt;$C$9,IF(Raw!$N220&lt;$A$9,IF(Raw!$X220&gt;$C$9,IF(Raw!$X220&lt;$A$9,Raw!M220,-999),-999),-999),-999),-999),-999)</f>
        <v>6.0000000000000002E-6</v>
      </c>
      <c r="J220" s="9">
        <f>IF(Raw!$G220&gt;$C$8,IF(Raw!$Q220&gt;$C$8,IF(Raw!$N220&gt;$C$9,IF(Raw!$N220&lt;$A$9,IF(Raw!$X220&gt;$C$9,IF(Raw!$X220&lt;$A$9,Raw!N220,-999),-999),-999),-999),-999),-999)</f>
        <v>456</v>
      </c>
      <c r="K220" s="9">
        <f>IF(Raw!$G220&gt;$C$8,IF(Raw!$Q220&gt;$C$8,IF(Raw!$N220&gt;$C$9,IF(Raw!$N220&lt;$A$9,IF(Raw!$X220&gt;$C$9,IF(Raw!$X220&lt;$A$9,Raw!R220,-999),-999),-999),-999),-999),-999)</f>
        <v>0.42002499999999998</v>
      </c>
      <c r="L220" s="9">
        <f>IF(Raw!$G220&gt;$C$8,IF(Raw!$Q220&gt;$C$8,IF(Raw!$N220&gt;$C$9,IF(Raw!$N220&lt;$A$9,IF(Raw!$X220&gt;$C$9,IF(Raw!$X220&lt;$A$9,Raw!S220,-999),-999),-999),-999),-999),-999)</f>
        <v>0.681751</v>
      </c>
      <c r="M220" s="9">
        <f>Raw!Q220</f>
        <v>0.98121000000000003</v>
      </c>
      <c r="N220" s="9">
        <f>IF(Raw!$G220&gt;$C$8,IF(Raw!$Q220&gt;$C$8,IF(Raw!$N220&gt;$C$9,IF(Raw!$N220&lt;$A$9,IF(Raw!$X220&gt;$C$9,IF(Raw!$X220&lt;$A$9,Raw!V220,-999),-999),-999),-999),-999),-999)</f>
        <v>604.29999999999995</v>
      </c>
      <c r="O220" s="9">
        <f>IF(Raw!$G220&gt;$C$8,IF(Raw!$Q220&gt;$C$8,IF(Raw!$N220&gt;$C$9,IF(Raw!$N220&lt;$A$9,IF(Raw!$X220&gt;$C$9,IF(Raw!$X220&lt;$A$9,Raw!W220,-999),-999),-999),-999),-999),-999)</f>
        <v>9.0000000000000002E-6</v>
      </c>
      <c r="P220" s="9">
        <f>IF(Raw!$G220&gt;$C$8,IF(Raw!$Q220&gt;$C$8,IF(Raw!$N220&gt;$C$9,IF(Raw!$N220&lt;$A$9,IF(Raw!$X220&gt;$C$9,IF(Raw!$X220&lt;$A$9,Raw!X220,-999),-999),-999),-999),-999),-999)</f>
        <v>541</v>
      </c>
      <c r="R220" s="9">
        <f t="shared" si="64"/>
        <v>0.277777</v>
      </c>
      <c r="S220" s="9">
        <f t="shared" si="65"/>
        <v>0.40942160356807011</v>
      </c>
      <c r="T220" s="9">
        <f t="shared" si="66"/>
        <v>0.26172600000000001</v>
      </c>
      <c r="U220" s="9">
        <f t="shared" si="67"/>
        <v>0.38390262720553403</v>
      </c>
      <c r="V220" s="15">
        <f t="shared" si="68"/>
        <v>0.50538201630000001</v>
      </c>
      <c r="X220" s="11">
        <f t="shared" si="69"/>
        <v>0</v>
      </c>
      <c r="Y220" s="11">
        <f t="shared" si="70"/>
        <v>5.9459999999999998E-18</v>
      </c>
      <c r="Z220" s="11">
        <f t="shared" si="71"/>
        <v>4.5599999999999997E-4</v>
      </c>
      <c r="AA220" s="16">
        <f t="shared" si="72"/>
        <v>0</v>
      </c>
      <c r="AB220" s="9">
        <f t="shared" si="73"/>
        <v>0.42002499999999998</v>
      </c>
      <c r="AC220" s="9">
        <f t="shared" si="74"/>
        <v>1</v>
      </c>
      <c r="AD220" s="15">
        <f t="shared" si="75"/>
        <v>0</v>
      </c>
      <c r="AE220" s="3">
        <f t="shared" si="76"/>
        <v>715.89839999999981</v>
      </c>
      <c r="AF220" s="2">
        <f t="shared" si="77"/>
        <v>0.25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7.6284722222222226E-2</v>
      </c>
      <c r="C221" s="15">
        <f>Raw!C221</f>
        <v>36.200000000000003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0.458202</v>
      </c>
      <c r="F221" s="9">
        <f>IF(Raw!$G221&gt;$C$8,IF(Raw!$Q221&gt;$C$8,IF(Raw!$N221&gt;$C$9,IF(Raw!$N221&lt;$A$9,IF(Raw!$X221&gt;$C$9,IF(Raw!$X221&lt;$A$9,Raw!I221,-999),-999),-999),-999),-999),-999)</f>
        <v>0.740402</v>
      </c>
      <c r="G221" s="9">
        <f>Raw!G221</f>
        <v>0.98407500000000003</v>
      </c>
      <c r="H221" s="9">
        <f>IF(Raw!$G221&gt;$C$8,IF(Raw!$Q221&gt;$C$8,IF(Raw!$N221&gt;$C$9,IF(Raw!$N221&lt;$A$9,IF(Raw!$X221&gt;$C$9,IF(Raw!$X221&lt;$A$9,Raw!L221,-999),-999),-999),-999),-999),-999)</f>
        <v>539.5</v>
      </c>
      <c r="I221" s="9">
        <f>IF(Raw!$G221&gt;$C$8,IF(Raw!$Q221&gt;$C$8,IF(Raw!$N221&gt;$C$9,IF(Raw!$N221&lt;$A$9,IF(Raw!$X221&gt;$C$9,IF(Raw!$X221&lt;$A$9,Raw!M221,-999),-999),-999),-999),-999),-999)</f>
        <v>1.9999999999999999E-6</v>
      </c>
      <c r="J221" s="9">
        <f>IF(Raw!$G221&gt;$C$8,IF(Raw!$Q221&gt;$C$8,IF(Raw!$N221&gt;$C$9,IF(Raw!$N221&lt;$A$9,IF(Raw!$X221&gt;$C$9,IF(Raw!$X221&lt;$A$9,Raw!N221,-999),-999),-999),-999),-999),-999)</f>
        <v>491</v>
      </c>
      <c r="K221" s="9">
        <f>IF(Raw!$G221&gt;$C$8,IF(Raw!$Q221&gt;$C$8,IF(Raw!$N221&gt;$C$9,IF(Raw!$N221&lt;$A$9,IF(Raw!$X221&gt;$C$9,IF(Raw!$X221&lt;$A$9,Raw!R221,-999),-999),-999),-999),-999),-999)</f>
        <v>0.433471</v>
      </c>
      <c r="L221" s="9">
        <f>IF(Raw!$G221&gt;$C$8,IF(Raw!$Q221&gt;$C$8,IF(Raw!$N221&gt;$C$9,IF(Raw!$N221&lt;$A$9,IF(Raw!$X221&gt;$C$9,IF(Raw!$X221&lt;$A$9,Raw!S221,-999),-999),-999),-999),-999),-999)</f>
        <v>0.70597200000000004</v>
      </c>
      <c r="M221" s="9">
        <f>Raw!Q221</f>
        <v>0.97912600000000005</v>
      </c>
      <c r="N221" s="9">
        <f>IF(Raw!$G221&gt;$C$8,IF(Raw!$Q221&gt;$C$8,IF(Raw!$N221&gt;$C$9,IF(Raw!$N221&lt;$A$9,IF(Raw!$X221&gt;$C$9,IF(Raw!$X221&lt;$A$9,Raw!V221,-999),-999),-999),-999),-999),-999)</f>
        <v>573.6</v>
      </c>
      <c r="O221" s="9">
        <f>IF(Raw!$G221&gt;$C$8,IF(Raw!$Q221&gt;$C$8,IF(Raw!$N221&gt;$C$9,IF(Raw!$N221&lt;$A$9,IF(Raw!$X221&gt;$C$9,IF(Raw!$X221&lt;$A$9,Raw!W221,-999),-999),-999),-999),-999),-999)</f>
        <v>5.0000000000000004E-6</v>
      </c>
      <c r="P221" s="9">
        <f>IF(Raw!$G221&gt;$C$8,IF(Raw!$Q221&gt;$C$8,IF(Raw!$N221&gt;$C$9,IF(Raw!$N221&lt;$A$9,IF(Raw!$X221&gt;$C$9,IF(Raw!$X221&lt;$A$9,Raw!X221,-999),-999),-999),-999),-999),-999)</f>
        <v>392</v>
      </c>
      <c r="R221" s="9">
        <f t="shared" si="64"/>
        <v>0.28220000000000001</v>
      </c>
      <c r="S221" s="9">
        <f t="shared" si="65"/>
        <v>0.38114429728714944</v>
      </c>
      <c r="T221" s="9">
        <f t="shared" si="66"/>
        <v>0.27250100000000005</v>
      </c>
      <c r="U221" s="9">
        <f t="shared" si="67"/>
        <v>0.3859940620874483</v>
      </c>
      <c r="V221" s="15">
        <f t="shared" si="68"/>
        <v>0.5233370436</v>
      </c>
      <c r="X221" s="11">
        <f t="shared" si="69"/>
        <v>0</v>
      </c>
      <c r="Y221" s="11">
        <f t="shared" si="70"/>
        <v>5.3949999999999994E-18</v>
      </c>
      <c r="Z221" s="11">
        <f t="shared" si="71"/>
        <v>4.9100000000000001E-4</v>
      </c>
      <c r="AA221" s="16">
        <f t="shared" si="72"/>
        <v>0</v>
      </c>
      <c r="AB221" s="9">
        <f t="shared" si="73"/>
        <v>0.433471</v>
      </c>
      <c r="AC221" s="9">
        <f t="shared" si="74"/>
        <v>1</v>
      </c>
      <c r="AD221" s="15">
        <f t="shared" si="75"/>
        <v>0</v>
      </c>
      <c r="AE221" s="3">
        <f t="shared" si="76"/>
        <v>649.55799999999977</v>
      </c>
      <c r="AF221" s="2">
        <f t="shared" si="77"/>
        <v>0.25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7.6342592592592587E-2</v>
      </c>
      <c r="C222" s="15">
        <f>Raw!C222</f>
        <v>35.5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0.47506700000000002</v>
      </c>
      <c r="F222" s="9">
        <f>IF(Raw!$G222&gt;$C$8,IF(Raw!$Q222&gt;$C$8,IF(Raw!$N222&gt;$C$9,IF(Raw!$N222&lt;$A$9,IF(Raw!$X222&gt;$C$9,IF(Raw!$X222&lt;$A$9,Raw!I222,-999),-999),-999),-999),-999),-999)</f>
        <v>0.77298299999999998</v>
      </c>
      <c r="G222" s="9">
        <f>Raw!G222</f>
        <v>0.98631999999999997</v>
      </c>
      <c r="H222" s="9">
        <f>IF(Raw!$G222&gt;$C$8,IF(Raw!$Q222&gt;$C$8,IF(Raw!$N222&gt;$C$9,IF(Raw!$N222&lt;$A$9,IF(Raw!$X222&gt;$C$9,IF(Raw!$X222&lt;$A$9,Raw!L222,-999),-999),-999),-999),-999),-999)</f>
        <v>559.29999999999995</v>
      </c>
      <c r="I222" s="9">
        <f>IF(Raw!$G222&gt;$C$8,IF(Raw!$Q222&gt;$C$8,IF(Raw!$N222&gt;$C$9,IF(Raw!$N222&lt;$A$9,IF(Raw!$X222&gt;$C$9,IF(Raw!$X222&lt;$A$9,Raw!M222,-999),-999),-999),-999),-999),-999)</f>
        <v>3.0000000000000001E-6</v>
      </c>
      <c r="J222" s="9">
        <f>IF(Raw!$G222&gt;$C$8,IF(Raw!$Q222&gt;$C$8,IF(Raw!$N222&gt;$C$9,IF(Raw!$N222&lt;$A$9,IF(Raw!$X222&gt;$C$9,IF(Raw!$X222&lt;$A$9,Raw!N222,-999),-999),-999),-999),-999),-999)</f>
        <v>607</v>
      </c>
      <c r="K222" s="9">
        <f>IF(Raw!$G222&gt;$C$8,IF(Raw!$Q222&gt;$C$8,IF(Raw!$N222&gt;$C$9,IF(Raw!$N222&lt;$A$9,IF(Raw!$X222&gt;$C$9,IF(Raw!$X222&lt;$A$9,Raw!R222,-999),-999),-999),-999),-999),-999)</f>
        <v>0.44905600000000001</v>
      </c>
      <c r="L222" s="9">
        <f>IF(Raw!$G222&gt;$C$8,IF(Raw!$Q222&gt;$C$8,IF(Raw!$N222&gt;$C$9,IF(Raw!$N222&lt;$A$9,IF(Raw!$X222&gt;$C$9,IF(Raw!$X222&lt;$A$9,Raw!S222,-999),-999),-999),-999),-999),-999)</f>
        <v>0.73621300000000001</v>
      </c>
      <c r="M222" s="9">
        <f>Raw!Q222</f>
        <v>0.98023700000000002</v>
      </c>
      <c r="N222" s="9">
        <f>IF(Raw!$G222&gt;$C$8,IF(Raw!$Q222&gt;$C$8,IF(Raw!$N222&gt;$C$9,IF(Raw!$N222&lt;$A$9,IF(Raw!$X222&gt;$C$9,IF(Raw!$X222&lt;$A$9,Raw!V222,-999),-999),-999),-999),-999),-999)</f>
        <v>584</v>
      </c>
      <c r="O222" s="9">
        <f>IF(Raw!$G222&gt;$C$8,IF(Raw!$Q222&gt;$C$8,IF(Raw!$N222&gt;$C$9,IF(Raw!$N222&lt;$A$9,IF(Raw!$X222&gt;$C$9,IF(Raw!$X222&lt;$A$9,Raw!W222,-999),-999),-999),-999),-999),-999)</f>
        <v>6.9999999999999999E-6</v>
      </c>
      <c r="P222" s="9">
        <f>IF(Raw!$G222&gt;$C$8,IF(Raw!$Q222&gt;$C$8,IF(Raw!$N222&gt;$C$9,IF(Raw!$N222&lt;$A$9,IF(Raw!$X222&gt;$C$9,IF(Raw!$X222&lt;$A$9,Raw!X222,-999),-999),-999),-999),-999),-999)</f>
        <v>508</v>
      </c>
      <c r="R222" s="9">
        <f t="shared" si="64"/>
        <v>0.29791599999999996</v>
      </c>
      <c r="S222" s="9">
        <f t="shared" si="65"/>
        <v>0.3854108046360657</v>
      </c>
      <c r="T222" s="9">
        <f t="shared" si="66"/>
        <v>0.287157</v>
      </c>
      <c r="U222" s="9">
        <f t="shared" si="67"/>
        <v>0.39004608720574074</v>
      </c>
      <c r="V222" s="15">
        <f t="shared" si="68"/>
        <v>0.5457546969</v>
      </c>
      <c r="X222" s="11">
        <f t="shared" si="69"/>
        <v>0</v>
      </c>
      <c r="Y222" s="11">
        <f t="shared" si="70"/>
        <v>5.5929999999999994E-18</v>
      </c>
      <c r="Z222" s="11">
        <f t="shared" si="71"/>
        <v>6.0700000000000001E-4</v>
      </c>
      <c r="AA222" s="16">
        <f t="shared" si="72"/>
        <v>0</v>
      </c>
      <c r="AB222" s="9">
        <f t="shared" si="73"/>
        <v>0.44905600000000001</v>
      </c>
      <c r="AC222" s="9">
        <f t="shared" si="74"/>
        <v>1</v>
      </c>
      <c r="AD222" s="15">
        <f t="shared" si="75"/>
        <v>0</v>
      </c>
      <c r="AE222" s="3">
        <f t="shared" si="76"/>
        <v>673.39719999999977</v>
      </c>
      <c r="AF222" s="2">
        <f t="shared" si="77"/>
        <v>0.25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7.6400462962962962E-2</v>
      </c>
      <c r="C223" s="15">
        <f>Raw!C223</f>
        <v>34.4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0.51376200000000005</v>
      </c>
      <c r="F223" s="9">
        <f>IF(Raw!$G223&gt;$C$8,IF(Raw!$Q223&gt;$C$8,IF(Raw!$N223&gt;$C$9,IF(Raw!$N223&lt;$A$9,IF(Raw!$X223&gt;$C$9,IF(Raw!$X223&lt;$A$9,Raw!I223,-999),-999),-999),-999),-999),-999)</f>
        <v>0.84484199999999998</v>
      </c>
      <c r="G223" s="9">
        <f>Raw!G223</f>
        <v>0.99087800000000004</v>
      </c>
      <c r="H223" s="9">
        <f>IF(Raw!$G223&gt;$C$8,IF(Raw!$Q223&gt;$C$8,IF(Raw!$N223&gt;$C$9,IF(Raw!$N223&lt;$A$9,IF(Raw!$X223&gt;$C$9,IF(Raw!$X223&lt;$A$9,Raw!L223,-999),-999),-999),-999),-999),-999)</f>
        <v>571.5</v>
      </c>
      <c r="I223" s="9">
        <f>IF(Raw!$G223&gt;$C$8,IF(Raw!$Q223&gt;$C$8,IF(Raw!$N223&gt;$C$9,IF(Raw!$N223&lt;$A$9,IF(Raw!$X223&gt;$C$9,IF(Raw!$X223&lt;$A$9,Raw!M223,-999),-999),-999),-999),-999),-999)</f>
        <v>1.9999999999999999E-6</v>
      </c>
      <c r="J223" s="9">
        <f>IF(Raw!$G223&gt;$C$8,IF(Raw!$Q223&gt;$C$8,IF(Raw!$N223&gt;$C$9,IF(Raw!$N223&lt;$A$9,IF(Raw!$X223&gt;$C$9,IF(Raw!$X223&lt;$A$9,Raw!N223,-999),-999),-999),-999),-999),-999)</f>
        <v>417</v>
      </c>
      <c r="K223" s="9">
        <f>IF(Raw!$G223&gt;$C$8,IF(Raw!$Q223&gt;$C$8,IF(Raw!$N223&gt;$C$9,IF(Raw!$N223&lt;$A$9,IF(Raw!$X223&gt;$C$9,IF(Raw!$X223&lt;$A$9,Raw!R223,-999),-999),-999),-999),-999),-999)</f>
        <v>0.50833799999999996</v>
      </c>
      <c r="L223" s="9">
        <f>IF(Raw!$G223&gt;$C$8,IF(Raw!$Q223&gt;$C$8,IF(Raw!$N223&gt;$C$9,IF(Raw!$N223&lt;$A$9,IF(Raw!$X223&gt;$C$9,IF(Raw!$X223&lt;$A$9,Raw!S223,-999),-999),-999),-999),-999),-999)</f>
        <v>0.81090099999999998</v>
      </c>
      <c r="M223" s="9">
        <f>Raw!Q223</f>
        <v>0.97976200000000002</v>
      </c>
      <c r="N223" s="9">
        <f>IF(Raw!$G223&gt;$C$8,IF(Raw!$Q223&gt;$C$8,IF(Raw!$N223&gt;$C$9,IF(Raw!$N223&lt;$A$9,IF(Raw!$X223&gt;$C$9,IF(Raw!$X223&lt;$A$9,Raw!V223,-999),-999),-999),-999),-999),-999)</f>
        <v>587.1</v>
      </c>
      <c r="O223" s="9">
        <f>IF(Raw!$G223&gt;$C$8,IF(Raw!$Q223&gt;$C$8,IF(Raw!$N223&gt;$C$9,IF(Raw!$N223&lt;$A$9,IF(Raw!$X223&gt;$C$9,IF(Raw!$X223&lt;$A$9,Raw!W223,-999),-999),-999),-999),-999),-999)</f>
        <v>3.9999999999999998E-6</v>
      </c>
      <c r="P223" s="9">
        <f>IF(Raw!$G223&gt;$C$8,IF(Raw!$Q223&gt;$C$8,IF(Raw!$N223&gt;$C$9,IF(Raw!$N223&lt;$A$9,IF(Raw!$X223&gt;$C$9,IF(Raw!$X223&lt;$A$9,Raw!X223,-999),-999),-999),-999),-999),-999)</f>
        <v>403</v>
      </c>
      <c r="R223" s="9">
        <f t="shared" si="64"/>
        <v>0.33107999999999993</v>
      </c>
      <c r="S223" s="9">
        <f t="shared" si="65"/>
        <v>0.39188392622525864</v>
      </c>
      <c r="T223" s="9">
        <f t="shared" si="66"/>
        <v>0.30256300000000003</v>
      </c>
      <c r="U223" s="9">
        <f t="shared" si="67"/>
        <v>0.37311953000427922</v>
      </c>
      <c r="V223" s="15">
        <f t="shared" si="68"/>
        <v>0.6011209113</v>
      </c>
      <c r="X223" s="11">
        <f t="shared" si="69"/>
        <v>0</v>
      </c>
      <c r="Y223" s="11">
        <f t="shared" si="70"/>
        <v>5.715E-18</v>
      </c>
      <c r="Z223" s="11">
        <f t="shared" si="71"/>
        <v>4.17E-4</v>
      </c>
      <c r="AA223" s="16">
        <f t="shared" si="72"/>
        <v>0</v>
      </c>
      <c r="AB223" s="9">
        <f t="shared" si="73"/>
        <v>0.50833799999999996</v>
      </c>
      <c r="AC223" s="9">
        <f t="shared" si="74"/>
        <v>1</v>
      </c>
      <c r="AD223" s="15">
        <f t="shared" si="75"/>
        <v>0</v>
      </c>
      <c r="AE223" s="3">
        <f t="shared" si="76"/>
        <v>688.08599999999979</v>
      </c>
      <c r="AF223" s="2">
        <f t="shared" si="77"/>
        <v>0.25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7.6458333333333336E-2</v>
      </c>
      <c r="C224" s="15">
        <f>Raw!C224</f>
        <v>33.700000000000003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0.48422199999999999</v>
      </c>
      <c r="F224" s="9">
        <f>IF(Raw!$G224&gt;$C$8,IF(Raw!$Q224&gt;$C$8,IF(Raw!$N224&gt;$C$9,IF(Raw!$N224&lt;$A$9,IF(Raw!$X224&gt;$C$9,IF(Raw!$X224&lt;$A$9,Raw!I224,-999),-999),-999),-999),-999),-999)</f>
        <v>0.80223299999999997</v>
      </c>
      <c r="G224" s="9">
        <f>Raw!G224</f>
        <v>0.98267000000000004</v>
      </c>
      <c r="H224" s="9">
        <f>IF(Raw!$G224&gt;$C$8,IF(Raw!$Q224&gt;$C$8,IF(Raw!$N224&gt;$C$9,IF(Raw!$N224&lt;$A$9,IF(Raw!$X224&gt;$C$9,IF(Raw!$X224&lt;$A$9,Raw!L224,-999),-999),-999),-999),-999),-999)</f>
        <v>612</v>
      </c>
      <c r="I224" s="9">
        <f>IF(Raw!$G224&gt;$C$8,IF(Raw!$Q224&gt;$C$8,IF(Raw!$N224&gt;$C$9,IF(Raw!$N224&lt;$A$9,IF(Raw!$X224&gt;$C$9,IF(Raw!$X224&lt;$A$9,Raw!M224,-999),-999),-999),-999),-999),-999)</f>
        <v>5.0000000000000004E-6</v>
      </c>
      <c r="J224" s="9">
        <f>IF(Raw!$G224&gt;$C$8,IF(Raw!$Q224&gt;$C$8,IF(Raw!$N224&gt;$C$9,IF(Raw!$N224&lt;$A$9,IF(Raw!$X224&gt;$C$9,IF(Raw!$X224&lt;$A$9,Raw!N224,-999),-999),-999),-999),-999),-999)</f>
        <v>428</v>
      </c>
      <c r="K224" s="9">
        <f>IF(Raw!$G224&gt;$C$8,IF(Raw!$Q224&gt;$C$8,IF(Raw!$N224&gt;$C$9,IF(Raw!$N224&lt;$A$9,IF(Raw!$X224&gt;$C$9,IF(Raw!$X224&lt;$A$9,Raw!R224,-999),-999),-999),-999),-999),-999)</f>
        <v>0.49506</v>
      </c>
      <c r="L224" s="9">
        <f>IF(Raw!$G224&gt;$C$8,IF(Raw!$Q224&gt;$C$8,IF(Raw!$N224&gt;$C$9,IF(Raw!$N224&lt;$A$9,IF(Raw!$X224&gt;$C$9,IF(Raw!$X224&lt;$A$9,Raw!S224,-999),-999),-999),-999),-999),-999)</f>
        <v>0.800736</v>
      </c>
      <c r="M224" s="9">
        <f>Raw!Q224</f>
        <v>0.98606099999999997</v>
      </c>
      <c r="N224" s="9">
        <f>IF(Raw!$G224&gt;$C$8,IF(Raw!$Q224&gt;$C$8,IF(Raw!$N224&gt;$C$9,IF(Raw!$N224&lt;$A$9,IF(Raw!$X224&gt;$C$9,IF(Raw!$X224&lt;$A$9,Raw!V224,-999),-999),-999),-999),-999),-999)</f>
        <v>564.70000000000005</v>
      </c>
      <c r="O224" s="9">
        <f>IF(Raw!$G224&gt;$C$8,IF(Raw!$Q224&gt;$C$8,IF(Raw!$N224&gt;$C$9,IF(Raw!$N224&lt;$A$9,IF(Raw!$X224&gt;$C$9,IF(Raw!$X224&lt;$A$9,Raw!W224,-999),-999),-999),-999),-999),-999)</f>
        <v>1.0000000000000001E-5</v>
      </c>
      <c r="P224" s="9">
        <f>IF(Raw!$G224&gt;$C$8,IF(Raw!$Q224&gt;$C$8,IF(Raw!$N224&gt;$C$9,IF(Raw!$N224&lt;$A$9,IF(Raw!$X224&gt;$C$9,IF(Raw!$X224&lt;$A$9,Raw!X224,-999),-999),-999),-999),-999),-999)</f>
        <v>398</v>
      </c>
      <c r="R224" s="9">
        <f t="shared" si="64"/>
        <v>0.31801099999999999</v>
      </c>
      <c r="S224" s="9">
        <f t="shared" si="65"/>
        <v>0.39640727818476679</v>
      </c>
      <c r="T224" s="9">
        <f t="shared" si="66"/>
        <v>0.305676</v>
      </c>
      <c r="U224" s="9">
        <f t="shared" si="67"/>
        <v>0.3817437957079487</v>
      </c>
      <c r="V224" s="15">
        <f t="shared" si="68"/>
        <v>0.5935855968</v>
      </c>
      <c r="X224" s="11">
        <f t="shared" si="69"/>
        <v>0</v>
      </c>
      <c r="Y224" s="11">
        <f t="shared" si="70"/>
        <v>6.1199999999999998E-18</v>
      </c>
      <c r="Z224" s="11">
        <f t="shared" si="71"/>
        <v>4.28E-4</v>
      </c>
      <c r="AA224" s="16">
        <f t="shared" si="72"/>
        <v>0</v>
      </c>
      <c r="AB224" s="9">
        <f t="shared" si="73"/>
        <v>0.49506</v>
      </c>
      <c r="AC224" s="9">
        <f t="shared" si="74"/>
        <v>1</v>
      </c>
      <c r="AD224" s="15">
        <f t="shared" si="75"/>
        <v>0</v>
      </c>
      <c r="AE224" s="3">
        <f t="shared" si="76"/>
        <v>736.84799999999973</v>
      </c>
      <c r="AF224" s="2">
        <f t="shared" si="77"/>
        <v>0.25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7.6516203703703697E-2</v>
      </c>
      <c r="C225" s="15">
        <f>Raw!C225</f>
        <v>32.799999999999997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0.52265799999999996</v>
      </c>
      <c r="F225" s="9">
        <f>IF(Raw!$G225&gt;$C$8,IF(Raw!$Q225&gt;$C$8,IF(Raw!$N225&gt;$C$9,IF(Raw!$N225&lt;$A$9,IF(Raw!$X225&gt;$C$9,IF(Raw!$X225&lt;$A$9,Raw!I225,-999),-999),-999),-999),-999),-999)</f>
        <v>0.86858100000000005</v>
      </c>
      <c r="G225" s="9">
        <f>Raw!G225</f>
        <v>0.98487499999999994</v>
      </c>
      <c r="H225" s="9">
        <f>IF(Raw!$G225&gt;$C$8,IF(Raw!$Q225&gt;$C$8,IF(Raw!$N225&gt;$C$9,IF(Raw!$N225&lt;$A$9,IF(Raw!$X225&gt;$C$9,IF(Raw!$X225&lt;$A$9,Raw!L225,-999),-999),-999),-999),-999),-999)</f>
        <v>656</v>
      </c>
      <c r="I225" s="9">
        <f>IF(Raw!$G225&gt;$C$8,IF(Raw!$Q225&gt;$C$8,IF(Raw!$N225&gt;$C$9,IF(Raw!$N225&lt;$A$9,IF(Raw!$X225&gt;$C$9,IF(Raw!$X225&lt;$A$9,Raw!M225,-999),-999),-999),-999),-999),-999)</f>
        <v>3.9999999999999998E-6</v>
      </c>
      <c r="J225" s="9">
        <f>IF(Raw!$G225&gt;$C$8,IF(Raw!$Q225&gt;$C$8,IF(Raw!$N225&gt;$C$9,IF(Raw!$N225&lt;$A$9,IF(Raw!$X225&gt;$C$9,IF(Raw!$X225&lt;$A$9,Raw!N225,-999),-999),-999),-999),-999),-999)</f>
        <v>301</v>
      </c>
      <c r="K225" s="9">
        <f>IF(Raw!$G225&gt;$C$8,IF(Raw!$Q225&gt;$C$8,IF(Raw!$N225&gt;$C$9,IF(Raw!$N225&lt;$A$9,IF(Raw!$X225&gt;$C$9,IF(Raw!$X225&lt;$A$9,Raw!R225,-999),-999),-999),-999),-999),-999)</f>
        <v>0.49657899999999999</v>
      </c>
      <c r="L225" s="9">
        <f>IF(Raw!$G225&gt;$C$8,IF(Raw!$Q225&gt;$C$8,IF(Raw!$N225&gt;$C$9,IF(Raw!$N225&lt;$A$9,IF(Raw!$X225&gt;$C$9,IF(Raw!$X225&lt;$A$9,Raw!S225,-999),-999),-999),-999),-999),-999)</f>
        <v>0.81879800000000003</v>
      </c>
      <c r="M225" s="9">
        <f>Raw!Q225</f>
        <v>0.98235499999999998</v>
      </c>
      <c r="N225" s="9">
        <f>IF(Raw!$G225&gt;$C$8,IF(Raw!$Q225&gt;$C$8,IF(Raw!$N225&gt;$C$9,IF(Raw!$N225&lt;$A$9,IF(Raw!$X225&gt;$C$9,IF(Raw!$X225&lt;$A$9,Raw!V225,-999),-999),-999),-999),-999),-999)</f>
        <v>630.70000000000005</v>
      </c>
      <c r="O225" s="9">
        <f>IF(Raw!$G225&gt;$C$8,IF(Raw!$Q225&gt;$C$8,IF(Raw!$N225&gt;$C$9,IF(Raw!$N225&lt;$A$9,IF(Raw!$X225&gt;$C$9,IF(Raw!$X225&lt;$A$9,Raw!W225,-999),-999),-999),-999),-999),-999)</f>
        <v>2.0999999999999999E-5</v>
      </c>
      <c r="P225" s="9">
        <f>IF(Raw!$G225&gt;$C$8,IF(Raw!$Q225&gt;$C$8,IF(Raw!$N225&gt;$C$9,IF(Raw!$N225&lt;$A$9,IF(Raw!$X225&gt;$C$9,IF(Raw!$X225&lt;$A$9,Raw!X225,-999),-999),-999),-999),-999),-999)</f>
        <v>522</v>
      </c>
      <c r="R225" s="9">
        <f t="shared" si="64"/>
        <v>0.34592300000000009</v>
      </c>
      <c r="S225" s="9">
        <f t="shared" si="65"/>
        <v>0.39826222309721265</v>
      </c>
      <c r="T225" s="9">
        <f t="shared" si="66"/>
        <v>0.32221900000000003</v>
      </c>
      <c r="U225" s="9">
        <f t="shared" si="67"/>
        <v>0.39352685277687538</v>
      </c>
      <c r="V225" s="15">
        <f t="shared" si="68"/>
        <v>0.60697495739999996</v>
      </c>
      <c r="X225" s="11">
        <f t="shared" si="69"/>
        <v>0</v>
      </c>
      <c r="Y225" s="11">
        <f t="shared" si="70"/>
        <v>6.5599999999999998E-18</v>
      </c>
      <c r="Z225" s="11">
        <f t="shared" si="71"/>
        <v>3.01E-4</v>
      </c>
      <c r="AA225" s="16">
        <f t="shared" si="72"/>
        <v>0</v>
      </c>
      <c r="AB225" s="9">
        <f t="shared" si="73"/>
        <v>0.49657899999999999</v>
      </c>
      <c r="AC225" s="9">
        <f t="shared" si="74"/>
        <v>1</v>
      </c>
      <c r="AD225" s="15">
        <f t="shared" si="75"/>
        <v>0</v>
      </c>
      <c r="AE225" s="3">
        <f t="shared" si="76"/>
        <v>789.82399999999973</v>
      </c>
      <c r="AF225" s="2">
        <f t="shared" si="77"/>
        <v>0.25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7.6574074074074072E-2</v>
      </c>
      <c r="C226" s="15">
        <f>Raw!C226</f>
        <v>31.7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0.53741300000000003</v>
      </c>
      <c r="F226" s="9">
        <f>IF(Raw!$G226&gt;$C$8,IF(Raw!$Q226&gt;$C$8,IF(Raw!$N226&gt;$C$9,IF(Raw!$N226&lt;$A$9,IF(Raw!$X226&gt;$C$9,IF(Raw!$X226&lt;$A$9,Raw!I226,-999),-999),-999),-999),-999),-999)</f>
        <v>0.85404500000000005</v>
      </c>
      <c r="G226" s="9">
        <f>Raw!G226</f>
        <v>0.99141000000000001</v>
      </c>
      <c r="H226" s="9">
        <f>IF(Raw!$G226&gt;$C$8,IF(Raw!$Q226&gt;$C$8,IF(Raw!$N226&gt;$C$9,IF(Raw!$N226&lt;$A$9,IF(Raw!$X226&gt;$C$9,IF(Raw!$X226&lt;$A$9,Raw!L226,-999),-999),-999),-999),-999),-999)</f>
        <v>583.5</v>
      </c>
      <c r="I226" s="9">
        <f>IF(Raw!$G226&gt;$C$8,IF(Raw!$Q226&gt;$C$8,IF(Raw!$N226&gt;$C$9,IF(Raw!$N226&lt;$A$9,IF(Raw!$X226&gt;$C$9,IF(Raw!$X226&lt;$A$9,Raw!M226,-999),-999),-999),-999),-999),-999)</f>
        <v>5.0000000000000004E-6</v>
      </c>
      <c r="J226" s="9">
        <f>IF(Raw!$G226&gt;$C$8,IF(Raw!$Q226&gt;$C$8,IF(Raw!$N226&gt;$C$9,IF(Raw!$N226&lt;$A$9,IF(Raw!$X226&gt;$C$9,IF(Raw!$X226&lt;$A$9,Raw!N226,-999),-999),-999),-999),-999),-999)</f>
        <v>672</v>
      </c>
      <c r="K226" s="9">
        <f>IF(Raw!$G226&gt;$C$8,IF(Raw!$Q226&gt;$C$8,IF(Raw!$N226&gt;$C$9,IF(Raw!$N226&lt;$A$9,IF(Raw!$X226&gt;$C$9,IF(Raw!$X226&lt;$A$9,Raw!R226,-999),-999),-999),-999),-999),-999)</f>
        <v>0.51915</v>
      </c>
      <c r="L226" s="9">
        <f>IF(Raw!$G226&gt;$C$8,IF(Raw!$Q226&gt;$C$8,IF(Raw!$N226&gt;$C$9,IF(Raw!$N226&lt;$A$9,IF(Raw!$X226&gt;$C$9,IF(Raw!$X226&lt;$A$9,Raw!S226,-999),-999),-999),-999),-999),-999)</f>
        <v>0.82556499999999999</v>
      </c>
      <c r="M226" s="9">
        <f>Raw!Q226</f>
        <v>0.98462400000000005</v>
      </c>
      <c r="N226" s="9">
        <f>IF(Raw!$G226&gt;$C$8,IF(Raw!$Q226&gt;$C$8,IF(Raw!$N226&gt;$C$9,IF(Raw!$N226&lt;$A$9,IF(Raw!$X226&gt;$C$9,IF(Raw!$X226&lt;$A$9,Raw!V226,-999),-999),-999),-999),-999),-999)</f>
        <v>573</v>
      </c>
      <c r="O226" s="9">
        <f>IF(Raw!$G226&gt;$C$8,IF(Raw!$Q226&gt;$C$8,IF(Raw!$N226&gt;$C$9,IF(Raw!$N226&lt;$A$9,IF(Raw!$X226&gt;$C$9,IF(Raw!$X226&lt;$A$9,Raw!W226,-999),-999),-999),-999),-999),-999)</f>
        <v>3.8000000000000002E-5</v>
      </c>
      <c r="P226" s="9">
        <f>IF(Raw!$G226&gt;$C$8,IF(Raw!$Q226&gt;$C$8,IF(Raw!$N226&gt;$C$9,IF(Raw!$N226&lt;$A$9,IF(Raw!$X226&gt;$C$9,IF(Raw!$X226&lt;$A$9,Raw!X226,-999),-999),-999),-999),-999),-999)</f>
        <v>430</v>
      </c>
      <c r="R226" s="9">
        <f t="shared" si="64"/>
        <v>0.31663200000000002</v>
      </c>
      <c r="S226" s="9">
        <f t="shared" si="65"/>
        <v>0.3707439303549579</v>
      </c>
      <c r="T226" s="9">
        <f t="shared" si="66"/>
        <v>0.30641499999999999</v>
      </c>
      <c r="U226" s="9">
        <f t="shared" si="67"/>
        <v>0.37115793426320154</v>
      </c>
      <c r="V226" s="15">
        <f t="shared" si="68"/>
        <v>0.61199133449999998</v>
      </c>
      <c r="X226" s="11">
        <f t="shared" si="69"/>
        <v>0</v>
      </c>
      <c r="Y226" s="11">
        <f t="shared" si="70"/>
        <v>5.8349999999999994E-18</v>
      </c>
      <c r="Z226" s="11">
        <f t="shared" si="71"/>
        <v>6.7199999999999996E-4</v>
      </c>
      <c r="AA226" s="16">
        <f t="shared" si="72"/>
        <v>0</v>
      </c>
      <c r="AB226" s="9">
        <f t="shared" si="73"/>
        <v>0.51915</v>
      </c>
      <c r="AC226" s="9">
        <f t="shared" si="74"/>
        <v>1</v>
      </c>
      <c r="AD226" s="15">
        <f t="shared" si="75"/>
        <v>0</v>
      </c>
      <c r="AE226" s="3">
        <f t="shared" si="76"/>
        <v>702.53399999999976</v>
      </c>
      <c r="AF226" s="2">
        <f t="shared" si="77"/>
        <v>0.25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7.662037037037038E-2</v>
      </c>
      <c r="C227" s="15">
        <f>Raw!C227</f>
        <v>31.5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0.58935599999999999</v>
      </c>
      <c r="F227" s="9">
        <f>IF(Raw!$G227&gt;$C$8,IF(Raw!$Q227&gt;$C$8,IF(Raw!$N227&gt;$C$9,IF(Raw!$N227&lt;$A$9,IF(Raw!$X227&gt;$C$9,IF(Raw!$X227&lt;$A$9,Raw!I227,-999),-999),-999),-999),-999),-999)</f>
        <v>0.95374499999999995</v>
      </c>
      <c r="G227" s="9">
        <f>Raw!G227</f>
        <v>0.984985</v>
      </c>
      <c r="H227" s="9">
        <f>IF(Raw!$G227&gt;$C$8,IF(Raw!$Q227&gt;$C$8,IF(Raw!$N227&gt;$C$9,IF(Raw!$N227&lt;$A$9,IF(Raw!$X227&gt;$C$9,IF(Raw!$X227&lt;$A$9,Raw!L227,-999),-999),-999),-999),-999),-999)</f>
        <v>645.20000000000005</v>
      </c>
      <c r="I227" s="9">
        <f>IF(Raw!$G227&gt;$C$8,IF(Raw!$Q227&gt;$C$8,IF(Raw!$N227&gt;$C$9,IF(Raw!$N227&lt;$A$9,IF(Raw!$X227&gt;$C$9,IF(Raw!$X227&lt;$A$9,Raw!M227,-999),-999),-999),-999),-999),-999)</f>
        <v>3.0000000000000001E-6</v>
      </c>
      <c r="J227" s="9">
        <f>IF(Raw!$G227&gt;$C$8,IF(Raw!$Q227&gt;$C$8,IF(Raw!$N227&gt;$C$9,IF(Raw!$N227&lt;$A$9,IF(Raw!$X227&gt;$C$9,IF(Raw!$X227&lt;$A$9,Raw!N227,-999),-999),-999),-999),-999),-999)</f>
        <v>428</v>
      </c>
      <c r="K227" s="9">
        <f>IF(Raw!$G227&gt;$C$8,IF(Raw!$Q227&gt;$C$8,IF(Raw!$N227&gt;$C$9,IF(Raw!$N227&lt;$A$9,IF(Raw!$X227&gt;$C$9,IF(Raw!$X227&lt;$A$9,Raw!R227,-999),-999),-999),-999),-999),-999)</f>
        <v>0.55987500000000001</v>
      </c>
      <c r="L227" s="9">
        <f>IF(Raw!$G227&gt;$C$8,IF(Raw!$Q227&gt;$C$8,IF(Raw!$N227&gt;$C$9,IF(Raw!$N227&lt;$A$9,IF(Raw!$X227&gt;$C$9,IF(Raw!$X227&lt;$A$9,Raw!S227,-999),-999),-999),-999),-999),-999)</f>
        <v>0.90722499999999995</v>
      </c>
      <c r="M227" s="9">
        <f>Raw!Q227</f>
        <v>0.98847399999999996</v>
      </c>
      <c r="N227" s="9">
        <f>IF(Raw!$G227&gt;$C$8,IF(Raw!$Q227&gt;$C$8,IF(Raw!$N227&gt;$C$9,IF(Raw!$N227&lt;$A$9,IF(Raw!$X227&gt;$C$9,IF(Raw!$X227&lt;$A$9,Raw!V227,-999),-999),-999),-999),-999),-999)</f>
        <v>624.6</v>
      </c>
      <c r="O227" s="9">
        <f>IF(Raw!$G227&gt;$C$8,IF(Raw!$Q227&gt;$C$8,IF(Raw!$N227&gt;$C$9,IF(Raw!$N227&lt;$A$9,IF(Raw!$X227&gt;$C$9,IF(Raw!$X227&lt;$A$9,Raw!W227,-999),-999),-999),-999),-999),-999)</f>
        <v>3.9999999999999998E-6</v>
      </c>
      <c r="P227" s="9">
        <f>IF(Raw!$G227&gt;$C$8,IF(Raw!$Q227&gt;$C$8,IF(Raw!$N227&gt;$C$9,IF(Raw!$N227&lt;$A$9,IF(Raw!$X227&gt;$C$9,IF(Raw!$X227&lt;$A$9,Raw!X227,-999),-999),-999),-999),-999),-999)</f>
        <v>542</v>
      </c>
      <c r="R227" s="9">
        <f t="shared" si="64"/>
        <v>0.36438899999999996</v>
      </c>
      <c r="S227" s="9">
        <f t="shared" si="65"/>
        <v>0.38206124278502113</v>
      </c>
      <c r="T227" s="9">
        <f t="shared" si="66"/>
        <v>0.34734999999999994</v>
      </c>
      <c r="U227" s="9">
        <f t="shared" si="67"/>
        <v>0.38287084240403424</v>
      </c>
      <c r="V227" s="15">
        <f t="shared" si="68"/>
        <v>0.67252589249999994</v>
      </c>
      <c r="X227" s="11">
        <f t="shared" si="69"/>
        <v>0</v>
      </c>
      <c r="Y227" s="11">
        <f t="shared" si="70"/>
        <v>6.452E-18</v>
      </c>
      <c r="Z227" s="11">
        <f t="shared" si="71"/>
        <v>4.28E-4</v>
      </c>
      <c r="AA227" s="16">
        <f t="shared" si="72"/>
        <v>0</v>
      </c>
      <c r="AB227" s="9">
        <f t="shared" si="73"/>
        <v>0.55987500000000001</v>
      </c>
      <c r="AC227" s="9">
        <f t="shared" si="74"/>
        <v>1</v>
      </c>
      <c r="AD227" s="15">
        <f t="shared" si="75"/>
        <v>0</v>
      </c>
      <c r="AE227" s="3">
        <f t="shared" si="76"/>
        <v>776.82079999999974</v>
      </c>
      <c r="AF227" s="2">
        <f t="shared" si="77"/>
        <v>0.25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7.6678240740740741E-2</v>
      </c>
      <c r="C228" s="15">
        <f>Raw!C228</f>
        <v>29.9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0.64908100000000002</v>
      </c>
      <c r="F228" s="9">
        <f>IF(Raw!$G228&gt;$C$8,IF(Raw!$Q228&gt;$C$8,IF(Raw!$N228&gt;$C$9,IF(Raw!$N228&lt;$A$9,IF(Raw!$X228&gt;$C$9,IF(Raw!$X228&lt;$A$9,Raw!I228,-999),-999),-999),-999),-999),-999)</f>
        <v>1.0317460000000001</v>
      </c>
      <c r="G228" s="9">
        <f>Raw!G228</f>
        <v>0.98690299999999997</v>
      </c>
      <c r="H228" s="9">
        <f>IF(Raw!$G228&gt;$C$8,IF(Raw!$Q228&gt;$C$8,IF(Raw!$N228&gt;$C$9,IF(Raw!$N228&lt;$A$9,IF(Raw!$X228&gt;$C$9,IF(Raw!$X228&lt;$A$9,Raw!L228,-999),-999),-999),-999),-999),-999)</f>
        <v>607.79999999999995</v>
      </c>
      <c r="I228" s="9">
        <f>IF(Raw!$G228&gt;$C$8,IF(Raw!$Q228&gt;$C$8,IF(Raw!$N228&gt;$C$9,IF(Raw!$N228&lt;$A$9,IF(Raw!$X228&gt;$C$9,IF(Raw!$X228&lt;$A$9,Raw!M228,-999),-999),-999),-999),-999),-999)</f>
        <v>1.9999999999999999E-6</v>
      </c>
      <c r="J228" s="9">
        <f>IF(Raw!$G228&gt;$C$8,IF(Raw!$Q228&gt;$C$8,IF(Raw!$N228&gt;$C$9,IF(Raw!$N228&lt;$A$9,IF(Raw!$X228&gt;$C$9,IF(Raw!$X228&lt;$A$9,Raw!N228,-999),-999),-999),-999),-999),-999)</f>
        <v>679</v>
      </c>
      <c r="K228" s="9">
        <f>IF(Raw!$G228&gt;$C$8,IF(Raw!$Q228&gt;$C$8,IF(Raw!$N228&gt;$C$9,IF(Raw!$N228&lt;$A$9,IF(Raw!$X228&gt;$C$9,IF(Raw!$X228&lt;$A$9,Raw!R228,-999),-999),-999),-999),-999),-999)</f>
        <v>0.60936400000000002</v>
      </c>
      <c r="L228" s="9">
        <f>IF(Raw!$G228&gt;$C$8,IF(Raw!$Q228&gt;$C$8,IF(Raw!$N228&gt;$C$9,IF(Raw!$N228&lt;$A$9,IF(Raw!$X228&gt;$C$9,IF(Raw!$X228&lt;$A$9,Raw!S228,-999),-999),-999),-999),-999),-999)</f>
        <v>0.97726900000000005</v>
      </c>
      <c r="M228" s="9">
        <f>Raw!Q228</f>
        <v>0.98655999999999999</v>
      </c>
      <c r="N228" s="9">
        <f>IF(Raw!$G228&gt;$C$8,IF(Raw!$Q228&gt;$C$8,IF(Raw!$N228&gt;$C$9,IF(Raw!$N228&lt;$A$9,IF(Raw!$X228&gt;$C$9,IF(Raw!$X228&lt;$A$9,Raw!V228,-999),-999),-999),-999),-999),-999)</f>
        <v>617.70000000000005</v>
      </c>
      <c r="O228" s="9">
        <f>IF(Raw!$G228&gt;$C$8,IF(Raw!$Q228&gt;$C$8,IF(Raw!$N228&gt;$C$9,IF(Raw!$N228&lt;$A$9,IF(Raw!$X228&gt;$C$9,IF(Raw!$X228&lt;$A$9,Raw!W228,-999),-999),-999),-999),-999),-999)</f>
        <v>6.9999999999999999E-6</v>
      </c>
      <c r="P228" s="9">
        <f>IF(Raw!$G228&gt;$C$8,IF(Raw!$Q228&gt;$C$8,IF(Raw!$N228&gt;$C$9,IF(Raw!$N228&lt;$A$9,IF(Raw!$X228&gt;$C$9,IF(Raw!$X228&lt;$A$9,Raw!X228,-999),-999),-999),-999),-999),-999)</f>
        <v>508</v>
      </c>
      <c r="R228" s="9">
        <f t="shared" si="64"/>
        <v>0.38266500000000003</v>
      </c>
      <c r="S228" s="9">
        <f t="shared" si="65"/>
        <v>0.370890703719714</v>
      </c>
      <c r="T228" s="9">
        <f t="shared" si="66"/>
        <v>0.36790500000000004</v>
      </c>
      <c r="U228" s="9">
        <f t="shared" si="67"/>
        <v>0.37646236604251238</v>
      </c>
      <c r="V228" s="15">
        <f t="shared" si="68"/>
        <v>0.72444950969999999</v>
      </c>
      <c r="X228" s="11">
        <f t="shared" si="69"/>
        <v>0</v>
      </c>
      <c r="Y228" s="11">
        <f t="shared" si="70"/>
        <v>6.0779999999999996E-18</v>
      </c>
      <c r="Z228" s="11">
        <f t="shared" si="71"/>
        <v>6.7899999999999992E-4</v>
      </c>
      <c r="AA228" s="16">
        <f t="shared" si="72"/>
        <v>0</v>
      </c>
      <c r="AB228" s="9">
        <f t="shared" si="73"/>
        <v>0.60936400000000002</v>
      </c>
      <c r="AC228" s="9">
        <f t="shared" si="74"/>
        <v>1</v>
      </c>
      <c r="AD228" s="15">
        <f t="shared" si="75"/>
        <v>0</v>
      </c>
      <c r="AE228" s="3">
        <f t="shared" si="76"/>
        <v>731.79119999999978</v>
      </c>
      <c r="AF228" s="2">
        <f t="shared" si="77"/>
        <v>0.25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7.6736111111111116E-2</v>
      </c>
      <c r="C229" s="15">
        <f>Raw!C229</f>
        <v>29.5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0.76888599999999996</v>
      </c>
      <c r="F229" s="9">
        <f>IF(Raw!$G229&gt;$C$8,IF(Raw!$Q229&gt;$C$8,IF(Raw!$N229&gt;$C$9,IF(Raw!$N229&lt;$A$9,IF(Raw!$X229&gt;$C$9,IF(Raw!$X229&lt;$A$9,Raw!I229,-999),-999),-999),-999),-999),-999)</f>
        <v>1.1900599999999999</v>
      </c>
      <c r="G229" s="9">
        <f>Raw!G229</f>
        <v>0.99268800000000001</v>
      </c>
      <c r="H229" s="9">
        <f>IF(Raw!$G229&gt;$C$8,IF(Raw!$Q229&gt;$C$8,IF(Raw!$N229&gt;$C$9,IF(Raw!$N229&lt;$A$9,IF(Raw!$X229&gt;$C$9,IF(Raw!$X229&lt;$A$9,Raw!L229,-999),-999),-999),-999),-999),-999)</f>
        <v>597</v>
      </c>
      <c r="I229" s="9">
        <f>IF(Raw!$G229&gt;$C$8,IF(Raw!$Q229&gt;$C$8,IF(Raw!$N229&gt;$C$9,IF(Raw!$N229&lt;$A$9,IF(Raw!$X229&gt;$C$9,IF(Raw!$X229&lt;$A$9,Raw!M229,-999),-999),-999),-999),-999),-999)</f>
        <v>6.0000000000000002E-6</v>
      </c>
      <c r="J229" s="9">
        <f>IF(Raw!$G229&gt;$C$8,IF(Raw!$Q229&gt;$C$8,IF(Raw!$N229&gt;$C$9,IF(Raw!$N229&lt;$A$9,IF(Raw!$X229&gt;$C$9,IF(Raw!$X229&lt;$A$9,Raw!N229,-999),-999),-999),-999),-999),-999)</f>
        <v>433</v>
      </c>
      <c r="K229" s="9">
        <f>IF(Raw!$G229&gt;$C$8,IF(Raw!$Q229&gt;$C$8,IF(Raw!$N229&gt;$C$9,IF(Raw!$N229&lt;$A$9,IF(Raw!$X229&gt;$C$9,IF(Raw!$X229&lt;$A$9,Raw!R229,-999),-999),-999),-999),-999),-999)</f>
        <v>0.72848100000000005</v>
      </c>
      <c r="L229" s="9">
        <f>IF(Raw!$G229&gt;$C$8,IF(Raw!$Q229&gt;$C$8,IF(Raw!$N229&gt;$C$9,IF(Raw!$N229&lt;$A$9,IF(Raw!$X229&gt;$C$9,IF(Raw!$X229&lt;$A$9,Raw!S229,-999),-999),-999),-999),-999),-999)</f>
        <v>1.1542559999999999</v>
      </c>
      <c r="M229" s="9">
        <f>Raw!Q229</f>
        <v>0.99039299999999997</v>
      </c>
      <c r="N229" s="9">
        <f>IF(Raw!$G229&gt;$C$8,IF(Raw!$Q229&gt;$C$8,IF(Raw!$N229&gt;$C$9,IF(Raw!$N229&lt;$A$9,IF(Raw!$X229&gt;$C$9,IF(Raw!$X229&lt;$A$9,Raw!V229,-999),-999),-999),-999),-999),-999)</f>
        <v>601.6</v>
      </c>
      <c r="O229" s="9">
        <f>IF(Raw!$G229&gt;$C$8,IF(Raw!$Q229&gt;$C$8,IF(Raw!$N229&gt;$C$9,IF(Raw!$N229&lt;$A$9,IF(Raw!$X229&gt;$C$9,IF(Raw!$X229&lt;$A$9,Raw!W229,-999),-999),-999),-999),-999),-999)</f>
        <v>3.9999999999999998E-6</v>
      </c>
      <c r="P229" s="9">
        <f>IF(Raw!$G229&gt;$C$8,IF(Raw!$Q229&gt;$C$8,IF(Raw!$N229&gt;$C$9,IF(Raw!$N229&lt;$A$9,IF(Raw!$X229&gt;$C$9,IF(Raw!$X229&lt;$A$9,Raw!X229,-999),-999),-999),-999),-999),-999)</f>
        <v>476</v>
      </c>
      <c r="R229" s="9">
        <f t="shared" si="64"/>
        <v>0.42117399999999994</v>
      </c>
      <c r="S229" s="9">
        <f t="shared" si="65"/>
        <v>0.35390988689645897</v>
      </c>
      <c r="T229" s="9">
        <f t="shared" si="66"/>
        <v>0.4257749999999999</v>
      </c>
      <c r="U229" s="9">
        <f t="shared" si="67"/>
        <v>0.36887397596373761</v>
      </c>
      <c r="V229" s="15">
        <f t="shared" si="68"/>
        <v>0.85564997279999988</v>
      </c>
      <c r="X229" s="11">
        <f t="shared" si="69"/>
        <v>0</v>
      </c>
      <c r="Y229" s="11">
        <f t="shared" si="70"/>
        <v>5.9699999999999998E-18</v>
      </c>
      <c r="Z229" s="11">
        <f t="shared" si="71"/>
        <v>4.3299999999999995E-4</v>
      </c>
      <c r="AA229" s="16">
        <f t="shared" si="72"/>
        <v>0</v>
      </c>
      <c r="AB229" s="9">
        <f t="shared" si="73"/>
        <v>0.72848100000000005</v>
      </c>
      <c r="AC229" s="9">
        <f t="shared" si="74"/>
        <v>1</v>
      </c>
      <c r="AD229" s="15">
        <f t="shared" si="75"/>
        <v>0</v>
      </c>
      <c r="AE229" s="3">
        <f t="shared" si="76"/>
        <v>718.78799999999978</v>
      </c>
      <c r="AF229" s="2">
        <f t="shared" si="77"/>
        <v>0.25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7.6793981481481477E-2</v>
      </c>
      <c r="C230" s="15">
        <f>Raw!C230</f>
        <v>28.8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0.87705699999999998</v>
      </c>
      <c r="F230" s="9">
        <f>IF(Raw!$G230&gt;$C$8,IF(Raw!$Q230&gt;$C$8,IF(Raw!$N230&gt;$C$9,IF(Raw!$N230&lt;$A$9,IF(Raw!$X230&gt;$C$9,IF(Raw!$X230&lt;$A$9,Raw!I230,-999),-999),-999),-999),-999),-999)</f>
        <v>1.3965240000000001</v>
      </c>
      <c r="G230" s="9">
        <f>Raw!G230</f>
        <v>0.99024699999999999</v>
      </c>
      <c r="H230" s="9">
        <f>IF(Raw!$G230&gt;$C$8,IF(Raw!$Q230&gt;$C$8,IF(Raw!$N230&gt;$C$9,IF(Raw!$N230&lt;$A$9,IF(Raw!$X230&gt;$C$9,IF(Raw!$X230&lt;$A$9,Raw!L230,-999),-999),-999),-999),-999),-999)</f>
        <v>586.1</v>
      </c>
      <c r="I230" s="9">
        <f>IF(Raw!$G230&gt;$C$8,IF(Raw!$Q230&gt;$C$8,IF(Raw!$N230&gt;$C$9,IF(Raw!$N230&lt;$A$9,IF(Raw!$X230&gt;$C$9,IF(Raw!$X230&lt;$A$9,Raw!M230,-999),-999),-999),-999),-999),-999)</f>
        <v>1.9999999999999999E-6</v>
      </c>
      <c r="J230" s="9">
        <f>IF(Raw!$G230&gt;$C$8,IF(Raw!$Q230&gt;$C$8,IF(Raw!$N230&gt;$C$9,IF(Raw!$N230&lt;$A$9,IF(Raw!$X230&gt;$C$9,IF(Raw!$X230&lt;$A$9,Raw!N230,-999),-999),-999),-999),-999),-999)</f>
        <v>421</v>
      </c>
      <c r="K230" s="9">
        <f>IF(Raw!$G230&gt;$C$8,IF(Raw!$Q230&gt;$C$8,IF(Raw!$N230&gt;$C$9,IF(Raw!$N230&lt;$A$9,IF(Raw!$X230&gt;$C$9,IF(Raw!$X230&lt;$A$9,Raw!R230,-999),-999),-999),-999),-999),-999)</f>
        <v>0.85403899999999999</v>
      </c>
      <c r="L230" s="9">
        <f>IF(Raw!$G230&gt;$C$8,IF(Raw!$Q230&gt;$C$8,IF(Raw!$N230&gt;$C$9,IF(Raw!$N230&lt;$A$9,IF(Raw!$X230&gt;$C$9,IF(Raw!$X230&lt;$A$9,Raw!S230,-999),-999),-999),-999),-999),-999)</f>
        <v>1.3624369999999999</v>
      </c>
      <c r="M230" s="9">
        <f>Raw!Q230</f>
        <v>0.991672</v>
      </c>
      <c r="N230" s="9">
        <f>IF(Raw!$G230&gt;$C$8,IF(Raw!$Q230&gt;$C$8,IF(Raw!$N230&gt;$C$9,IF(Raw!$N230&lt;$A$9,IF(Raw!$X230&gt;$C$9,IF(Raw!$X230&lt;$A$9,Raw!V230,-999),-999),-999),-999),-999),-999)</f>
        <v>602.20000000000005</v>
      </c>
      <c r="O230" s="9">
        <f>IF(Raw!$G230&gt;$C$8,IF(Raw!$Q230&gt;$C$8,IF(Raw!$N230&gt;$C$9,IF(Raw!$N230&lt;$A$9,IF(Raw!$X230&gt;$C$9,IF(Raw!$X230&lt;$A$9,Raw!W230,-999),-999),-999),-999),-999),-999)</f>
        <v>6.0000000000000002E-6</v>
      </c>
      <c r="P230" s="9">
        <f>IF(Raw!$G230&gt;$C$8,IF(Raw!$Q230&gt;$C$8,IF(Raw!$N230&gt;$C$9,IF(Raw!$N230&lt;$A$9,IF(Raw!$X230&gt;$C$9,IF(Raw!$X230&lt;$A$9,Raw!X230,-999),-999),-999),-999),-999),-999)</f>
        <v>449</v>
      </c>
      <c r="R230" s="9">
        <f t="shared" si="64"/>
        <v>0.51946700000000012</v>
      </c>
      <c r="S230" s="9">
        <f t="shared" si="65"/>
        <v>0.37197140901266296</v>
      </c>
      <c r="T230" s="9">
        <f t="shared" si="66"/>
        <v>0.50839799999999991</v>
      </c>
      <c r="U230" s="9">
        <f t="shared" si="67"/>
        <v>0.37315340085449816</v>
      </c>
      <c r="V230" s="15">
        <f t="shared" si="68"/>
        <v>1.0099745480999998</v>
      </c>
      <c r="X230" s="11">
        <f t="shared" si="69"/>
        <v>0</v>
      </c>
      <c r="Y230" s="11">
        <f t="shared" si="70"/>
        <v>5.8609999999999999E-18</v>
      </c>
      <c r="Z230" s="11">
        <f t="shared" si="71"/>
        <v>4.2099999999999999E-4</v>
      </c>
      <c r="AA230" s="16">
        <f t="shared" si="72"/>
        <v>0</v>
      </c>
      <c r="AB230" s="9">
        <f t="shared" si="73"/>
        <v>0.85403899999999999</v>
      </c>
      <c r="AC230" s="9">
        <f t="shared" si="74"/>
        <v>1</v>
      </c>
      <c r="AD230" s="15">
        <f t="shared" si="75"/>
        <v>0</v>
      </c>
      <c r="AE230" s="3">
        <f t="shared" si="76"/>
        <v>705.66439999999977</v>
      </c>
      <c r="AF230" s="2">
        <f t="shared" si="77"/>
        <v>0.25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7.6851851851851852E-2</v>
      </c>
      <c r="C231" s="15">
        <f>Raw!C231</f>
        <v>27.7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0.92193099999999994</v>
      </c>
      <c r="F231" s="9">
        <f>IF(Raw!$G231&gt;$C$8,IF(Raw!$Q231&gt;$C$8,IF(Raw!$N231&gt;$C$9,IF(Raw!$N231&lt;$A$9,IF(Raw!$X231&gt;$C$9,IF(Raw!$X231&lt;$A$9,Raw!I231,-999),-999),-999),-999),-999),-999)</f>
        <v>1.474842</v>
      </c>
      <c r="G231" s="9">
        <f>Raw!G231</f>
        <v>0.98682199999999998</v>
      </c>
      <c r="H231" s="9">
        <f>IF(Raw!$G231&gt;$C$8,IF(Raw!$Q231&gt;$C$8,IF(Raw!$N231&gt;$C$9,IF(Raw!$N231&lt;$A$9,IF(Raw!$X231&gt;$C$9,IF(Raw!$X231&lt;$A$9,Raw!L231,-999),-999),-999),-999),-999),-999)</f>
        <v>611.70000000000005</v>
      </c>
      <c r="I231" s="9">
        <f>IF(Raw!$G231&gt;$C$8,IF(Raw!$Q231&gt;$C$8,IF(Raw!$N231&gt;$C$9,IF(Raw!$N231&lt;$A$9,IF(Raw!$X231&gt;$C$9,IF(Raw!$X231&lt;$A$9,Raw!M231,-999),-999),-999),-999),-999),-999)</f>
        <v>9.9999999999999995E-7</v>
      </c>
      <c r="J231" s="9">
        <f>IF(Raw!$G231&gt;$C$8,IF(Raw!$Q231&gt;$C$8,IF(Raw!$N231&gt;$C$9,IF(Raw!$N231&lt;$A$9,IF(Raw!$X231&gt;$C$9,IF(Raw!$X231&lt;$A$9,Raw!N231,-999),-999),-999),-999),-999),-999)</f>
        <v>419</v>
      </c>
      <c r="K231" s="9">
        <f>IF(Raw!$G231&gt;$C$8,IF(Raw!$Q231&gt;$C$8,IF(Raw!$N231&gt;$C$9,IF(Raw!$N231&lt;$A$9,IF(Raw!$X231&gt;$C$9,IF(Raw!$X231&lt;$A$9,Raw!R231,-999),-999),-999),-999),-999),-999)</f>
        <v>0.89061900000000005</v>
      </c>
      <c r="L231" s="9">
        <f>IF(Raw!$G231&gt;$C$8,IF(Raw!$Q231&gt;$C$8,IF(Raw!$N231&gt;$C$9,IF(Raw!$N231&lt;$A$9,IF(Raw!$X231&gt;$C$9,IF(Raw!$X231&lt;$A$9,Raw!S231,-999),-999),-999),-999),-999),-999)</f>
        <v>1.445665</v>
      </c>
      <c r="M231" s="9">
        <f>Raw!Q231</f>
        <v>0.99420200000000003</v>
      </c>
      <c r="N231" s="9">
        <f>IF(Raw!$G231&gt;$C$8,IF(Raw!$Q231&gt;$C$8,IF(Raw!$N231&gt;$C$9,IF(Raw!$N231&lt;$A$9,IF(Raw!$X231&gt;$C$9,IF(Raw!$X231&lt;$A$9,Raw!V231,-999),-999),-999),-999),-999),-999)</f>
        <v>595.9</v>
      </c>
      <c r="O231" s="9">
        <f>IF(Raw!$G231&gt;$C$8,IF(Raw!$Q231&gt;$C$8,IF(Raw!$N231&gt;$C$9,IF(Raw!$N231&lt;$A$9,IF(Raw!$X231&gt;$C$9,IF(Raw!$X231&lt;$A$9,Raw!W231,-999),-999),-999),-999),-999),-999)</f>
        <v>1.5999999999999999E-5</v>
      </c>
      <c r="P231" s="9">
        <f>IF(Raw!$G231&gt;$C$8,IF(Raw!$Q231&gt;$C$8,IF(Raw!$N231&gt;$C$9,IF(Raw!$N231&lt;$A$9,IF(Raw!$X231&gt;$C$9,IF(Raw!$X231&lt;$A$9,Raw!X231,-999),-999),-999),-999),-999),-999)</f>
        <v>467</v>
      </c>
      <c r="R231" s="9">
        <f t="shared" si="64"/>
        <v>0.55291100000000004</v>
      </c>
      <c r="S231" s="9">
        <f t="shared" si="65"/>
        <v>0.37489507350617901</v>
      </c>
      <c r="T231" s="9">
        <f t="shared" si="66"/>
        <v>0.55504599999999993</v>
      </c>
      <c r="U231" s="9">
        <f t="shared" si="67"/>
        <v>0.38393818761607973</v>
      </c>
      <c r="V231" s="15">
        <f t="shared" si="68"/>
        <v>1.0716714644999998</v>
      </c>
      <c r="X231" s="11">
        <f t="shared" si="69"/>
        <v>0</v>
      </c>
      <c r="Y231" s="11">
        <f t="shared" si="70"/>
        <v>6.1169999999999999E-18</v>
      </c>
      <c r="Z231" s="11">
        <f t="shared" si="71"/>
        <v>4.1899999999999999E-4</v>
      </c>
      <c r="AA231" s="16">
        <f t="shared" si="72"/>
        <v>0</v>
      </c>
      <c r="AB231" s="9">
        <f t="shared" si="73"/>
        <v>0.89061900000000005</v>
      </c>
      <c r="AC231" s="9">
        <f t="shared" si="74"/>
        <v>1</v>
      </c>
      <c r="AD231" s="15">
        <f t="shared" si="75"/>
        <v>0</v>
      </c>
      <c r="AE231" s="3">
        <f t="shared" si="76"/>
        <v>736.48679999999979</v>
      </c>
      <c r="AF231" s="2">
        <f t="shared" si="77"/>
        <v>0.25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7.6909722222222213E-2</v>
      </c>
      <c r="C232" s="15">
        <f>Raw!C232</f>
        <v>26.6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0.93646300000000005</v>
      </c>
      <c r="F232" s="9">
        <f>IF(Raw!$G232&gt;$C$8,IF(Raw!$Q232&gt;$C$8,IF(Raw!$N232&gt;$C$9,IF(Raw!$N232&lt;$A$9,IF(Raw!$X232&gt;$C$9,IF(Raw!$X232&lt;$A$9,Raw!I232,-999),-999),-999),-999),-999),-999)</f>
        <v>1.4950049999999999</v>
      </c>
      <c r="G232" s="9">
        <f>Raw!G232</f>
        <v>0.99299800000000005</v>
      </c>
      <c r="H232" s="9">
        <f>IF(Raw!$G232&gt;$C$8,IF(Raw!$Q232&gt;$C$8,IF(Raw!$N232&gt;$C$9,IF(Raw!$N232&lt;$A$9,IF(Raw!$X232&gt;$C$9,IF(Raw!$X232&lt;$A$9,Raw!L232,-999),-999),-999),-999),-999),-999)</f>
        <v>604.6</v>
      </c>
      <c r="I232" s="9">
        <f>IF(Raw!$G232&gt;$C$8,IF(Raw!$Q232&gt;$C$8,IF(Raw!$N232&gt;$C$9,IF(Raw!$N232&lt;$A$9,IF(Raw!$X232&gt;$C$9,IF(Raw!$X232&lt;$A$9,Raw!M232,-999),-999),-999),-999),-999),-999)</f>
        <v>6.0000000000000002E-6</v>
      </c>
      <c r="J232" s="9">
        <f>IF(Raw!$G232&gt;$C$8,IF(Raw!$Q232&gt;$C$8,IF(Raw!$N232&gt;$C$9,IF(Raw!$N232&lt;$A$9,IF(Raw!$X232&gt;$C$9,IF(Raw!$X232&lt;$A$9,Raw!N232,-999),-999),-999),-999),-999),-999)</f>
        <v>635</v>
      </c>
      <c r="K232" s="9">
        <f>IF(Raw!$G232&gt;$C$8,IF(Raw!$Q232&gt;$C$8,IF(Raw!$N232&gt;$C$9,IF(Raw!$N232&lt;$A$9,IF(Raw!$X232&gt;$C$9,IF(Raw!$X232&lt;$A$9,Raw!R232,-999),-999),-999),-999),-999),-999)</f>
        <v>0.94416599999999995</v>
      </c>
      <c r="L232" s="9">
        <f>IF(Raw!$G232&gt;$C$8,IF(Raw!$Q232&gt;$C$8,IF(Raw!$N232&gt;$C$9,IF(Raw!$N232&lt;$A$9,IF(Raw!$X232&gt;$C$9,IF(Raw!$X232&lt;$A$9,Raw!S232,-999),-999),-999),-999),-999),-999)</f>
        <v>1.5001629999999999</v>
      </c>
      <c r="M232" s="9">
        <f>Raw!Q232</f>
        <v>0.992143</v>
      </c>
      <c r="N232" s="9">
        <f>IF(Raw!$G232&gt;$C$8,IF(Raw!$Q232&gt;$C$8,IF(Raw!$N232&gt;$C$9,IF(Raw!$N232&lt;$A$9,IF(Raw!$X232&gt;$C$9,IF(Raw!$X232&lt;$A$9,Raw!V232,-999),-999),-999),-999),-999),-999)</f>
        <v>591</v>
      </c>
      <c r="O232" s="9">
        <f>IF(Raw!$G232&gt;$C$8,IF(Raw!$Q232&gt;$C$8,IF(Raw!$N232&gt;$C$9,IF(Raw!$N232&lt;$A$9,IF(Raw!$X232&gt;$C$9,IF(Raw!$X232&lt;$A$9,Raw!W232,-999),-999),-999),-999),-999),-999)</f>
        <v>1.2999999999999999E-5</v>
      </c>
      <c r="P232" s="9">
        <f>IF(Raw!$G232&gt;$C$8,IF(Raw!$Q232&gt;$C$8,IF(Raw!$N232&gt;$C$9,IF(Raw!$N232&lt;$A$9,IF(Raw!$X232&gt;$C$9,IF(Raw!$X232&lt;$A$9,Raw!X232,-999),-999),-999),-999),-999),-999)</f>
        <v>441</v>
      </c>
      <c r="R232" s="9">
        <f t="shared" si="64"/>
        <v>0.55854199999999987</v>
      </c>
      <c r="S232" s="9">
        <f t="shared" si="65"/>
        <v>0.37360543944669072</v>
      </c>
      <c r="T232" s="9">
        <f t="shared" si="66"/>
        <v>0.55599699999999996</v>
      </c>
      <c r="U232" s="9">
        <f t="shared" si="67"/>
        <v>0.37062439214938642</v>
      </c>
      <c r="V232" s="15">
        <f t="shared" si="68"/>
        <v>1.1120708318999999</v>
      </c>
      <c r="X232" s="11">
        <f t="shared" si="69"/>
        <v>0</v>
      </c>
      <c r="Y232" s="11">
        <f t="shared" si="70"/>
        <v>6.046E-18</v>
      </c>
      <c r="Z232" s="11">
        <f t="shared" si="71"/>
        <v>6.3499999999999993E-4</v>
      </c>
      <c r="AA232" s="16">
        <f t="shared" si="72"/>
        <v>0</v>
      </c>
      <c r="AB232" s="9">
        <f t="shared" si="73"/>
        <v>0.94416599999999995</v>
      </c>
      <c r="AC232" s="9">
        <f t="shared" si="74"/>
        <v>1</v>
      </c>
      <c r="AD232" s="15">
        <f t="shared" si="75"/>
        <v>0</v>
      </c>
      <c r="AE232" s="3">
        <f t="shared" si="76"/>
        <v>727.93839999999977</v>
      </c>
      <c r="AF232" s="2">
        <f t="shared" si="77"/>
        <v>0.25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7.6967592592592601E-2</v>
      </c>
      <c r="C233" s="15">
        <f>Raw!C233</f>
        <v>26.2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0.95380100000000001</v>
      </c>
      <c r="F233" s="9">
        <f>IF(Raw!$G233&gt;$C$8,IF(Raw!$Q233&gt;$C$8,IF(Raw!$N233&gt;$C$9,IF(Raw!$N233&lt;$A$9,IF(Raw!$X233&gt;$C$9,IF(Raw!$X233&lt;$A$9,Raw!I233,-999),-999),-999),-999),-999),-999)</f>
        <v>1.505533</v>
      </c>
      <c r="G233" s="9">
        <f>Raw!G233</f>
        <v>0.99121400000000004</v>
      </c>
      <c r="H233" s="9">
        <f>IF(Raw!$G233&gt;$C$8,IF(Raw!$Q233&gt;$C$8,IF(Raw!$N233&gt;$C$9,IF(Raw!$N233&lt;$A$9,IF(Raw!$X233&gt;$C$9,IF(Raw!$X233&lt;$A$9,Raw!L233,-999),-999),-999),-999),-999),-999)</f>
        <v>598.70000000000005</v>
      </c>
      <c r="I233" s="9">
        <f>IF(Raw!$G233&gt;$C$8,IF(Raw!$Q233&gt;$C$8,IF(Raw!$N233&gt;$C$9,IF(Raw!$N233&lt;$A$9,IF(Raw!$X233&gt;$C$9,IF(Raw!$X233&lt;$A$9,Raw!M233,-999),-999),-999),-999),-999),-999)</f>
        <v>9.0000000000000002E-6</v>
      </c>
      <c r="J233" s="9">
        <f>IF(Raw!$G233&gt;$C$8,IF(Raw!$Q233&gt;$C$8,IF(Raw!$N233&gt;$C$9,IF(Raw!$N233&lt;$A$9,IF(Raw!$X233&gt;$C$9,IF(Raw!$X233&lt;$A$9,Raw!N233,-999),-999),-999),-999),-999),-999)</f>
        <v>385</v>
      </c>
      <c r="K233" s="9">
        <f>IF(Raw!$G233&gt;$C$8,IF(Raw!$Q233&gt;$C$8,IF(Raw!$N233&gt;$C$9,IF(Raw!$N233&lt;$A$9,IF(Raw!$X233&gt;$C$9,IF(Raw!$X233&lt;$A$9,Raw!R233,-999),-999),-999),-999),-999),-999)</f>
        <v>0.95136200000000004</v>
      </c>
      <c r="L233" s="9">
        <f>IF(Raw!$G233&gt;$C$8,IF(Raw!$Q233&gt;$C$8,IF(Raw!$N233&gt;$C$9,IF(Raw!$N233&lt;$A$9,IF(Raw!$X233&gt;$C$9,IF(Raw!$X233&lt;$A$9,Raw!S233,-999),-999),-999),-999),-999),-999)</f>
        <v>1.511965</v>
      </c>
      <c r="M233" s="9">
        <f>Raw!Q233</f>
        <v>0.99167300000000003</v>
      </c>
      <c r="N233" s="9">
        <f>IF(Raw!$G233&gt;$C$8,IF(Raw!$Q233&gt;$C$8,IF(Raw!$N233&gt;$C$9,IF(Raw!$N233&lt;$A$9,IF(Raw!$X233&gt;$C$9,IF(Raw!$X233&lt;$A$9,Raw!V233,-999),-999),-999),-999),-999),-999)</f>
        <v>580.9</v>
      </c>
      <c r="O233" s="9">
        <f>IF(Raw!$G233&gt;$C$8,IF(Raw!$Q233&gt;$C$8,IF(Raw!$N233&gt;$C$9,IF(Raw!$N233&lt;$A$9,IF(Raw!$X233&gt;$C$9,IF(Raw!$X233&lt;$A$9,Raw!W233,-999),-999),-999),-999),-999),-999)</f>
        <v>3.9999999999999998E-6</v>
      </c>
      <c r="P233" s="9">
        <f>IF(Raw!$G233&gt;$C$8,IF(Raw!$Q233&gt;$C$8,IF(Raw!$N233&gt;$C$9,IF(Raw!$N233&lt;$A$9,IF(Raw!$X233&gt;$C$9,IF(Raw!$X233&lt;$A$9,Raw!X233,-999),-999),-999),-999),-999),-999)</f>
        <v>306</v>
      </c>
      <c r="R233" s="9">
        <f t="shared" si="64"/>
        <v>0.551732</v>
      </c>
      <c r="S233" s="9">
        <f t="shared" si="65"/>
        <v>0.36646954932239945</v>
      </c>
      <c r="T233" s="9">
        <f t="shared" si="66"/>
        <v>0.56060299999999996</v>
      </c>
      <c r="U233" s="9">
        <f t="shared" si="67"/>
        <v>0.37077776271276119</v>
      </c>
      <c r="V233" s="15">
        <f t="shared" si="68"/>
        <v>1.1208196545</v>
      </c>
      <c r="X233" s="11">
        <f t="shared" si="69"/>
        <v>0</v>
      </c>
      <c r="Y233" s="11">
        <f t="shared" si="70"/>
        <v>5.9869999999999998E-18</v>
      </c>
      <c r="Z233" s="11">
        <f t="shared" si="71"/>
        <v>3.8499999999999998E-4</v>
      </c>
      <c r="AA233" s="16">
        <f t="shared" si="72"/>
        <v>0</v>
      </c>
      <c r="AB233" s="9">
        <f t="shared" si="73"/>
        <v>0.95136200000000004</v>
      </c>
      <c r="AC233" s="9">
        <f t="shared" si="74"/>
        <v>1</v>
      </c>
      <c r="AD233" s="15">
        <f t="shared" si="75"/>
        <v>0</v>
      </c>
      <c r="AE233" s="3">
        <f t="shared" si="76"/>
        <v>720.83479999999975</v>
      </c>
      <c r="AF233" s="2">
        <f t="shared" si="77"/>
        <v>0.25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7.7013888888888882E-2</v>
      </c>
      <c r="C234" s="15">
        <f>Raw!C234</f>
        <v>25.1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0.95125899999999997</v>
      </c>
      <c r="F234" s="9">
        <f>IF(Raw!$G234&gt;$C$8,IF(Raw!$Q234&gt;$C$8,IF(Raw!$N234&gt;$C$9,IF(Raw!$N234&lt;$A$9,IF(Raw!$X234&gt;$C$9,IF(Raw!$X234&lt;$A$9,Raw!I234,-999),-999),-999),-999),-999),-999)</f>
        <v>1.529617</v>
      </c>
      <c r="G234" s="9">
        <f>Raw!G234</f>
        <v>0.990649</v>
      </c>
      <c r="H234" s="9">
        <f>IF(Raw!$G234&gt;$C$8,IF(Raw!$Q234&gt;$C$8,IF(Raw!$N234&gt;$C$9,IF(Raw!$N234&lt;$A$9,IF(Raw!$X234&gt;$C$9,IF(Raw!$X234&lt;$A$9,Raw!L234,-999),-999),-999),-999),-999),-999)</f>
        <v>621.1</v>
      </c>
      <c r="I234" s="9">
        <f>IF(Raw!$G234&gt;$C$8,IF(Raw!$Q234&gt;$C$8,IF(Raw!$N234&gt;$C$9,IF(Raw!$N234&lt;$A$9,IF(Raw!$X234&gt;$C$9,IF(Raw!$X234&lt;$A$9,Raw!M234,-999),-999),-999),-999),-999),-999)</f>
        <v>1.9999999999999999E-6</v>
      </c>
      <c r="J234" s="9">
        <f>IF(Raw!$G234&gt;$C$8,IF(Raw!$Q234&gt;$C$8,IF(Raw!$N234&gt;$C$9,IF(Raw!$N234&lt;$A$9,IF(Raw!$X234&gt;$C$9,IF(Raw!$X234&lt;$A$9,Raw!N234,-999),-999),-999),-999),-999),-999)</f>
        <v>482</v>
      </c>
      <c r="K234" s="9">
        <f>IF(Raw!$G234&gt;$C$8,IF(Raw!$Q234&gt;$C$8,IF(Raw!$N234&gt;$C$9,IF(Raw!$N234&lt;$A$9,IF(Raw!$X234&gt;$C$9,IF(Raw!$X234&lt;$A$9,Raw!R234,-999),-999),-999),-999),-999),-999)</f>
        <v>0.95622799999999997</v>
      </c>
      <c r="L234" s="9">
        <f>IF(Raw!$G234&gt;$C$8,IF(Raw!$Q234&gt;$C$8,IF(Raw!$N234&gt;$C$9,IF(Raw!$N234&lt;$A$9,IF(Raw!$X234&gt;$C$9,IF(Raw!$X234&lt;$A$9,Raw!S234,-999),-999),-999),-999),-999),-999)</f>
        <v>1.5103960000000001</v>
      </c>
      <c r="M234" s="9">
        <f>Raw!Q234</f>
        <v>0.99174200000000001</v>
      </c>
      <c r="N234" s="9">
        <f>IF(Raw!$G234&gt;$C$8,IF(Raw!$Q234&gt;$C$8,IF(Raw!$N234&gt;$C$9,IF(Raw!$N234&lt;$A$9,IF(Raw!$X234&gt;$C$9,IF(Raw!$X234&lt;$A$9,Raw!V234,-999),-999),-999),-999),-999),-999)</f>
        <v>608.5</v>
      </c>
      <c r="O234" s="9">
        <f>IF(Raw!$G234&gt;$C$8,IF(Raw!$Q234&gt;$C$8,IF(Raw!$N234&gt;$C$9,IF(Raw!$N234&lt;$A$9,IF(Raw!$X234&gt;$C$9,IF(Raw!$X234&lt;$A$9,Raw!W234,-999),-999),-999),-999),-999),-999)</f>
        <v>6.0000000000000002E-6</v>
      </c>
      <c r="P234" s="9">
        <f>IF(Raw!$G234&gt;$C$8,IF(Raw!$Q234&gt;$C$8,IF(Raw!$N234&gt;$C$9,IF(Raw!$N234&lt;$A$9,IF(Raw!$X234&gt;$C$9,IF(Raw!$X234&lt;$A$9,Raw!X234,-999),-999),-999),-999),-999),-999)</f>
        <v>381</v>
      </c>
      <c r="R234" s="9">
        <f t="shared" si="64"/>
        <v>0.57835800000000004</v>
      </c>
      <c r="S234" s="9">
        <f t="shared" si="65"/>
        <v>0.37810641487378871</v>
      </c>
      <c r="T234" s="9">
        <f t="shared" si="66"/>
        <v>0.5541680000000001</v>
      </c>
      <c r="U234" s="9">
        <f t="shared" si="67"/>
        <v>0.36690245472048394</v>
      </c>
      <c r="V234" s="15">
        <f t="shared" si="68"/>
        <v>1.1196565547999999</v>
      </c>
      <c r="X234" s="11">
        <f t="shared" si="69"/>
        <v>0</v>
      </c>
      <c r="Y234" s="11">
        <f t="shared" si="70"/>
        <v>6.2109999999999995E-18</v>
      </c>
      <c r="Z234" s="11">
        <f t="shared" si="71"/>
        <v>4.8199999999999995E-4</v>
      </c>
      <c r="AA234" s="16">
        <f t="shared" si="72"/>
        <v>0</v>
      </c>
      <c r="AB234" s="9">
        <f t="shared" si="73"/>
        <v>0.95622799999999997</v>
      </c>
      <c r="AC234" s="9">
        <f t="shared" si="74"/>
        <v>1</v>
      </c>
      <c r="AD234" s="15">
        <f t="shared" si="75"/>
        <v>0</v>
      </c>
      <c r="AE234" s="3">
        <f t="shared" si="76"/>
        <v>747.80439999999976</v>
      </c>
      <c r="AF234" s="2">
        <f t="shared" si="77"/>
        <v>0.25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7.7071759259259257E-2</v>
      </c>
      <c r="C235" s="15">
        <f>Raw!C235</f>
        <v>24.4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0.95605700000000005</v>
      </c>
      <c r="F235" s="9">
        <f>IF(Raw!$G235&gt;$C$8,IF(Raw!$Q235&gt;$C$8,IF(Raw!$N235&gt;$C$9,IF(Raw!$N235&lt;$A$9,IF(Raw!$X235&gt;$C$9,IF(Raw!$X235&lt;$A$9,Raw!I235,-999),-999),-999),-999),-999),-999)</f>
        <v>1.488836</v>
      </c>
      <c r="G235" s="9">
        <f>Raw!G235</f>
        <v>0.99316800000000005</v>
      </c>
      <c r="H235" s="9">
        <f>IF(Raw!$G235&gt;$C$8,IF(Raw!$Q235&gt;$C$8,IF(Raw!$N235&gt;$C$9,IF(Raw!$N235&lt;$A$9,IF(Raw!$X235&gt;$C$9,IF(Raw!$X235&lt;$A$9,Raw!L235,-999),-999),-999),-999),-999),-999)</f>
        <v>595.29999999999995</v>
      </c>
      <c r="I235" s="9">
        <f>IF(Raw!$G235&gt;$C$8,IF(Raw!$Q235&gt;$C$8,IF(Raw!$N235&gt;$C$9,IF(Raw!$N235&lt;$A$9,IF(Raw!$X235&gt;$C$9,IF(Raw!$X235&lt;$A$9,Raw!M235,-999),-999),-999),-999),-999),-999)</f>
        <v>2.5999999999999998E-5</v>
      </c>
      <c r="J235" s="9">
        <f>IF(Raw!$G235&gt;$C$8,IF(Raw!$Q235&gt;$C$8,IF(Raw!$N235&gt;$C$9,IF(Raw!$N235&lt;$A$9,IF(Raw!$X235&gt;$C$9,IF(Raw!$X235&lt;$A$9,Raw!N235,-999),-999),-999),-999),-999),-999)</f>
        <v>495</v>
      </c>
      <c r="K235" s="9">
        <f>IF(Raw!$G235&gt;$C$8,IF(Raw!$Q235&gt;$C$8,IF(Raw!$N235&gt;$C$9,IF(Raw!$N235&lt;$A$9,IF(Raw!$X235&gt;$C$9,IF(Raw!$X235&lt;$A$9,Raw!R235,-999),-999),-999),-999),-999),-999)</f>
        <v>0.98122799999999999</v>
      </c>
      <c r="L235" s="9">
        <f>IF(Raw!$G235&gt;$C$8,IF(Raw!$Q235&gt;$C$8,IF(Raw!$N235&gt;$C$9,IF(Raw!$N235&lt;$A$9,IF(Raw!$X235&gt;$C$9,IF(Raw!$X235&lt;$A$9,Raw!S235,-999),-999),-999),-999),-999),-999)</f>
        <v>1.52952</v>
      </c>
      <c r="M235" s="9">
        <f>Raw!Q235</f>
        <v>0.99177599999999999</v>
      </c>
      <c r="N235" s="9">
        <f>IF(Raw!$G235&gt;$C$8,IF(Raw!$Q235&gt;$C$8,IF(Raw!$N235&gt;$C$9,IF(Raw!$N235&lt;$A$9,IF(Raw!$X235&gt;$C$9,IF(Raw!$X235&lt;$A$9,Raw!V235,-999),-999),-999),-999),-999),-999)</f>
        <v>595.1</v>
      </c>
      <c r="O235" s="9">
        <f>IF(Raw!$G235&gt;$C$8,IF(Raw!$Q235&gt;$C$8,IF(Raw!$N235&gt;$C$9,IF(Raw!$N235&lt;$A$9,IF(Raw!$X235&gt;$C$9,IF(Raw!$X235&lt;$A$9,Raw!W235,-999),-999),-999),-999),-999),-999)</f>
        <v>3.9999999999999998E-6</v>
      </c>
      <c r="P235" s="9">
        <f>IF(Raw!$G235&gt;$C$8,IF(Raw!$Q235&gt;$C$8,IF(Raw!$N235&gt;$C$9,IF(Raw!$N235&lt;$A$9,IF(Raw!$X235&gt;$C$9,IF(Raw!$X235&lt;$A$9,Raw!X235,-999),-999),-999),-999),-999),-999)</f>
        <v>416</v>
      </c>
      <c r="R235" s="9">
        <f t="shared" si="64"/>
        <v>0.532779</v>
      </c>
      <c r="S235" s="9">
        <f t="shared" si="65"/>
        <v>0.35784935345464508</v>
      </c>
      <c r="T235" s="9">
        <f t="shared" si="66"/>
        <v>0.548292</v>
      </c>
      <c r="U235" s="9">
        <f t="shared" si="67"/>
        <v>0.3584732465087086</v>
      </c>
      <c r="V235" s="15">
        <f t="shared" si="68"/>
        <v>1.133833176</v>
      </c>
      <c r="X235" s="11">
        <f t="shared" si="69"/>
        <v>0</v>
      </c>
      <c r="Y235" s="11">
        <f t="shared" si="70"/>
        <v>5.9529999999999991E-18</v>
      </c>
      <c r="Z235" s="11">
        <f t="shared" si="71"/>
        <v>4.95E-4</v>
      </c>
      <c r="AA235" s="16">
        <f t="shared" si="72"/>
        <v>0</v>
      </c>
      <c r="AB235" s="9">
        <f t="shared" si="73"/>
        <v>0.98122799999999999</v>
      </c>
      <c r="AC235" s="9">
        <f t="shared" si="74"/>
        <v>1</v>
      </c>
      <c r="AD235" s="15">
        <f t="shared" si="75"/>
        <v>0</v>
      </c>
      <c r="AE235" s="3">
        <f t="shared" si="76"/>
        <v>716.74119999999971</v>
      </c>
      <c r="AF235" s="2">
        <f t="shared" si="77"/>
        <v>0.25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7.7129629629629631E-2</v>
      </c>
      <c r="C236" s="15">
        <f>Raw!C236</f>
        <v>23.9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0.98933300000000002</v>
      </c>
      <c r="F236" s="9">
        <f>IF(Raw!$G236&gt;$C$8,IF(Raw!$Q236&gt;$C$8,IF(Raw!$N236&gt;$C$9,IF(Raw!$N236&lt;$A$9,IF(Raw!$X236&gt;$C$9,IF(Raw!$X236&lt;$A$9,Raw!I236,-999),-999),-999),-999),-999),-999)</f>
        <v>1.58178</v>
      </c>
      <c r="G236" s="9">
        <f>Raw!G236</f>
        <v>0.99212800000000001</v>
      </c>
      <c r="H236" s="9">
        <f>IF(Raw!$G236&gt;$C$8,IF(Raw!$Q236&gt;$C$8,IF(Raw!$N236&gt;$C$9,IF(Raw!$N236&lt;$A$9,IF(Raw!$X236&gt;$C$9,IF(Raw!$X236&lt;$A$9,Raw!L236,-999),-999),-999),-999),-999),-999)</f>
        <v>605.29999999999995</v>
      </c>
      <c r="I236" s="9">
        <f>IF(Raw!$G236&gt;$C$8,IF(Raw!$Q236&gt;$C$8,IF(Raw!$N236&gt;$C$9,IF(Raw!$N236&lt;$A$9,IF(Raw!$X236&gt;$C$9,IF(Raw!$X236&lt;$A$9,Raw!M236,-999),-999),-999),-999),-999),-999)</f>
        <v>3.0000000000000001E-6</v>
      </c>
      <c r="J236" s="9">
        <f>IF(Raw!$G236&gt;$C$8,IF(Raw!$Q236&gt;$C$8,IF(Raw!$N236&gt;$C$9,IF(Raw!$N236&lt;$A$9,IF(Raw!$X236&gt;$C$9,IF(Raw!$X236&lt;$A$9,Raw!N236,-999),-999),-999),-999),-999),-999)</f>
        <v>400</v>
      </c>
      <c r="K236" s="9">
        <f>IF(Raw!$G236&gt;$C$8,IF(Raw!$Q236&gt;$C$8,IF(Raw!$N236&gt;$C$9,IF(Raw!$N236&lt;$A$9,IF(Raw!$X236&gt;$C$9,IF(Raw!$X236&lt;$A$9,Raw!R236,-999),-999),-999),-999),-999),-999)</f>
        <v>1.0028189999999999</v>
      </c>
      <c r="L236" s="9">
        <f>IF(Raw!$G236&gt;$C$8,IF(Raw!$Q236&gt;$C$8,IF(Raw!$N236&gt;$C$9,IF(Raw!$N236&lt;$A$9,IF(Raw!$X236&gt;$C$9,IF(Raw!$X236&lt;$A$9,Raw!S236,-999),-999),-999),-999),-999),-999)</f>
        <v>1.5829599999999999</v>
      </c>
      <c r="M236" s="9">
        <f>Raw!Q236</f>
        <v>0.99251800000000001</v>
      </c>
      <c r="N236" s="9">
        <f>IF(Raw!$G236&gt;$C$8,IF(Raw!$Q236&gt;$C$8,IF(Raw!$N236&gt;$C$9,IF(Raw!$N236&lt;$A$9,IF(Raw!$X236&gt;$C$9,IF(Raw!$X236&lt;$A$9,Raw!V236,-999),-999),-999),-999),-999),-999)</f>
        <v>597.29999999999995</v>
      </c>
      <c r="O236" s="9">
        <f>IF(Raw!$G236&gt;$C$8,IF(Raw!$Q236&gt;$C$8,IF(Raw!$N236&gt;$C$9,IF(Raw!$N236&lt;$A$9,IF(Raw!$X236&gt;$C$9,IF(Raw!$X236&lt;$A$9,Raw!W236,-999),-999),-999),-999),-999),-999)</f>
        <v>6.9999999999999999E-6</v>
      </c>
      <c r="P236" s="9">
        <f>IF(Raw!$G236&gt;$C$8,IF(Raw!$Q236&gt;$C$8,IF(Raw!$N236&gt;$C$9,IF(Raw!$N236&lt;$A$9,IF(Raw!$X236&gt;$C$9,IF(Raw!$X236&lt;$A$9,Raw!X236,-999),-999),-999),-999),-999),-999)</f>
        <v>520</v>
      </c>
      <c r="R236" s="9">
        <f t="shared" si="64"/>
        <v>0.59244699999999995</v>
      </c>
      <c r="S236" s="9">
        <f t="shared" si="65"/>
        <v>0.37454450049943733</v>
      </c>
      <c r="T236" s="9">
        <f t="shared" si="66"/>
        <v>0.58014100000000002</v>
      </c>
      <c r="U236" s="9">
        <f t="shared" si="67"/>
        <v>0.36649125688583417</v>
      </c>
      <c r="V236" s="15">
        <f t="shared" si="68"/>
        <v>1.1734482479999999</v>
      </c>
      <c r="X236" s="11">
        <f t="shared" si="69"/>
        <v>0</v>
      </c>
      <c r="Y236" s="11">
        <f t="shared" si="70"/>
        <v>6.0529999999999993E-18</v>
      </c>
      <c r="Z236" s="11">
        <f t="shared" si="71"/>
        <v>3.9999999999999996E-4</v>
      </c>
      <c r="AA236" s="16">
        <f t="shared" si="72"/>
        <v>0</v>
      </c>
      <c r="AB236" s="9">
        <f t="shared" si="73"/>
        <v>1.0028189999999999</v>
      </c>
      <c r="AC236" s="9">
        <f t="shared" si="74"/>
        <v>1</v>
      </c>
      <c r="AD236" s="15">
        <f t="shared" si="75"/>
        <v>0</v>
      </c>
      <c r="AE236" s="3">
        <f t="shared" si="76"/>
        <v>728.78119999999967</v>
      </c>
      <c r="AF236" s="2">
        <f t="shared" si="77"/>
        <v>0.25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7.7187500000000006E-2</v>
      </c>
      <c r="C237" s="15">
        <f>Raw!C237</f>
        <v>22.4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1.01322</v>
      </c>
      <c r="F237" s="9">
        <f>IF(Raw!$G237&gt;$C$8,IF(Raw!$Q237&gt;$C$8,IF(Raw!$N237&gt;$C$9,IF(Raw!$N237&lt;$A$9,IF(Raw!$X237&gt;$C$9,IF(Raw!$X237&lt;$A$9,Raw!I237,-999),-999),-999),-999),-999),-999)</f>
        <v>1.56009</v>
      </c>
      <c r="G237" s="9">
        <f>Raw!G237</f>
        <v>0.99478</v>
      </c>
      <c r="H237" s="9">
        <f>IF(Raw!$G237&gt;$C$8,IF(Raw!$Q237&gt;$C$8,IF(Raw!$N237&gt;$C$9,IF(Raw!$N237&lt;$A$9,IF(Raw!$X237&gt;$C$9,IF(Raw!$X237&lt;$A$9,Raw!L237,-999),-999),-999),-999),-999),-999)</f>
        <v>578.1</v>
      </c>
      <c r="I237" s="9">
        <f>IF(Raw!$G237&gt;$C$8,IF(Raw!$Q237&gt;$C$8,IF(Raw!$N237&gt;$C$9,IF(Raw!$N237&lt;$A$9,IF(Raw!$X237&gt;$C$9,IF(Raw!$X237&lt;$A$9,Raw!M237,-999),-999),-999),-999),-999),-999)</f>
        <v>1.2999999999999999E-5</v>
      </c>
      <c r="J237" s="9">
        <f>IF(Raw!$G237&gt;$C$8,IF(Raw!$Q237&gt;$C$8,IF(Raw!$N237&gt;$C$9,IF(Raw!$N237&lt;$A$9,IF(Raw!$X237&gt;$C$9,IF(Raw!$X237&lt;$A$9,Raw!N237,-999),-999),-999),-999),-999),-999)</f>
        <v>550</v>
      </c>
      <c r="K237" s="9">
        <f>IF(Raw!$G237&gt;$C$8,IF(Raw!$Q237&gt;$C$8,IF(Raw!$N237&gt;$C$9,IF(Raw!$N237&lt;$A$9,IF(Raw!$X237&gt;$C$9,IF(Raw!$X237&lt;$A$9,Raw!R237,-999),-999),-999),-999),-999),-999)</f>
        <v>1.014753</v>
      </c>
      <c r="L237" s="9">
        <f>IF(Raw!$G237&gt;$C$8,IF(Raw!$Q237&gt;$C$8,IF(Raw!$N237&gt;$C$9,IF(Raw!$N237&lt;$A$9,IF(Raw!$X237&gt;$C$9,IF(Raw!$X237&lt;$A$9,Raw!S237,-999),-999),-999),-999),-999),-999)</f>
        <v>1.577007</v>
      </c>
      <c r="M237" s="9">
        <f>Raw!Q237</f>
        <v>0.98970999999999998</v>
      </c>
      <c r="N237" s="9">
        <f>IF(Raw!$G237&gt;$C$8,IF(Raw!$Q237&gt;$C$8,IF(Raw!$N237&gt;$C$9,IF(Raw!$N237&lt;$A$9,IF(Raw!$X237&gt;$C$9,IF(Raw!$X237&lt;$A$9,Raw!V237,-999),-999),-999),-999),-999),-999)</f>
        <v>576.4</v>
      </c>
      <c r="O237" s="9">
        <f>IF(Raw!$G237&gt;$C$8,IF(Raw!$Q237&gt;$C$8,IF(Raw!$N237&gt;$C$9,IF(Raw!$N237&lt;$A$9,IF(Raw!$X237&gt;$C$9,IF(Raw!$X237&lt;$A$9,Raw!W237,-999),-999),-999),-999),-999),-999)</f>
        <v>3.702E-3</v>
      </c>
      <c r="P237" s="9">
        <f>IF(Raw!$G237&gt;$C$8,IF(Raw!$Q237&gt;$C$8,IF(Raw!$N237&gt;$C$9,IF(Raw!$N237&lt;$A$9,IF(Raw!$X237&gt;$C$9,IF(Raw!$X237&lt;$A$9,Raw!X237,-999),-999),-999),-999),-999),-999)</f>
        <v>558</v>
      </c>
      <c r="R237" s="9">
        <f t="shared" si="64"/>
        <v>0.54686999999999997</v>
      </c>
      <c r="S237" s="9">
        <f t="shared" si="65"/>
        <v>0.35053746899217353</v>
      </c>
      <c r="T237" s="9">
        <f t="shared" si="66"/>
        <v>0.56225400000000003</v>
      </c>
      <c r="U237" s="9">
        <f t="shared" si="67"/>
        <v>0.35653234259581601</v>
      </c>
      <c r="V237" s="15">
        <f t="shared" si="68"/>
        <v>1.1690352891</v>
      </c>
      <c r="X237" s="11">
        <f t="shared" si="69"/>
        <v>0</v>
      </c>
      <c r="Y237" s="11">
        <f t="shared" si="70"/>
        <v>5.7810000000000003E-18</v>
      </c>
      <c r="Z237" s="11">
        <f t="shared" si="71"/>
        <v>5.4999999999999992E-4</v>
      </c>
      <c r="AA237" s="16">
        <f t="shared" si="72"/>
        <v>0</v>
      </c>
      <c r="AB237" s="9">
        <f t="shared" si="73"/>
        <v>1.014753</v>
      </c>
      <c r="AC237" s="9">
        <f t="shared" si="74"/>
        <v>1</v>
      </c>
      <c r="AD237" s="15">
        <f t="shared" si="75"/>
        <v>0</v>
      </c>
      <c r="AE237" s="3">
        <f t="shared" si="76"/>
        <v>696.03239999999983</v>
      </c>
      <c r="AF237" s="2">
        <f t="shared" si="77"/>
        <v>0.25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7.7245370370370367E-2</v>
      </c>
      <c r="C238" s="15">
        <f>Raw!C238</f>
        <v>22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1.0072369999999999</v>
      </c>
      <c r="F238" s="9">
        <f>IF(Raw!$G238&gt;$C$8,IF(Raw!$Q238&gt;$C$8,IF(Raw!$N238&gt;$C$9,IF(Raw!$N238&lt;$A$9,IF(Raw!$X238&gt;$C$9,IF(Raw!$X238&lt;$A$9,Raw!I238,-999),-999),-999),-999),-999),-999)</f>
        <v>1.591094</v>
      </c>
      <c r="G238" s="9">
        <f>Raw!G238</f>
        <v>0.992093</v>
      </c>
      <c r="H238" s="9">
        <f>IF(Raw!$G238&gt;$C$8,IF(Raw!$Q238&gt;$C$8,IF(Raw!$N238&gt;$C$9,IF(Raw!$N238&lt;$A$9,IF(Raw!$X238&gt;$C$9,IF(Raw!$X238&lt;$A$9,Raw!L238,-999),-999),-999),-999),-999),-999)</f>
        <v>587.79999999999995</v>
      </c>
      <c r="I238" s="9">
        <f>IF(Raw!$G238&gt;$C$8,IF(Raw!$Q238&gt;$C$8,IF(Raw!$N238&gt;$C$9,IF(Raw!$N238&lt;$A$9,IF(Raw!$X238&gt;$C$9,IF(Raw!$X238&lt;$A$9,Raw!M238,-999),-999),-999),-999),-999),-999)</f>
        <v>3.9999999999999998E-6</v>
      </c>
      <c r="J238" s="9">
        <f>IF(Raw!$G238&gt;$C$8,IF(Raw!$Q238&gt;$C$8,IF(Raw!$N238&gt;$C$9,IF(Raw!$N238&lt;$A$9,IF(Raw!$X238&gt;$C$9,IF(Raw!$X238&lt;$A$9,Raw!N238,-999),-999),-999),-999),-999),-999)</f>
        <v>322</v>
      </c>
      <c r="K238" s="9">
        <f>IF(Raw!$G238&gt;$C$8,IF(Raw!$Q238&gt;$C$8,IF(Raw!$N238&gt;$C$9,IF(Raw!$N238&lt;$A$9,IF(Raw!$X238&gt;$C$9,IF(Raw!$X238&lt;$A$9,Raw!R238,-999),-999),-999),-999),-999),-999)</f>
        <v>1.0544279999999999</v>
      </c>
      <c r="L238" s="9">
        <f>IF(Raw!$G238&gt;$C$8,IF(Raw!$Q238&gt;$C$8,IF(Raw!$N238&gt;$C$9,IF(Raw!$N238&lt;$A$9,IF(Raw!$X238&gt;$C$9,IF(Raw!$X238&lt;$A$9,Raw!S238,-999),-999),-999),-999),-999),-999)</f>
        <v>1.6445209999999999</v>
      </c>
      <c r="M238" s="9">
        <f>Raw!Q238</f>
        <v>0.99353999999999998</v>
      </c>
      <c r="N238" s="9">
        <f>IF(Raw!$G238&gt;$C$8,IF(Raw!$Q238&gt;$C$8,IF(Raw!$N238&gt;$C$9,IF(Raw!$N238&lt;$A$9,IF(Raw!$X238&gt;$C$9,IF(Raw!$X238&lt;$A$9,Raw!V238,-999),-999),-999),-999),-999),-999)</f>
        <v>577.4</v>
      </c>
      <c r="O238" s="9">
        <f>IF(Raw!$G238&gt;$C$8,IF(Raw!$Q238&gt;$C$8,IF(Raw!$N238&gt;$C$9,IF(Raw!$N238&lt;$A$9,IF(Raw!$X238&gt;$C$9,IF(Raw!$X238&lt;$A$9,Raw!W238,-999),-999),-999),-999),-999),-999)</f>
        <v>1.2E-5</v>
      </c>
      <c r="P238" s="9">
        <f>IF(Raw!$G238&gt;$C$8,IF(Raw!$Q238&gt;$C$8,IF(Raw!$N238&gt;$C$9,IF(Raw!$N238&lt;$A$9,IF(Raw!$X238&gt;$C$9,IF(Raw!$X238&lt;$A$9,Raw!X238,-999),-999),-999),-999),-999),-999)</f>
        <v>413</v>
      </c>
      <c r="R238" s="9">
        <f t="shared" si="64"/>
        <v>0.58385700000000007</v>
      </c>
      <c r="S238" s="9">
        <f t="shared" si="65"/>
        <v>0.36695317812775363</v>
      </c>
      <c r="T238" s="9">
        <f t="shared" si="66"/>
        <v>0.59009299999999998</v>
      </c>
      <c r="U238" s="9">
        <f t="shared" si="67"/>
        <v>0.35882363314302462</v>
      </c>
      <c r="V238" s="15">
        <f t="shared" si="68"/>
        <v>1.2190834172999998</v>
      </c>
      <c r="X238" s="11">
        <f t="shared" si="69"/>
        <v>0</v>
      </c>
      <c r="Y238" s="11">
        <f t="shared" si="70"/>
        <v>5.8779999999999991E-18</v>
      </c>
      <c r="Z238" s="11">
        <f t="shared" si="71"/>
        <v>3.2199999999999997E-4</v>
      </c>
      <c r="AA238" s="16">
        <f t="shared" si="72"/>
        <v>0</v>
      </c>
      <c r="AB238" s="9">
        <f t="shared" si="73"/>
        <v>1.0544279999999999</v>
      </c>
      <c r="AC238" s="9">
        <f t="shared" si="74"/>
        <v>1</v>
      </c>
      <c r="AD238" s="15">
        <f t="shared" si="75"/>
        <v>0</v>
      </c>
      <c r="AE238" s="3">
        <f t="shared" si="76"/>
        <v>707.71119999999974</v>
      </c>
      <c r="AF238" s="2">
        <f t="shared" si="77"/>
        <v>0.25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7.7303240740740742E-2</v>
      </c>
      <c r="C239" s="15">
        <f>Raw!C239</f>
        <v>20.8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1.048656</v>
      </c>
      <c r="F239" s="9">
        <f>IF(Raw!$G239&gt;$C$8,IF(Raw!$Q239&gt;$C$8,IF(Raw!$N239&gt;$C$9,IF(Raw!$N239&lt;$A$9,IF(Raw!$X239&gt;$C$9,IF(Raw!$X239&lt;$A$9,Raw!I239,-999),-999),-999),-999),-999),-999)</f>
        <v>1.617715</v>
      </c>
      <c r="G239" s="9">
        <f>Raw!G239</f>
        <v>0.99443999999999999</v>
      </c>
      <c r="H239" s="9">
        <f>IF(Raw!$G239&gt;$C$8,IF(Raw!$Q239&gt;$C$8,IF(Raw!$N239&gt;$C$9,IF(Raw!$N239&lt;$A$9,IF(Raw!$X239&gt;$C$9,IF(Raw!$X239&lt;$A$9,Raw!L239,-999),-999),-999),-999),-999),-999)</f>
        <v>601</v>
      </c>
      <c r="I239" s="9">
        <f>IF(Raw!$G239&gt;$C$8,IF(Raw!$Q239&gt;$C$8,IF(Raw!$N239&gt;$C$9,IF(Raw!$N239&lt;$A$9,IF(Raw!$X239&gt;$C$9,IF(Raw!$X239&lt;$A$9,Raw!M239,-999),-999),-999),-999),-999),-999)</f>
        <v>6.0000000000000002E-6</v>
      </c>
      <c r="J239" s="9">
        <f>IF(Raw!$G239&gt;$C$8,IF(Raw!$Q239&gt;$C$8,IF(Raw!$N239&gt;$C$9,IF(Raw!$N239&lt;$A$9,IF(Raw!$X239&gt;$C$9,IF(Raw!$X239&lt;$A$9,Raw!N239,-999),-999),-999),-999),-999),-999)</f>
        <v>505</v>
      </c>
      <c r="K239" s="9">
        <f>IF(Raw!$G239&gt;$C$8,IF(Raw!$Q239&gt;$C$8,IF(Raw!$N239&gt;$C$9,IF(Raw!$N239&lt;$A$9,IF(Raw!$X239&gt;$C$9,IF(Raw!$X239&lt;$A$9,Raw!R239,-999),-999),-999),-999),-999),-999)</f>
        <v>1.051833</v>
      </c>
      <c r="L239" s="9">
        <f>IF(Raw!$G239&gt;$C$8,IF(Raw!$Q239&gt;$C$8,IF(Raw!$N239&gt;$C$9,IF(Raw!$N239&lt;$A$9,IF(Raw!$X239&gt;$C$9,IF(Raw!$X239&lt;$A$9,Raw!S239,-999),-999),-999),-999),-999),-999)</f>
        <v>1.6202479999999999</v>
      </c>
      <c r="M239" s="9">
        <f>Raw!Q239</f>
        <v>0.99480400000000002</v>
      </c>
      <c r="N239" s="9">
        <f>IF(Raw!$G239&gt;$C$8,IF(Raw!$Q239&gt;$C$8,IF(Raw!$N239&gt;$C$9,IF(Raw!$N239&lt;$A$9,IF(Raw!$X239&gt;$C$9,IF(Raw!$X239&lt;$A$9,Raw!V239,-999),-999),-999),-999),-999),-999)</f>
        <v>576.9</v>
      </c>
      <c r="O239" s="9">
        <f>IF(Raw!$G239&gt;$C$8,IF(Raw!$Q239&gt;$C$8,IF(Raw!$N239&gt;$C$9,IF(Raw!$N239&lt;$A$9,IF(Raw!$X239&gt;$C$9,IF(Raw!$X239&lt;$A$9,Raw!W239,-999),-999),-999),-999),-999),-999)</f>
        <v>1.7E-5</v>
      </c>
      <c r="P239" s="9">
        <f>IF(Raw!$G239&gt;$C$8,IF(Raw!$Q239&gt;$C$8,IF(Raw!$N239&gt;$C$9,IF(Raw!$N239&lt;$A$9,IF(Raw!$X239&gt;$C$9,IF(Raw!$X239&lt;$A$9,Raw!X239,-999),-999),-999),-999),-999),-999)</f>
        <v>485</v>
      </c>
      <c r="R239" s="9">
        <f t="shared" si="64"/>
        <v>0.56905899999999998</v>
      </c>
      <c r="S239" s="9">
        <f t="shared" si="65"/>
        <v>0.35176715305229905</v>
      </c>
      <c r="T239" s="9">
        <f t="shared" si="66"/>
        <v>0.56841499999999989</v>
      </c>
      <c r="U239" s="9">
        <f t="shared" si="67"/>
        <v>0.35081975105045643</v>
      </c>
      <c r="V239" s="15">
        <f t="shared" si="68"/>
        <v>1.2010898423999998</v>
      </c>
      <c r="X239" s="11">
        <f t="shared" si="69"/>
        <v>0</v>
      </c>
      <c r="Y239" s="11">
        <f t="shared" si="70"/>
        <v>6.0099999999999996E-18</v>
      </c>
      <c r="Z239" s="11">
        <f t="shared" si="71"/>
        <v>5.0500000000000002E-4</v>
      </c>
      <c r="AA239" s="16">
        <f t="shared" si="72"/>
        <v>0</v>
      </c>
      <c r="AB239" s="9">
        <f t="shared" si="73"/>
        <v>1.051833</v>
      </c>
      <c r="AC239" s="9">
        <f t="shared" si="74"/>
        <v>1</v>
      </c>
      <c r="AD239" s="15">
        <f t="shared" si="75"/>
        <v>0</v>
      </c>
      <c r="AE239" s="3">
        <f t="shared" si="76"/>
        <v>723.6039999999997</v>
      </c>
      <c r="AF239" s="2">
        <f t="shared" si="77"/>
        <v>0.25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7.7349537037037036E-2</v>
      </c>
      <c r="C240" s="15">
        <f>Raw!C240</f>
        <v>20.2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1.039466</v>
      </c>
      <c r="F240" s="9">
        <f>IF(Raw!$G240&gt;$C$8,IF(Raw!$Q240&gt;$C$8,IF(Raw!$N240&gt;$C$9,IF(Raw!$N240&lt;$A$9,IF(Raw!$X240&gt;$C$9,IF(Raw!$X240&lt;$A$9,Raw!I240,-999),-999),-999),-999),-999),-999)</f>
        <v>1.5975969999999999</v>
      </c>
      <c r="G240" s="9">
        <f>Raw!G240</f>
        <v>0.99448000000000003</v>
      </c>
      <c r="H240" s="9">
        <f>IF(Raw!$G240&gt;$C$8,IF(Raw!$Q240&gt;$C$8,IF(Raw!$N240&gt;$C$9,IF(Raw!$N240&lt;$A$9,IF(Raw!$X240&gt;$C$9,IF(Raw!$X240&lt;$A$9,Raw!L240,-999),-999),-999),-999),-999),-999)</f>
        <v>604.9</v>
      </c>
      <c r="I240" s="9">
        <f>IF(Raw!$G240&gt;$C$8,IF(Raw!$Q240&gt;$C$8,IF(Raw!$N240&gt;$C$9,IF(Raw!$N240&lt;$A$9,IF(Raw!$X240&gt;$C$9,IF(Raw!$X240&lt;$A$9,Raw!M240,-999),-999),-999),-999),-999),-999)</f>
        <v>9.0000000000000002E-6</v>
      </c>
      <c r="J240" s="9">
        <f>IF(Raw!$G240&gt;$C$8,IF(Raw!$Q240&gt;$C$8,IF(Raw!$N240&gt;$C$9,IF(Raw!$N240&lt;$A$9,IF(Raw!$X240&gt;$C$9,IF(Raw!$X240&lt;$A$9,Raw!N240,-999),-999),-999),-999),-999),-999)</f>
        <v>513</v>
      </c>
      <c r="K240" s="9">
        <f>IF(Raw!$G240&gt;$C$8,IF(Raw!$Q240&gt;$C$8,IF(Raw!$N240&gt;$C$9,IF(Raw!$N240&lt;$A$9,IF(Raw!$X240&gt;$C$9,IF(Raw!$X240&lt;$A$9,Raw!R240,-999),-999),-999),-999),-999),-999)</f>
        <v>1.072071</v>
      </c>
      <c r="L240" s="9">
        <f>IF(Raw!$G240&gt;$C$8,IF(Raw!$Q240&gt;$C$8,IF(Raw!$N240&gt;$C$9,IF(Raw!$N240&lt;$A$9,IF(Raw!$X240&gt;$C$9,IF(Raw!$X240&lt;$A$9,Raw!S240,-999),-999),-999),-999),-999),-999)</f>
        <v>1.6495070000000001</v>
      </c>
      <c r="M240" s="9">
        <f>Raw!Q240</f>
        <v>0.99270599999999998</v>
      </c>
      <c r="N240" s="9">
        <f>IF(Raw!$G240&gt;$C$8,IF(Raw!$Q240&gt;$C$8,IF(Raw!$N240&gt;$C$9,IF(Raw!$N240&lt;$A$9,IF(Raw!$X240&gt;$C$9,IF(Raw!$X240&lt;$A$9,Raw!V240,-999),-999),-999),-999),-999),-999)</f>
        <v>571.29999999999995</v>
      </c>
      <c r="O240" s="9">
        <f>IF(Raw!$G240&gt;$C$8,IF(Raw!$Q240&gt;$C$8,IF(Raw!$N240&gt;$C$9,IF(Raw!$N240&lt;$A$9,IF(Raw!$X240&gt;$C$9,IF(Raw!$X240&lt;$A$9,Raw!W240,-999),-999),-999),-999),-999),-999)</f>
        <v>2.3E-5</v>
      </c>
      <c r="P240" s="9">
        <f>IF(Raw!$G240&gt;$C$8,IF(Raw!$Q240&gt;$C$8,IF(Raw!$N240&gt;$C$9,IF(Raw!$N240&lt;$A$9,IF(Raw!$X240&gt;$C$9,IF(Raw!$X240&lt;$A$9,Raw!X240,-999),-999),-999),-999),-999),-999)</f>
        <v>400</v>
      </c>
      <c r="R240" s="9">
        <f t="shared" si="64"/>
        <v>0.55813099999999993</v>
      </c>
      <c r="S240" s="9">
        <f t="shared" si="65"/>
        <v>0.3493565648908955</v>
      </c>
      <c r="T240" s="9">
        <f t="shared" si="66"/>
        <v>0.57743600000000006</v>
      </c>
      <c r="U240" s="9">
        <f t="shared" si="67"/>
        <v>0.35006580754128358</v>
      </c>
      <c r="V240" s="15">
        <f t="shared" si="68"/>
        <v>1.2227795391</v>
      </c>
      <c r="X240" s="11">
        <f t="shared" si="69"/>
        <v>0</v>
      </c>
      <c r="Y240" s="11">
        <f t="shared" si="70"/>
        <v>6.0489999999999992E-18</v>
      </c>
      <c r="Z240" s="11">
        <f t="shared" si="71"/>
        <v>5.13E-4</v>
      </c>
      <c r="AA240" s="16">
        <f t="shared" si="72"/>
        <v>0</v>
      </c>
      <c r="AB240" s="9">
        <f t="shared" si="73"/>
        <v>1.072071</v>
      </c>
      <c r="AC240" s="9">
        <f t="shared" si="74"/>
        <v>1</v>
      </c>
      <c r="AD240" s="15">
        <f t="shared" si="75"/>
        <v>0</v>
      </c>
      <c r="AE240" s="3">
        <f t="shared" si="76"/>
        <v>728.29959999999971</v>
      </c>
      <c r="AF240" s="2">
        <f t="shared" si="77"/>
        <v>0.25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7.7407407407407411E-2</v>
      </c>
      <c r="C241" s="15">
        <f>Raw!C241</f>
        <v>19.5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1.015552</v>
      </c>
      <c r="F241" s="9">
        <f>IF(Raw!$G241&gt;$C$8,IF(Raw!$Q241&gt;$C$8,IF(Raw!$N241&gt;$C$9,IF(Raw!$N241&lt;$A$9,IF(Raw!$X241&gt;$C$9,IF(Raw!$X241&lt;$A$9,Raw!I241,-999),-999),-999),-999),-999),-999)</f>
        <v>1.5495099999999999</v>
      </c>
      <c r="G241" s="9">
        <f>Raw!G241</f>
        <v>0.99376699999999996</v>
      </c>
      <c r="H241" s="9">
        <f>IF(Raw!$G241&gt;$C$8,IF(Raw!$Q241&gt;$C$8,IF(Raw!$N241&gt;$C$9,IF(Raw!$N241&lt;$A$9,IF(Raw!$X241&gt;$C$9,IF(Raw!$X241&lt;$A$9,Raw!L241,-999),-999),-999),-999),-999),-999)</f>
        <v>592.4</v>
      </c>
      <c r="I241" s="9">
        <f>IF(Raw!$G241&gt;$C$8,IF(Raw!$Q241&gt;$C$8,IF(Raw!$N241&gt;$C$9,IF(Raw!$N241&lt;$A$9,IF(Raw!$X241&gt;$C$9,IF(Raw!$X241&lt;$A$9,Raw!M241,-999),-999),-999),-999),-999),-999)</f>
        <v>6.0000000000000002E-6</v>
      </c>
      <c r="J241" s="9">
        <f>IF(Raw!$G241&gt;$C$8,IF(Raw!$Q241&gt;$C$8,IF(Raw!$N241&gt;$C$9,IF(Raw!$N241&lt;$A$9,IF(Raw!$X241&gt;$C$9,IF(Raw!$X241&lt;$A$9,Raw!N241,-999),-999),-999),-999),-999),-999)</f>
        <v>473</v>
      </c>
      <c r="K241" s="9">
        <f>IF(Raw!$G241&gt;$C$8,IF(Raw!$Q241&gt;$C$8,IF(Raw!$N241&gt;$C$9,IF(Raw!$N241&lt;$A$9,IF(Raw!$X241&gt;$C$9,IF(Raw!$X241&lt;$A$9,Raw!R241,-999),-999),-999),-999),-999),-999)</f>
        <v>1.0235460000000001</v>
      </c>
      <c r="L241" s="9">
        <f>IF(Raw!$G241&gt;$C$8,IF(Raw!$Q241&gt;$C$8,IF(Raw!$N241&gt;$C$9,IF(Raw!$N241&lt;$A$9,IF(Raw!$X241&gt;$C$9,IF(Raw!$X241&lt;$A$9,Raw!S241,-999),-999),-999),-999),-999),-999)</f>
        <v>1.5648029999999999</v>
      </c>
      <c r="M241" s="9">
        <f>Raw!Q241</f>
        <v>0.99118899999999999</v>
      </c>
      <c r="N241" s="9">
        <f>IF(Raw!$G241&gt;$C$8,IF(Raw!$Q241&gt;$C$8,IF(Raw!$N241&gt;$C$9,IF(Raw!$N241&lt;$A$9,IF(Raw!$X241&gt;$C$9,IF(Raw!$X241&lt;$A$9,Raw!V241,-999),-999),-999),-999),-999),-999)</f>
        <v>586.70000000000005</v>
      </c>
      <c r="O241" s="9">
        <f>IF(Raw!$G241&gt;$C$8,IF(Raw!$Q241&gt;$C$8,IF(Raw!$N241&gt;$C$9,IF(Raw!$N241&lt;$A$9,IF(Raw!$X241&gt;$C$9,IF(Raw!$X241&lt;$A$9,Raw!W241,-999),-999),-999),-999),-999),-999)</f>
        <v>3.1999999999999999E-5</v>
      </c>
      <c r="P241" s="9">
        <f>IF(Raw!$G241&gt;$C$8,IF(Raw!$Q241&gt;$C$8,IF(Raw!$N241&gt;$C$9,IF(Raw!$N241&lt;$A$9,IF(Raw!$X241&gt;$C$9,IF(Raw!$X241&lt;$A$9,Raw!X241,-999),-999),-999),-999),-999),-999)</f>
        <v>401</v>
      </c>
      <c r="R241" s="9">
        <f t="shared" si="64"/>
        <v>0.53395799999999993</v>
      </c>
      <c r="S241" s="9">
        <f t="shared" si="65"/>
        <v>0.34459796968073775</v>
      </c>
      <c r="T241" s="9">
        <f t="shared" si="66"/>
        <v>0.54125699999999988</v>
      </c>
      <c r="U241" s="9">
        <f t="shared" si="67"/>
        <v>0.34589465894428878</v>
      </c>
      <c r="V241" s="15">
        <f t="shared" si="68"/>
        <v>1.1599884639</v>
      </c>
      <c r="X241" s="11">
        <f t="shared" si="69"/>
        <v>0</v>
      </c>
      <c r="Y241" s="11">
        <f t="shared" si="70"/>
        <v>5.9239999999999994E-18</v>
      </c>
      <c r="Z241" s="11">
        <f t="shared" si="71"/>
        <v>4.73E-4</v>
      </c>
      <c r="AA241" s="16">
        <f t="shared" si="72"/>
        <v>0</v>
      </c>
      <c r="AB241" s="9">
        <f t="shared" si="73"/>
        <v>1.0235460000000001</v>
      </c>
      <c r="AC241" s="9">
        <f t="shared" si="74"/>
        <v>1</v>
      </c>
      <c r="AD241" s="15">
        <f t="shared" si="75"/>
        <v>0</v>
      </c>
      <c r="AE241" s="3">
        <f t="shared" si="76"/>
        <v>713.24959999999976</v>
      </c>
      <c r="AF241" s="2">
        <f t="shared" si="77"/>
        <v>0.25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7.7465277777777772E-2</v>
      </c>
      <c r="C242" s="15">
        <f>Raw!C242</f>
        <v>18.399999999999999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0.99210200000000004</v>
      </c>
      <c r="F242" s="9">
        <f>IF(Raw!$G242&gt;$C$8,IF(Raw!$Q242&gt;$C$8,IF(Raw!$N242&gt;$C$9,IF(Raw!$N242&lt;$A$9,IF(Raw!$X242&gt;$C$9,IF(Raw!$X242&lt;$A$9,Raw!I242,-999),-999),-999),-999),-999),-999)</f>
        <v>1.4770270000000001</v>
      </c>
      <c r="G242" s="9">
        <f>Raw!G242</f>
        <v>0.99495</v>
      </c>
      <c r="H242" s="9">
        <f>IF(Raw!$G242&gt;$C$8,IF(Raw!$Q242&gt;$C$8,IF(Raw!$N242&gt;$C$9,IF(Raw!$N242&lt;$A$9,IF(Raw!$X242&gt;$C$9,IF(Raw!$X242&lt;$A$9,Raw!L242,-999),-999),-999),-999),-999),-999)</f>
        <v>581.29999999999995</v>
      </c>
      <c r="I242" s="9">
        <f>IF(Raw!$G242&gt;$C$8,IF(Raw!$Q242&gt;$C$8,IF(Raw!$N242&gt;$C$9,IF(Raw!$N242&lt;$A$9,IF(Raw!$X242&gt;$C$9,IF(Raw!$X242&lt;$A$9,Raw!M242,-999),-999),-999),-999),-999),-999)</f>
        <v>2.8145E-2</v>
      </c>
      <c r="J242" s="9">
        <f>IF(Raw!$G242&gt;$C$8,IF(Raw!$Q242&gt;$C$8,IF(Raw!$N242&gt;$C$9,IF(Raw!$N242&lt;$A$9,IF(Raw!$X242&gt;$C$9,IF(Raw!$X242&lt;$A$9,Raw!N242,-999),-999),-999),-999),-999),-999)</f>
        <v>529</v>
      </c>
      <c r="K242" s="9">
        <f>IF(Raw!$G242&gt;$C$8,IF(Raw!$Q242&gt;$C$8,IF(Raw!$N242&gt;$C$9,IF(Raw!$N242&lt;$A$9,IF(Raw!$X242&gt;$C$9,IF(Raw!$X242&lt;$A$9,Raw!R242,-999),-999),-999),-999),-999),-999)</f>
        <v>1.0176080000000001</v>
      </c>
      <c r="L242" s="9">
        <f>IF(Raw!$G242&gt;$C$8,IF(Raw!$Q242&gt;$C$8,IF(Raw!$N242&gt;$C$9,IF(Raw!$N242&lt;$A$9,IF(Raw!$X242&gt;$C$9,IF(Raw!$X242&lt;$A$9,Raw!S242,-999),-999),-999),-999),-999),-999)</f>
        <v>1.5306919999999999</v>
      </c>
      <c r="M242" s="9">
        <f>Raw!Q242</f>
        <v>0.99095299999999997</v>
      </c>
      <c r="N242" s="9">
        <f>IF(Raw!$G242&gt;$C$8,IF(Raw!$Q242&gt;$C$8,IF(Raw!$N242&gt;$C$9,IF(Raw!$N242&lt;$A$9,IF(Raw!$X242&gt;$C$9,IF(Raw!$X242&lt;$A$9,Raw!V242,-999),-999),-999),-999),-999),-999)</f>
        <v>587.20000000000005</v>
      </c>
      <c r="O242" s="9">
        <f>IF(Raw!$G242&gt;$C$8,IF(Raw!$Q242&gt;$C$8,IF(Raw!$N242&gt;$C$9,IF(Raw!$N242&lt;$A$9,IF(Raw!$X242&gt;$C$9,IF(Raw!$X242&lt;$A$9,Raw!W242,-999),-999),-999),-999),-999),-999)</f>
        <v>4.1999999999999998E-5</v>
      </c>
      <c r="P242" s="9">
        <f>IF(Raw!$G242&gt;$C$8,IF(Raw!$Q242&gt;$C$8,IF(Raw!$N242&gt;$C$9,IF(Raw!$N242&lt;$A$9,IF(Raw!$X242&gt;$C$9,IF(Raw!$X242&lt;$A$9,Raw!X242,-999),-999),-999),-999),-999),-999)</f>
        <v>419</v>
      </c>
      <c r="R242" s="9">
        <f t="shared" si="64"/>
        <v>0.48492500000000005</v>
      </c>
      <c r="S242" s="9">
        <f t="shared" si="65"/>
        <v>0.32831153391237938</v>
      </c>
      <c r="T242" s="9">
        <f t="shared" si="66"/>
        <v>0.51308399999999987</v>
      </c>
      <c r="U242" s="9">
        <f t="shared" si="67"/>
        <v>0.33519741398008213</v>
      </c>
      <c r="V242" s="15">
        <f t="shared" si="68"/>
        <v>1.1347019796</v>
      </c>
      <c r="X242" s="11">
        <f t="shared" si="69"/>
        <v>0</v>
      </c>
      <c r="Y242" s="11">
        <f t="shared" si="70"/>
        <v>5.812999999999999E-18</v>
      </c>
      <c r="Z242" s="11">
        <f t="shared" si="71"/>
        <v>5.2899999999999996E-4</v>
      </c>
      <c r="AA242" s="16">
        <f t="shared" si="72"/>
        <v>0</v>
      </c>
      <c r="AB242" s="9">
        <f t="shared" si="73"/>
        <v>1.0176080000000001</v>
      </c>
      <c r="AC242" s="9">
        <f t="shared" si="74"/>
        <v>1</v>
      </c>
      <c r="AD242" s="15">
        <f t="shared" si="75"/>
        <v>0</v>
      </c>
      <c r="AE242" s="3">
        <f t="shared" si="76"/>
        <v>699.88519999999971</v>
      </c>
      <c r="AF242" s="2">
        <f t="shared" si="77"/>
        <v>0.25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7.7523148148148147E-2</v>
      </c>
      <c r="C243" s="15">
        <f>Raw!C243</f>
        <v>18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0.96467700000000001</v>
      </c>
      <c r="F243" s="9">
        <f>IF(Raw!$G243&gt;$C$8,IF(Raw!$Q243&gt;$C$8,IF(Raw!$N243&gt;$C$9,IF(Raw!$N243&lt;$A$9,IF(Raw!$X243&gt;$C$9,IF(Raw!$X243&lt;$A$9,Raw!I243,-999),-999),-999),-999),-999),-999)</f>
        <v>1.4480459999999999</v>
      </c>
      <c r="G243" s="9">
        <f>Raw!G243</f>
        <v>0.99306300000000003</v>
      </c>
      <c r="H243" s="9">
        <f>IF(Raw!$G243&gt;$C$8,IF(Raw!$Q243&gt;$C$8,IF(Raw!$N243&gt;$C$9,IF(Raw!$N243&lt;$A$9,IF(Raw!$X243&gt;$C$9,IF(Raw!$X243&lt;$A$9,Raw!L243,-999),-999),-999),-999),-999),-999)</f>
        <v>572.9</v>
      </c>
      <c r="I243" s="9">
        <f>IF(Raw!$G243&gt;$C$8,IF(Raw!$Q243&gt;$C$8,IF(Raw!$N243&gt;$C$9,IF(Raw!$N243&lt;$A$9,IF(Raw!$X243&gt;$C$9,IF(Raw!$X243&lt;$A$9,Raw!M243,-999),-999),-999),-999),-999),-999)</f>
        <v>1.2E-5</v>
      </c>
      <c r="J243" s="9">
        <f>IF(Raw!$G243&gt;$C$8,IF(Raw!$Q243&gt;$C$8,IF(Raw!$N243&gt;$C$9,IF(Raw!$N243&lt;$A$9,IF(Raw!$X243&gt;$C$9,IF(Raw!$X243&lt;$A$9,Raw!N243,-999),-999),-999),-999),-999),-999)</f>
        <v>404</v>
      </c>
      <c r="K243" s="9">
        <f>IF(Raw!$G243&gt;$C$8,IF(Raw!$Q243&gt;$C$8,IF(Raw!$N243&gt;$C$9,IF(Raw!$N243&lt;$A$9,IF(Raw!$X243&gt;$C$9,IF(Raw!$X243&lt;$A$9,Raw!R243,-999),-999),-999),-999),-999),-999)</f>
        <v>0.962225</v>
      </c>
      <c r="L243" s="9">
        <f>IF(Raw!$G243&gt;$C$8,IF(Raw!$Q243&gt;$C$8,IF(Raw!$N243&gt;$C$9,IF(Raw!$N243&lt;$A$9,IF(Raw!$X243&gt;$C$9,IF(Raw!$X243&lt;$A$9,Raw!S243,-999),-999),-999),-999),-999),-999)</f>
        <v>1.4629479999999999</v>
      </c>
      <c r="M243" s="9">
        <f>Raw!Q243</f>
        <v>0.98804199999999998</v>
      </c>
      <c r="N243" s="9">
        <f>IF(Raw!$G243&gt;$C$8,IF(Raw!$Q243&gt;$C$8,IF(Raw!$N243&gt;$C$9,IF(Raw!$N243&lt;$A$9,IF(Raw!$X243&gt;$C$9,IF(Raw!$X243&lt;$A$9,Raw!V243,-999),-999),-999),-999),-999),-999)</f>
        <v>604.4</v>
      </c>
      <c r="O243" s="9">
        <f>IF(Raw!$G243&gt;$C$8,IF(Raw!$Q243&gt;$C$8,IF(Raw!$N243&gt;$C$9,IF(Raw!$N243&lt;$A$9,IF(Raw!$X243&gt;$C$9,IF(Raw!$X243&lt;$A$9,Raw!W243,-999),-999),-999),-999),-999),-999)</f>
        <v>5.0000000000000004E-6</v>
      </c>
      <c r="P243" s="9">
        <f>IF(Raw!$G243&gt;$C$8,IF(Raw!$Q243&gt;$C$8,IF(Raw!$N243&gt;$C$9,IF(Raw!$N243&lt;$A$9,IF(Raw!$X243&gt;$C$9,IF(Raw!$X243&lt;$A$9,Raw!X243,-999),-999),-999),-999),-999),-999)</f>
        <v>439</v>
      </c>
      <c r="R243" s="9">
        <f t="shared" si="64"/>
        <v>0.48336899999999994</v>
      </c>
      <c r="S243" s="9">
        <f t="shared" si="65"/>
        <v>0.33380776577539661</v>
      </c>
      <c r="T243" s="9">
        <f t="shared" si="66"/>
        <v>0.50072299999999992</v>
      </c>
      <c r="U243" s="9">
        <f t="shared" si="67"/>
        <v>0.34226985511446745</v>
      </c>
      <c r="V243" s="15">
        <f t="shared" si="68"/>
        <v>1.0844833523999999</v>
      </c>
      <c r="X243" s="11">
        <f t="shared" si="69"/>
        <v>0</v>
      </c>
      <c r="Y243" s="11">
        <f t="shared" si="70"/>
        <v>5.7289999999999993E-18</v>
      </c>
      <c r="Z243" s="11">
        <f t="shared" si="71"/>
        <v>4.0400000000000001E-4</v>
      </c>
      <c r="AA243" s="16">
        <f t="shared" si="72"/>
        <v>0</v>
      </c>
      <c r="AB243" s="9">
        <f t="shared" si="73"/>
        <v>0.962225</v>
      </c>
      <c r="AC243" s="9">
        <f t="shared" si="74"/>
        <v>1</v>
      </c>
      <c r="AD243" s="15">
        <f t="shared" si="75"/>
        <v>0</v>
      </c>
      <c r="AE243" s="3">
        <f t="shared" si="76"/>
        <v>689.77159999999969</v>
      </c>
      <c r="AF243" s="2">
        <f t="shared" si="77"/>
        <v>0.25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7.7581018518518521E-2</v>
      </c>
      <c r="C244" s="15">
        <f>Raw!C244</f>
        <v>16.8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0.973638</v>
      </c>
      <c r="F244" s="9">
        <f>IF(Raw!$G244&gt;$C$8,IF(Raw!$Q244&gt;$C$8,IF(Raw!$N244&gt;$C$9,IF(Raw!$N244&lt;$A$9,IF(Raw!$X244&gt;$C$9,IF(Raw!$X244&lt;$A$9,Raw!I244,-999),-999),-999),-999),-999),-999)</f>
        <v>1.4340250000000001</v>
      </c>
      <c r="G244" s="9">
        <f>Raw!G244</f>
        <v>0.98999899999999996</v>
      </c>
      <c r="H244" s="9">
        <f>IF(Raw!$G244&gt;$C$8,IF(Raw!$Q244&gt;$C$8,IF(Raw!$N244&gt;$C$9,IF(Raw!$N244&lt;$A$9,IF(Raw!$X244&gt;$C$9,IF(Raw!$X244&lt;$A$9,Raw!L244,-999),-999),-999),-999),-999),-999)</f>
        <v>585.70000000000005</v>
      </c>
      <c r="I244" s="9">
        <f>IF(Raw!$G244&gt;$C$8,IF(Raw!$Q244&gt;$C$8,IF(Raw!$N244&gt;$C$9,IF(Raw!$N244&lt;$A$9,IF(Raw!$X244&gt;$C$9,IF(Raw!$X244&lt;$A$9,Raw!M244,-999),-999),-999),-999),-999),-999)</f>
        <v>9.9999999999999995E-7</v>
      </c>
      <c r="J244" s="9">
        <f>IF(Raw!$G244&gt;$C$8,IF(Raw!$Q244&gt;$C$8,IF(Raw!$N244&gt;$C$9,IF(Raw!$N244&lt;$A$9,IF(Raw!$X244&gt;$C$9,IF(Raw!$X244&lt;$A$9,Raw!N244,-999),-999),-999),-999),-999),-999)</f>
        <v>450</v>
      </c>
      <c r="K244" s="9">
        <f>IF(Raw!$G244&gt;$C$8,IF(Raw!$Q244&gt;$C$8,IF(Raw!$N244&gt;$C$9,IF(Raw!$N244&lt;$A$9,IF(Raw!$X244&gt;$C$9,IF(Raw!$X244&lt;$A$9,Raw!R244,-999),-999),-999),-999),-999),-999)</f>
        <v>0.99111400000000005</v>
      </c>
      <c r="L244" s="9">
        <f>IF(Raw!$G244&gt;$C$8,IF(Raw!$Q244&gt;$C$8,IF(Raw!$N244&gt;$C$9,IF(Raw!$N244&lt;$A$9,IF(Raw!$X244&gt;$C$9,IF(Raw!$X244&lt;$A$9,Raw!S244,-999),-999),-999),-999),-999),-999)</f>
        <v>1.44997</v>
      </c>
      <c r="M244" s="9">
        <f>Raw!Q244</f>
        <v>0.98709100000000005</v>
      </c>
      <c r="N244" s="9">
        <f>IF(Raw!$G244&gt;$C$8,IF(Raw!$Q244&gt;$C$8,IF(Raw!$N244&gt;$C$9,IF(Raw!$N244&lt;$A$9,IF(Raw!$X244&gt;$C$9,IF(Raw!$X244&lt;$A$9,Raw!V244,-999),-999),-999),-999),-999),-999)</f>
        <v>560.6</v>
      </c>
      <c r="O244" s="9">
        <f>IF(Raw!$G244&gt;$C$8,IF(Raw!$Q244&gt;$C$8,IF(Raw!$N244&gt;$C$9,IF(Raw!$N244&lt;$A$9,IF(Raw!$X244&gt;$C$9,IF(Raw!$X244&lt;$A$9,Raw!W244,-999),-999),-999),-999),-999),-999)</f>
        <v>6.0000000000000002E-6</v>
      </c>
      <c r="P244" s="9">
        <f>IF(Raw!$G244&gt;$C$8,IF(Raw!$Q244&gt;$C$8,IF(Raw!$N244&gt;$C$9,IF(Raw!$N244&lt;$A$9,IF(Raw!$X244&gt;$C$9,IF(Raw!$X244&lt;$A$9,Raw!X244,-999),-999),-999),-999),-999),-999)</f>
        <v>387</v>
      </c>
      <c r="R244" s="9">
        <f t="shared" si="64"/>
        <v>0.4603870000000001</v>
      </c>
      <c r="S244" s="9">
        <f t="shared" si="65"/>
        <v>0.32104530953086596</v>
      </c>
      <c r="T244" s="9">
        <f t="shared" si="66"/>
        <v>0.45885599999999993</v>
      </c>
      <c r="U244" s="9">
        <f t="shared" si="67"/>
        <v>0.31645896121988726</v>
      </c>
      <c r="V244" s="15">
        <f t="shared" si="68"/>
        <v>1.0748627609999999</v>
      </c>
      <c r="X244" s="11">
        <f t="shared" si="69"/>
        <v>0</v>
      </c>
      <c r="Y244" s="11">
        <f t="shared" si="70"/>
        <v>5.8570000000000005E-18</v>
      </c>
      <c r="Z244" s="11">
        <f t="shared" si="71"/>
        <v>4.4999999999999999E-4</v>
      </c>
      <c r="AA244" s="16">
        <f t="shared" si="72"/>
        <v>0</v>
      </c>
      <c r="AB244" s="9">
        <f t="shared" si="73"/>
        <v>0.99111400000000005</v>
      </c>
      <c r="AC244" s="9">
        <f t="shared" si="74"/>
        <v>1</v>
      </c>
      <c r="AD244" s="15">
        <f t="shared" si="75"/>
        <v>0</v>
      </c>
      <c r="AE244" s="3">
        <f t="shared" si="76"/>
        <v>705.18279999999982</v>
      </c>
      <c r="AF244" s="2">
        <f t="shared" si="77"/>
        <v>0.25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7.7638888888888882E-2</v>
      </c>
      <c r="C245" s="15">
        <f>Raw!C245</f>
        <v>16.399999999999999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0.94535100000000005</v>
      </c>
      <c r="F245" s="9">
        <f>IF(Raw!$G245&gt;$C$8,IF(Raw!$Q245&gt;$C$8,IF(Raw!$N245&gt;$C$9,IF(Raw!$N245&lt;$A$9,IF(Raw!$X245&gt;$C$9,IF(Raw!$X245&lt;$A$9,Raw!I245,-999),-999),-999),-999),-999),-999)</f>
        <v>1.4037299999999999</v>
      </c>
      <c r="G245" s="9">
        <f>Raw!G245</f>
        <v>0.98967899999999998</v>
      </c>
      <c r="H245" s="9">
        <f>IF(Raw!$G245&gt;$C$8,IF(Raw!$Q245&gt;$C$8,IF(Raw!$N245&gt;$C$9,IF(Raw!$N245&lt;$A$9,IF(Raw!$X245&gt;$C$9,IF(Raw!$X245&lt;$A$9,Raw!L245,-999),-999),-999),-999),-999),-999)</f>
        <v>595.1</v>
      </c>
      <c r="I245" s="9">
        <f>IF(Raw!$G245&gt;$C$8,IF(Raw!$Q245&gt;$C$8,IF(Raw!$N245&gt;$C$9,IF(Raw!$N245&lt;$A$9,IF(Raw!$X245&gt;$C$9,IF(Raw!$X245&lt;$A$9,Raw!M245,-999),-999),-999),-999),-999),-999)</f>
        <v>1.1E-5</v>
      </c>
      <c r="J245" s="9">
        <f>IF(Raw!$G245&gt;$C$8,IF(Raw!$Q245&gt;$C$8,IF(Raw!$N245&gt;$C$9,IF(Raw!$N245&lt;$A$9,IF(Raw!$X245&gt;$C$9,IF(Raw!$X245&lt;$A$9,Raw!N245,-999),-999),-999),-999),-999),-999)</f>
        <v>479</v>
      </c>
      <c r="K245" s="9">
        <f>IF(Raw!$G245&gt;$C$8,IF(Raw!$Q245&gt;$C$8,IF(Raw!$N245&gt;$C$9,IF(Raw!$N245&lt;$A$9,IF(Raw!$X245&gt;$C$9,IF(Raw!$X245&lt;$A$9,Raw!R245,-999),-999),-999),-999),-999),-999)</f>
        <v>0.93756899999999999</v>
      </c>
      <c r="L245" s="9">
        <f>IF(Raw!$G245&gt;$C$8,IF(Raw!$Q245&gt;$C$8,IF(Raw!$N245&gt;$C$9,IF(Raw!$N245&lt;$A$9,IF(Raw!$X245&gt;$C$9,IF(Raw!$X245&lt;$A$9,Raw!S245,-999),-999),-999),-999),-999),-999)</f>
        <v>1.425103</v>
      </c>
      <c r="M245" s="9">
        <f>Raw!Q245</f>
        <v>0.99025600000000003</v>
      </c>
      <c r="N245" s="9">
        <f>IF(Raw!$G245&gt;$C$8,IF(Raw!$Q245&gt;$C$8,IF(Raw!$N245&gt;$C$9,IF(Raw!$N245&lt;$A$9,IF(Raw!$X245&gt;$C$9,IF(Raw!$X245&lt;$A$9,Raw!V245,-999),-999),-999),-999),-999),-999)</f>
        <v>593.20000000000005</v>
      </c>
      <c r="O245" s="9">
        <f>IF(Raw!$G245&gt;$C$8,IF(Raw!$Q245&gt;$C$8,IF(Raw!$N245&gt;$C$9,IF(Raw!$N245&lt;$A$9,IF(Raw!$X245&gt;$C$9,IF(Raw!$X245&lt;$A$9,Raw!W245,-999),-999),-999),-999),-999),-999)</f>
        <v>3.9999999999999998E-6</v>
      </c>
      <c r="P245" s="9">
        <f>IF(Raw!$G245&gt;$C$8,IF(Raw!$Q245&gt;$C$8,IF(Raw!$N245&gt;$C$9,IF(Raw!$N245&lt;$A$9,IF(Raw!$X245&gt;$C$9,IF(Raw!$X245&lt;$A$9,Raw!X245,-999),-999),-999),-999),-999),-999)</f>
        <v>441</v>
      </c>
      <c r="R245" s="9">
        <f t="shared" si="64"/>
        <v>0.45837899999999987</v>
      </c>
      <c r="S245" s="9">
        <f t="shared" si="65"/>
        <v>0.32654356607039808</v>
      </c>
      <c r="T245" s="9">
        <f t="shared" si="66"/>
        <v>0.48753400000000002</v>
      </c>
      <c r="U245" s="9">
        <f t="shared" si="67"/>
        <v>0.3421043952612548</v>
      </c>
      <c r="V245" s="15">
        <f t="shared" si="68"/>
        <v>1.0564288539</v>
      </c>
      <c r="X245" s="11">
        <f t="shared" si="69"/>
        <v>0</v>
      </c>
      <c r="Y245" s="11">
        <f t="shared" si="70"/>
        <v>5.9510000000000002E-18</v>
      </c>
      <c r="Z245" s="11">
        <f t="shared" si="71"/>
        <v>4.7899999999999999E-4</v>
      </c>
      <c r="AA245" s="16">
        <f t="shared" si="72"/>
        <v>0</v>
      </c>
      <c r="AB245" s="9">
        <f t="shared" si="73"/>
        <v>0.93756899999999999</v>
      </c>
      <c r="AC245" s="9">
        <f t="shared" si="74"/>
        <v>1</v>
      </c>
      <c r="AD245" s="15">
        <f t="shared" si="75"/>
        <v>0</v>
      </c>
      <c r="AE245" s="3">
        <f t="shared" si="76"/>
        <v>716.50039999999979</v>
      </c>
      <c r="AF245" s="2">
        <f t="shared" si="77"/>
        <v>0.25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7.768518518518519E-2</v>
      </c>
      <c r="C246" s="15">
        <f>Raw!C246</f>
        <v>15.1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0.97560800000000003</v>
      </c>
      <c r="F246" s="9">
        <f>IF(Raw!$G246&gt;$C$8,IF(Raw!$Q246&gt;$C$8,IF(Raw!$N246&gt;$C$9,IF(Raw!$N246&lt;$A$9,IF(Raw!$X246&gt;$C$9,IF(Raw!$X246&lt;$A$9,Raw!I246,-999),-999),-999),-999),-999),-999)</f>
        <v>1.4286840000000001</v>
      </c>
      <c r="G246" s="9">
        <f>Raw!G246</f>
        <v>0.99088200000000004</v>
      </c>
      <c r="H246" s="9">
        <f>IF(Raw!$G246&gt;$C$8,IF(Raw!$Q246&gt;$C$8,IF(Raw!$N246&gt;$C$9,IF(Raw!$N246&lt;$A$9,IF(Raw!$X246&gt;$C$9,IF(Raw!$X246&lt;$A$9,Raw!L246,-999),-999),-999),-999),-999),-999)</f>
        <v>592.6</v>
      </c>
      <c r="I246" s="9">
        <f>IF(Raw!$G246&gt;$C$8,IF(Raw!$Q246&gt;$C$8,IF(Raw!$N246&gt;$C$9,IF(Raw!$N246&lt;$A$9,IF(Raw!$X246&gt;$C$9,IF(Raw!$X246&lt;$A$9,Raw!M246,-999),-999),-999),-999),-999),-999)</f>
        <v>1.5E-5</v>
      </c>
      <c r="J246" s="9">
        <f>IF(Raw!$G246&gt;$C$8,IF(Raw!$Q246&gt;$C$8,IF(Raw!$N246&gt;$C$9,IF(Raw!$N246&lt;$A$9,IF(Raw!$X246&gt;$C$9,IF(Raw!$X246&lt;$A$9,Raw!N246,-999),-999),-999),-999),-999),-999)</f>
        <v>312</v>
      </c>
      <c r="K246" s="9">
        <f>IF(Raw!$G246&gt;$C$8,IF(Raw!$Q246&gt;$C$8,IF(Raw!$N246&gt;$C$9,IF(Raw!$N246&lt;$A$9,IF(Raw!$X246&gt;$C$9,IF(Raw!$X246&lt;$A$9,Raw!R246,-999),-999),-999),-999),-999),-999)</f>
        <v>0.95673399999999997</v>
      </c>
      <c r="L246" s="9">
        <f>IF(Raw!$G246&gt;$C$8,IF(Raw!$Q246&gt;$C$8,IF(Raw!$N246&gt;$C$9,IF(Raw!$N246&lt;$A$9,IF(Raw!$X246&gt;$C$9,IF(Raw!$X246&lt;$A$9,Raw!S246,-999),-999),-999),-999),-999),-999)</f>
        <v>1.4206570000000001</v>
      </c>
      <c r="M246" s="9">
        <f>Raw!Q246</f>
        <v>0.99204599999999998</v>
      </c>
      <c r="N246" s="9">
        <f>IF(Raw!$G246&gt;$C$8,IF(Raw!$Q246&gt;$C$8,IF(Raw!$N246&gt;$C$9,IF(Raw!$N246&lt;$A$9,IF(Raw!$X246&gt;$C$9,IF(Raw!$X246&lt;$A$9,Raw!V246,-999),-999),-999),-999),-999),-999)</f>
        <v>593</v>
      </c>
      <c r="O246" s="9">
        <f>IF(Raw!$G246&gt;$C$8,IF(Raw!$Q246&gt;$C$8,IF(Raw!$N246&gt;$C$9,IF(Raw!$N246&lt;$A$9,IF(Raw!$X246&gt;$C$9,IF(Raw!$X246&lt;$A$9,Raw!W246,-999),-999),-999),-999),-999),-999)</f>
        <v>1.2999999999999999E-5</v>
      </c>
      <c r="P246" s="9">
        <f>IF(Raw!$G246&gt;$C$8,IF(Raw!$Q246&gt;$C$8,IF(Raw!$N246&gt;$C$9,IF(Raw!$N246&lt;$A$9,IF(Raw!$X246&gt;$C$9,IF(Raw!$X246&lt;$A$9,Raw!X246,-999),-999),-999),-999),-999),-999)</f>
        <v>411</v>
      </c>
      <c r="R246" s="9">
        <f t="shared" si="64"/>
        <v>0.45307600000000003</v>
      </c>
      <c r="S246" s="9">
        <f t="shared" si="65"/>
        <v>0.31712821029702859</v>
      </c>
      <c r="T246" s="9">
        <f t="shared" si="66"/>
        <v>0.46392300000000009</v>
      </c>
      <c r="U246" s="9">
        <f t="shared" si="67"/>
        <v>0.32655524873350855</v>
      </c>
      <c r="V246" s="15">
        <f t="shared" si="68"/>
        <v>1.0531330341</v>
      </c>
      <c r="X246" s="11">
        <f t="shared" si="69"/>
        <v>0</v>
      </c>
      <c r="Y246" s="11">
        <f t="shared" si="70"/>
        <v>5.9259999999999999E-18</v>
      </c>
      <c r="Z246" s="11">
        <f t="shared" si="71"/>
        <v>3.1199999999999999E-4</v>
      </c>
      <c r="AA246" s="16">
        <f t="shared" si="72"/>
        <v>0</v>
      </c>
      <c r="AB246" s="9">
        <f t="shared" si="73"/>
        <v>0.95673399999999997</v>
      </c>
      <c r="AC246" s="9">
        <f t="shared" si="74"/>
        <v>1</v>
      </c>
      <c r="AD246" s="15">
        <f t="shared" si="75"/>
        <v>0</v>
      </c>
      <c r="AE246" s="3">
        <f t="shared" si="76"/>
        <v>713.49039999999979</v>
      </c>
      <c r="AF246" s="2">
        <f t="shared" si="77"/>
        <v>0.25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7.7743055555555551E-2</v>
      </c>
      <c r="C247" s="15">
        <f>Raw!C247</f>
        <v>14.8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0.97196400000000005</v>
      </c>
      <c r="F247" s="9">
        <f>IF(Raw!$G247&gt;$C$8,IF(Raw!$Q247&gt;$C$8,IF(Raw!$N247&gt;$C$9,IF(Raw!$N247&lt;$A$9,IF(Raw!$X247&gt;$C$9,IF(Raw!$X247&lt;$A$9,Raw!I247,-999),-999),-999),-999),-999),-999)</f>
        <v>1.4315329999999999</v>
      </c>
      <c r="G247" s="9">
        <f>Raw!G247</f>
        <v>0.99203399999999997</v>
      </c>
      <c r="H247" s="9">
        <f>IF(Raw!$G247&gt;$C$8,IF(Raw!$Q247&gt;$C$8,IF(Raw!$N247&gt;$C$9,IF(Raw!$N247&lt;$A$9,IF(Raw!$X247&gt;$C$9,IF(Raw!$X247&lt;$A$9,Raw!L247,-999),-999),-999),-999),-999),-999)</f>
        <v>582.1</v>
      </c>
      <c r="I247" s="9">
        <f>IF(Raw!$G247&gt;$C$8,IF(Raw!$Q247&gt;$C$8,IF(Raw!$N247&gt;$C$9,IF(Raw!$N247&lt;$A$9,IF(Raw!$X247&gt;$C$9,IF(Raw!$X247&lt;$A$9,Raw!M247,-999),-999),-999),-999),-999),-999)</f>
        <v>1.0000000000000001E-5</v>
      </c>
      <c r="J247" s="9">
        <f>IF(Raw!$G247&gt;$C$8,IF(Raw!$Q247&gt;$C$8,IF(Raw!$N247&gt;$C$9,IF(Raw!$N247&lt;$A$9,IF(Raw!$X247&gt;$C$9,IF(Raw!$X247&lt;$A$9,Raw!N247,-999),-999),-999),-999),-999),-999)</f>
        <v>540</v>
      </c>
      <c r="K247" s="9">
        <f>IF(Raw!$G247&gt;$C$8,IF(Raw!$Q247&gt;$C$8,IF(Raw!$N247&gt;$C$9,IF(Raw!$N247&lt;$A$9,IF(Raw!$X247&gt;$C$9,IF(Raw!$X247&lt;$A$9,Raw!R247,-999),-999),-999),-999),-999),-999)</f>
        <v>0.92359000000000002</v>
      </c>
      <c r="L247" s="9">
        <f>IF(Raw!$G247&gt;$C$8,IF(Raw!$Q247&gt;$C$8,IF(Raw!$N247&gt;$C$9,IF(Raw!$N247&lt;$A$9,IF(Raw!$X247&gt;$C$9,IF(Raw!$X247&lt;$A$9,Raw!S247,-999),-999),-999),-999),-999),-999)</f>
        <v>1.386938</v>
      </c>
      <c r="M247" s="9">
        <f>Raw!Q247</f>
        <v>0.98951299999999998</v>
      </c>
      <c r="N247" s="9">
        <f>IF(Raw!$G247&gt;$C$8,IF(Raw!$Q247&gt;$C$8,IF(Raw!$N247&gt;$C$9,IF(Raw!$N247&lt;$A$9,IF(Raw!$X247&gt;$C$9,IF(Raw!$X247&lt;$A$9,Raw!V247,-999),-999),-999),-999),-999),-999)</f>
        <v>606</v>
      </c>
      <c r="O247" s="9">
        <f>IF(Raw!$G247&gt;$C$8,IF(Raw!$Q247&gt;$C$8,IF(Raw!$N247&gt;$C$9,IF(Raw!$N247&lt;$A$9,IF(Raw!$X247&gt;$C$9,IF(Raw!$X247&lt;$A$9,Raw!W247,-999),-999),-999),-999),-999),-999)</f>
        <v>6.3E-5</v>
      </c>
      <c r="P247" s="9">
        <f>IF(Raw!$G247&gt;$C$8,IF(Raw!$Q247&gt;$C$8,IF(Raw!$N247&gt;$C$9,IF(Raw!$N247&lt;$A$9,IF(Raw!$X247&gt;$C$9,IF(Raw!$X247&lt;$A$9,Raw!X247,-999),-999),-999),-999),-999),-999)</f>
        <v>272</v>
      </c>
      <c r="R247" s="9">
        <f t="shared" si="64"/>
        <v>0.45956899999999989</v>
      </c>
      <c r="S247" s="9">
        <f t="shared" si="65"/>
        <v>0.3210327669707928</v>
      </c>
      <c r="T247" s="9">
        <f t="shared" si="66"/>
        <v>0.46334799999999998</v>
      </c>
      <c r="U247" s="9">
        <f t="shared" si="67"/>
        <v>0.33407982188100693</v>
      </c>
      <c r="V247" s="15">
        <f t="shared" si="68"/>
        <v>1.0281371393999998</v>
      </c>
      <c r="X247" s="11">
        <f t="shared" si="69"/>
        <v>0</v>
      </c>
      <c r="Y247" s="11">
        <f t="shared" si="70"/>
        <v>5.8210000000000001E-18</v>
      </c>
      <c r="Z247" s="11">
        <f t="shared" si="71"/>
        <v>5.4000000000000001E-4</v>
      </c>
      <c r="AA247" s="16">
        <f t="shared" si="72"/>
        <v>0</v>
      </c>
      <c r="AB247" s="9">
        <f t="shared" si="73"/>
        <v>0.92359000000000002</v>
      </c>
      <c r="AC247" s="9">
        <f t="shared" si="74"/>
        <v>1</v>
      </c>
      <c r="AD247" s="15">
        <f t="shared" si="75"/>
        <v>0</v>
      </c>
      <c r="AE247" s="3">
        <f t="shared" si="76"/>
        <v>700.84839999999986</v>
      </c>
      <c r="AF247" s="2">
        <f t="shared" si="77"/>
        <v>0.25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7.7800925925925926E-2</v>
      </c>
      <c r="C248" s="15">
        <f>Raw!C248</f>
        <v>13.3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0.95710300000000004</v>
      </c>
      <c r="F248" s="9">
        <f>IF(Raw!$G248&gt;$C$8,IF(Raw!$Q248&gt;$C$8,IF(Raw!$N248&gt;$C$9,IF(Raw!$N248&lt;$A$9,IF(Raw!$X248&gt;$C$9,IF(Raw!$X248&lt;$A$9,Raw!I248,-999),-999),-999),-999),-999),-999)</f>
        <v>1.4178949999999999</v>
      </c>
      <c r="G248" s="9">
        <f>Raw!G248</f>
        <v>0.99203399999999997</v>
      </c>
      <c r="H248" s="9">
        <f>IF(Raw!$G248&gt;$C$8,IF(Raw!$Q248&gt;$C$8,IF(Raw!$N248&gt;$C$9,IF(Raw!$N248&lt;$A$9,IF(Raw!$X248&gt;$C$9,IF(Raw!$X248&lt;$A$9,Raw!L248,-999),-999),-999),-999),-999),-999)</f>
        <v>595.20000000000005</v>
      </c>
      <c r="I248" s="9">
        <f>IF(Raw!$G248&gt;$C$8,IF(Raw!$Q248&gt;$C$8,IF(Raw!$N248&gt;$C$9,IF(Raw!$N248&lt;$A$9,IF(Raw!$X248&gt;$C$9,IF(Raw!$X248&lt;$A$9,Raw!M248,-999),-999),-999),-999),-999),-999)</f>
        <v>1.9999999999999999E-6</v>
      </c>
      <c r="J248" s="9">
        <f>IF(Raw!$G248&gt;$C$8,IF(Raw!$Q248&gt;$C$8,IF(Raw!$N248&gt;$C$9,IF(Raw!$N248&lt;$A$9,IF(Raw!$X248&gt;$C$9,IF(Raw!$X248&lt;$A$9,Raw!N248,-999),-999),-999),-999),-999),-999)</f>
        <v>484</v>
      </c>
      <c r="K248" s="9">
        <f>IF(Raw!$G248&gt;$C$8,IF(Raw!$Q248&gt;$C$8,IF(Raw!$N248&gt;$C$9,IF(Raw!$N248&lt;$A$9,IF(Raw!$X248&gt;$C$9,IF(Raw!$X248&lt;$A$9,Raw!R248,-999),-999),-999),-999),-999),-999)</f>
        <v>0.94909200000000005</v>
      </c>
      <c r="L248" s="9">
        <f>IF(Raw!$G248&gt;$C$8,IF(Raw!$Q248&gt;$C$8,IF(Raw!$N248&gt;$C$9,IF(Raw!$N248&lt;$A$9,IF(Raw!$X248&gt;$C$9,IF(Raw!$X248&lt;$A$9,Raw!S248,-999),-999),-999),-999),-999),-999)</f>
        <v>1.395087</v>
      </c>
      <c r="M248" s="9">
        <f>Raw!Q248</f>
        <v>0.98924999999999996</v>
      </c>
      <c r="N248" s="9">
        <f>IF(Raw!$G248&gt;$C$8,IF(Raw!$Q248&gt;$C$8,IF(Raw!$N248&gt;$C$9,IF(Raw!$N248&lt;$A$9,IF(Raw!$X248&gt;$C$9,IF(Raw!$X248&lt;$A$9,Raw!V248,-999),-999),-999),-999),-999),-999)</f>
        <v>559.70000000000005</v>
      </c>
      <c r="O248" s="9">
        <f>IF(Raw!$G248&gt;$C$8,IF(Raw!$Q248&gt;$C$8,IF(Raw!$N248&gt;$C$9,IF(Raw!$N248&lt;$A$9,IF(Raw!$X248&gt;$C$9,IF(Raw!$X248&lt;$A$9,Raw!W248,-999),-999),-999),-999),-999),-999)</f>
        <v>5.0000000000000004E-6</v>
      </c>
      <c r="P248" s="9">
        <f>IF(Raw!$G248&gt;$C$8,IF(Raw!$Q248&gt;$C$8,IF(Raw!$N248&gt;$C$9,IF(Raw!$N248&lt;$A$9,IF(Raw!$X248&gt;$C$9,IF(Raw!$X248&lt;$A$9,Raw!X248,-999),-999),-999),-999),-999),-999)</f>
        <v>559</v>
      </c>
      <c r="R248" s="9">
        <f t="shared" si="64"/>
        <v>0.46079199999999987</v>
      </c>
      <c r="S248" s="9">
        <f t="shared" si="65"/>
        <v>0.32498316165865587</v>
      </c>
      <c r="T248" s="9">
        <f t="shared" si="66"/>
        <v>0.44599499999999992</v>
      </c>
      <c r="U248" s="9">
        <f t="shared" si="67"/>
        <v>0.31968973977966958</v>
      </c>
      <c r="V248" s="15">
        <f t="shared" si="68"/>
        <v>1.0341779930999999</v>
      </c>
      <c r="X248" s="11">
        <f t="shared" si="69"/>
        <v>0</v>
      </c>
      <c r="Y248" s="11">
        <f t="shared" si="70"/>
        <v>5.9520000000000004E-18</v>
      </c>
      <c r="Z248" s="11">
        <f t="shared" si="71"/>
        <v>4.84E-4</v>
      </c>
      <c r="AA248" s="16">
        <f t="shared" si="72"/>
        <v>0</v>
      </c>
      <c r="AB248" s="9">
        <f t="shared" si="73"/>
        <v>0.94909200000000005</v>
      </c>
      <c r="AC248" s="9">
        <f t="shared" si="74"/>
        <v>1</v>
      </c>
      <c r="AD248" s="15">
        <f t="shared" si="75"/>
        <v>0</v>
      </c>
      <c r="AE248" s="3">
        <f t="shared" si="76"/>
        <v>716.6207999999998</v>
      </c>
      <c r="AF248" s="2">
        <f t="shared" si="77"/>
        <v>0.25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7.7858796296296287E-2</v>
      </c>
      <c r="C249" s="15">
        <f>Raw!C249</f>
        <v>12.9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0.97092400000000001</v>
      </c>
      <c r="F249" s="9">
        <f>IF(Raw!$G249&gt;$C$8,IF(Raw!$Q249&gt;$C$8,IF(Raw!$N249&gt;$C$9,IF(Raw!$N249&lt;$A$9,IF(Raw!$X249&gt;$C$9,IF(Raw!$X249&lt;$A$9,Raw!I249,-999),-999),-999),-999),-999),-999)</f>
        <v>1.4096230000000001</v>
      </c>
      <c r="G249" s="9">
        <f>Raw!G249</f>
        <v>0.99148199999999997</v>
      </c>
      <c r="H249" s="9">
        <f>IF(Raw!$G249&gt;$C$8,IF(Raw!$Q249&gt;$C$8,IF(Raw!$N249&gt;$C$9,IF(Raw!$N249&lt;$A$9,IF(Raw!$X249&gt;$C$9,IF(Raw!$X249&lt;$A$9,Raw!L249,-999),-999),-999),-999),-999),-999)</f>
        <v>564.29999999999995</v>
      </c>
      <c r="I249" s="9">
        <f>IF(Raw!$G249&gt;$C$8,IF(Raw!$Q249&gt;$C$8,IF(Raw!$N249&gt;$C$9,IF(Raw!$N249&lt;$A$9,IF(Raw!$X249&gt;$C$9,IF(Raw!$X249&lt;$A$9,Raw!M249,-999),-999),-999),-999),-999),-999)</f>
        <v>2.5000000000000001E-5</v>
      </c>
      <c r="J249" s="9">
        <f>IF(Raw!$G249&gt;$C$8,IF(Raw!$Q249&gt;$C$8,IF(Raw!$N249&gt;$C$9,IF(Raw!$N249&lt;$A$9,IF(Raw!$X249&gt;$C$9,IF(Raw!$X249&lt;$A$9,Raw!N249,-999),-999),-999),-999),-999),-999)</f>
        <v>436</v>
      </c>
      <c r="K249" s="9">
        <f>IF(Raw!$G249&gt;$C$8,IF(Raw!$Q249&gt;$C$8,IF(Raw!$N249&gt;$C$9,IF(Raw!$N249&lt;$A$9,IF(Raw!$X249&gt;$C$9,IF(Raw!$X249&lt;$A$9,Raw!R249,-999),-999),-999),-999),-999),-999)</f>
        <v>0.93028200000000005</v>
      </c>
      <c r="L249" s="9">
        <f>IF(Raw!$G249&gt;$C$8,IF(Raw!$Q249&gt;$C$8,IF(Raw!$N249&gt;$C$9,IF(Raw!$N249&lt;$A$9,IF(Raw!$X249&gt;$C$9,IF(Raw!$X249&lt;$A$9,Raw!S249,-999),-999),-999),-999),-999),-999)</f>
        <v>1.392015</v>
      </c>
      <c r="M249" s="9">
        <f>Raw!Q249</f>
        <v>0.99207800000000002</v>
      </c>
      <c r="N249" s="9">
        <f>IF(Raw!$G249&gt;$C$8,IF(Raw!$Q249&gt;$C$8,IF(Raw!$N249&gt;$C$9,IF(Raw!$N249&lt;$A$9,IF(Raw!$X249&gt;$C$9,IF(Raw!$X249&lt;$A$9,Raw!V249,-999),-999),-999),-999),-999),-999)</f>
        <v>588.6</v>
      </c>
      <c r="O249" s="9">
        <f>IF(Raw!$G249&gt;$C$8,IF(Raw!$Q249&gt;$C$8,IF(Raw!$N249&gt;$C$9,IF(Raw!$N249&lt;$A$9,IF(Raw!$X249&gt;$C$9,IF(Raw!$X249&lt;$A$9,Raw!W249,-999),-999),-999),-999),-999),-999)</f>
        <v>7.8930000000000007E-3</v>
      </c>
      <c r="P249" s="9">
        <f>IF(Raw!$G249&gt;$C$8,IF(Raw!$Q249&gt;$C$8,IF(Raw!$N249&gt;$C$9,IF(Raw!$N249&lt;$A$9,IF(Raw!$X249&gt;$C$9,IF(Raw!$X249&lt;$A$9,Raw!X249,-999),-999),-999),-999),-999),-999)</f>
        <v>427</v>
      </c>
      <c r="R249" s="9">
        <f t="shared" si="64"/>
        <v>0.43869900000000006</v>
      </c>
      <c r="S249" s="9">
        <f t="shared" si="65"/>
        <v>0.31121725454252663</v>
      </c>
      <c r="T249" s="9">
        <f t="shared" si="66"/>
        <v>0.46173299999999995</v>
      </c>
      <c r="U249" s="9">
        <f t="shared" si="67"/>
        <v>0.33170116701328645</v>
      </c>
      <c r="V249" s="15">
        <f t="shared" si="68"/>
        <v>1.0319007194999998</v>
      </c>
      <c r="X249" s="11">
        <f t="shared" si="69"/>
        <v>0</v>
      </c>
      <c r="Y249" s="11">
        <f t="shared" si="70"/>
        <v>5.6429999999999992E-18</v>
      </c>
      <c r="Z249" s="11">
        <f t="shared" si="71"/>
        <v>4.3599999999999997E-4</v>
      </c>
      <c r="AA249" s="16">
        <f t="shared" si="72"/>
        <v>0</v>
      </c>
      <c r="AB249" s="9">
        <f t="shared" si="73"/>
        <v>0.93028200000000005</v>
      </c>
      <c r="AC249" s="9">
        <f t="shared" si="74"/>
        <v>1</v>
      </c>
      <c r="AD249" s="15">
        <f t="shared" si="75"/>
        <v>0</v>
      </c>
      <c r="AE249" s="3">
        <f t="shared" si="76"/>
        <v>679.41719999999975</v>
      </c>
      <c r="AF249" s="2">
        <f t="shared" si="77"/>
        <v>0.25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7.7916666666666676E-2</v>
      </c>
      <c r="C250" s="15">
        <f>Raw!C250</f>
        <v>11.7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0.94715300000000002</v>
      </c>
      <c r="F250" s="9">
        <f>IF(Raw!$G250&gt;$C$8,IF(Raw!$Q250&gt;$C$8,IF(Raw!$N250&gt;$C$9,IF(Raw!$N250&lt;$A$9,IF(Raw!$X250&gt;$C$9,IF(Raw!$X250&lt;$A$9,Raw!I250,-999),-999),-999),-999),-999),-999)</f>
        <v>1.4043030000000001</v>
      </c>
      <c r="G250" s="9">
        <f>Raw!G250</f>
        <v>0.99090800000000001</v>
      </c>
      <c r="H250" s="9">
        <f>IF(Raw!$G250&gt;$C$8,IF(Raw!$Q250&gt;$C$8,IF(Raw!$N250&gt;$C$9,IF(Raw!$N250&lt;$A$9,IF(Raw!$X250&gt;$C$9,IF(Raw!$X250&lt;$A$9,Raw!L250,-999),-999),-999),-999),-999),-999)</f>
        <v>583.6</v>
      </c>
      <c r="I250" s="9">
        <f>IF(Raw!$G250&gt;$C$8,IF(Raw!$Q250&gt;$C$8,IF(Raw!$N250&gt;$C$9,IF(Raw!$N250&lt;$A$9,IF(Raw!$X250&gt;$C$9,IF(Raw!$X250&lt;$A$9,Raw!M250,-999),-999),-999),-999),-999),-999)</f>
        <v>9.7E-5</v>
      </c>
      <c r="J250" s="9">
        <f>IF(Raw!$G250&gt;$C$8,IF(Raw!$Q250&gt;$C$8,IF(Raw!$N250&gt;$C$9,IF(Raw!$N250&lt;$A$9,IF(Raw!$X250&gt;$C$9,IF(Raw!$X250&lt;$A$9,Raw!N250,-999),-999),-999),-999),-999),-999)</f>
        <v>668</v>
      </c>
      <c r="K250" s="9">
        <f>IF(Raw!$G250&gt;$C$8,IF(Raw!$Q250&gt;$C$8,IF(Raw!$N250&gt;$C$9,IF(Raw!$N250&lt;$A$9,IF(Raw!$X250&gt;$C$9,IF(Raw!$X250&lt;$A$9,Raw!R250,-999),-999),-999),-999),-999),-999)</f>
        <v>0.94994400000000001</v>
      </c>
      <c r="L250" s="9">
        <f>IF(Raw!$G250&gt;$C$8,IF(Raw!$Q250&gt;$C$8,IF(Raw!$N250&gt;$C$9,IF(Raw!$N250&lt;$A$9,IF(Raw!$X250&gt;$C$9,IF(Raw!$X250&lt;$A$9,Raw!S250,-999),-999),-999),-999),-999),-999)</f>
        <v>1.4170100000000001</v>
      </c>
      <c r="M250" s="9">
        <f>Raw!Q250</f>
        <v>0.98747600000000002</v>
      </c>
      <c r="N250" s="9">
        <f>IF(Raw!$G250&gt;$C$8,IF(Raw!$Q250&gt;$C$8,IF(Raw!$N250&gt;$C$9,IF(Raw!$N250&lt;$A$9,IF(Raw!$X250&gt;$C$9,IF(Raw!$X250&lt;$A$9,Raw!V250,-999),-999),-999),-999),-999),-999)</f>
        <v>572.29999999999995</v>
      </c>
      <c r="O250" s="9">
        <f>IF(Raw!$G250&gt;$C$8,IF(Raw!$Q250&gt;$C$8,IF(Raw!$N250&gt;$C$9,IF(Raw!$N250&lt;$A$9,IF(Raw!$X250&gt;$C$9,IF(Raw!$X250&lt;$A$9,Raw!W250,-999),-999),-999),-999),-999),-999)</f>
        <v>1.01E-4</v>
      </c>
      <c r="P250" s="9">
        <f>IF(Raw!$G250&gt;$C$8,IF(Raw!$Q250&gt;$C$8,IF(Raw!$N250&gt;$C$9,IF(Raw!$N250&lt;$A$9,IF(Raw!$X250&gt;$C$9,IF(Raw!$X250&lt;$A$9,Raw!X250,-999),-999),-999),-999),-999),-999)</f>
        <v>417</v>
      </c>
      <c r="R250" s="9">
        <f t="shared" si="64"/>
        <v>0.45715000000000006</v>
      </c>
      <c r="S250" s="9">
        <f t="shared" si="65"/>
        <v>0.32553515872286826</v>
      </c>
      <c r="T250" s="9">
        <f t="shared" si="66"/>
        <v>0.46706600000000009</v>
      </c>
      <c r="U250" s="9">
        <f t="shared" si="67"/>
        <v>0.32961376419361899</v>
      </c>
      <c r="V250" s="15">
        <f t="shared" si="68"/>
        <v>1.0504295130000001</v>
      </c>
      <c r="X250" s="11">
        <f t="shared" si="69"/>
        <v>0</v>
      </c>
      <c r="Y250" s="11">
        <f t="shared" si="70"/>
        <v>5.8359999999999996E-18</v>
      </c>
      <c r="Z250" s="11">
        <f t="shared" si="71"/>
        <v>6.6799999999999997E-4</v>
      </c>
      <c r="AA250" s="16">
        <f t="shared" si="72"/>
        <v>0</v>
      </c>
      <c r="AB250" s="9">
        <f t="shared" si="73"/>
        <v>0.94994400000000001</v>
      </c>
      <c r="AC250" s="9">
        <f t="shared" si="74"/>
        <v>1</v>
      </c>
      <c r="AD250" s="15">
        <f t="shared" si="75"/>
        <v>0</v>
      </c>
      <c r="AE250" s="3">
        <f t="shared" si="76"/>
        <v>702.65439999999978</v>
      </c>
      <c r="AF250" s="2">
        <f t="shared" si="77"/>
        <v>0.25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7.7974537037037037E-2</v>
      </c>
      <c r="C251" s="15">
        <f>Raw!C251</f>
        <v>10.4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0.95172500000000004</v>
      </c>
      <c r="F251" s="9">
        <f>IF(Raw!$G251&gt;$C$8,IF(Raw!$Q251&gt;$C$8,IF(Raw!$N251&gt;$C$9,IF(Raw!$N251&lt;$A$9,IF(Raw!$X251&gt;$C$9,IF(Raw!$X251&lt;$A$9,Raw!I251,-999),-999),-999),-999),-999),-999)</f>
        <v>1.4003810000000001</v>
      </c>
      <c r="G251" s="9">
        <f>Raw!G251</f>
        <v>0.99296499999999999</v>
      </c>
      <c r="H251" s="9">
        <f>IF(Raw!$G251&gt;$C$8,IF(Raw!$Q251&gt;$C$8,IF(Raw!$N251&gt;$C$9,IF(Raw!$N251&lt;$A$9,IF(Raw!$X251&gt;$C$9,IF(Raw!$X251&lt;$A$9,Raw!L251,-999),-999),-999),-999),-999),-999)</f>
        <v>589.29999999999995</v>
      </c>
      <c r="I251" s="9">
        <f>IF(Raw!$G251&gt;$C$8,IF(Raw!$Q251&gt;$C$8,IF(Raw!$N251&gt;$C$9,IF(Raw!$N251&lt;$A$9,IF(Raw!$X251&gt;$C$9,IF(Raw!$X251&lt;$A$9,Raw!M251,-999),-999),-999),-999),-999),-999)</f>
        <v>9.0998999999999997E-2</v>
      </c>
      <c r="J251" s="9">
        <f>IF(Raw!$G251&gt;$C$8,IF(Raw!$Q251&gt;$C$8,IF(Raw!$N251&gt;$C$9,IF(Raw!$N251&lt;$A$9,IF(Raw!$X251&gt;$C$9,IF(Raw!$X251&lt;$A$9,Raw!N251,-999),-999),-999),-999),-999),-999)</f>
        <v>380</v>
      </c>
      <c r="K251" s="9">
        <f>IF(Raw!$G251&gt;$C$8,IF(Raw!$Q251&gt;$C$8,IF(Raw!$N251&gt;$C$9,IF(Raw!$N251&lt;$A$9,IF(Raw!$X251&gt;$C$9,IF(Raw!$X251&lt;$A$9,Raw!R251,-999),-999),-999),-999),-999),-999)</f>
        <v>0.95750800000000003</v>
      </c>
      <c r="L251" s="9">
        <f>IF(Raw!$G251&gt;$C$8,IF(Raw!$Q251&gt;$C$8,IF(Raw!$N251&gt;$C$9,IF(Raw!$N251&lt;$A$9,IF(Raw!$X251&gt;$C$9,IF(Raw!$X251&lt;$A$9,Raw!S251,-999),-999),-999),-999),-999),-999)</f>
        <v>1.420774</v>
      </c>
      <c r="M251" s="9">
        <f>Raw!Q251</f>
        <v>0.99239999999999995</v>
      </c>
      <c r="N251" s="9">
        <f>IF(Raw!$G251&gt;$C$8,IF(Raw!$Q251&gt;$C$8,IF(Raw!$N251&gt;$C$9,IF(Raw!$N251&lt;$A$9,IF(Raw!$X251&gt;$C$9,IF(Raw!$X251&lt;$A$9,Raw!V251,-999),-999),-999),-999),-999),-999)</f>
        <v>561.79999999999995</v>
      </c>
      <c r="O251" s="9">
        <f>IF(Raw!$G251&gt;$C$8,IF(Raw!$Q251&gt;$C$8,IF(Raw!$N251&gt;$C$9,IF(Raw!$N251&lt;$A$9,IF(Raw!$X251&gt;$C$9,IF(Raw!$X251&lt;$A$9,Raw!W251,-999),-999),-999),-999),-999),-999)</f>
        <v>2.4815E-2</v>
      </c>
      <c r="P251" s="9">
        <f>IF(Raw!$G251&gt;$C$8,IF(Raw!$Q251&gt;$C$8,IF(Raw!$N251&gt;$C$9,IF(Raw!$N251&lt;$A$9,IF(Raw!$X251&gt;$C$9,IF(Raw!$X251&lt;$A$9,Raw!X251,-999),-999),-999),-999),-999),-999)</f>
        <v>497</v>
      </c>
      <c r="R251" s="9">
        <f t="shared" si="64"/>
        <v>0.44865600000000005</v>
      </c>
      <c r="S251" s="9">
        <f t="shared" si="65"/>
        <v>0.3203813819239193</v>
      </c>
      <c r="T251" s="9">
        <f t="shared" si="66"/>
        <v>0.46326599999999996</v>
      </c>
      <c r="U251" s="9">
        <f t="shared" si="67"/>
        <v>0.32606593307591492</v>
      </c>
      <c r="V251" s="15">
        <f t="shared" si="68"/>
        <v>1.0532197662</v>
      </c>
      <c r="X251" s="11">
        <f t="shared" si="69"/>
        <v>0</v>
      </c>
      <c r="Y251" s="11">
        <f t="shared" si="70"/>
        <v>5.8929999999999994E-18</v>
      </c>
      <c r="Z251" s="11">
        <f t="shared" si="71"/>
        <v>3.7999999999999997E-4</v>
      </c>
      <c r="AA251" s="16">
        <f t="shared" si="72"/>
        <v>0</v>
      </c>
      <c r="AB251" s="9">
        <f t="shared" si="73"/>
        <v>0.95750800000000003</v>
      </c>
      <c r="AC251" s="9">
        <f t="shared" si="74"/>
        <v>1</v>
      </c>
      <c r="AD251" s="15">
        <f t="shared" si="75"/>
        <v>0</v>
      </c>
      <c r="AE251" s="3">
        <f t="shared" si="76"/>
        <v>709.51719999999978</v>
      </c>
      <c r="AF251" s="2">
        <f t="shared" si="77"/>
        <v>0.25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7.8032407407407411E-2</v>
      </c>
      <c r="C252" s="15">
        <f>Raw!C252</f>
        <v>9.8000000000000007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0.94669899999999996</v>
      </c>
      <c r="F252" s="9">
        <f>IF(Raw!$G252&gt;$C$8,IF(Raw!$Q252&gt;$C$8,IF(Raw!$N252&gt;$C$9,IF(Raw!$N252&lt;$A$9,IF(Raw!$X252&gt;$C$9,IF(Raw!$X252&lt;$A$9,Raw!I252,-999),-999),-999),-999),-999),-999)</f>
        <v>1.375618</v>
      </c>
      <c r="G252" s="9">
        <f>Raw!G252</f>
        <v>0.992641</v>
      </c>
      <c r="H252" s="9">
        <f>IF(Raw!$G252&gt;$C$8,IF(Raw!$Q252&gt;$C$8,IF(Raw!$N252&gt;$C$9,IF(Raw!$N252&lt;$A$9,IF(Raw!$X252&gt;$C$9,IF(Raw!$X252&lt;$A$9,Raw!L252,-999),-999),-999),-999),-999),-999)</f>
        <v>564.70000000000005</v>
      </c>
      <c r="I252" s="9">
        <f>IF(Raw!$G252&gt;$C$8,IF(Raw!$Q252&gt;$C$8,IF(Raw!$N252&gt;$C$9,IF(Raw!$N252&lt;$A$9,IF(Raw!$X252&gt;$C$9,IF(Raw!$X252&lt;$A$9,Raw!M252,-999),-999),-999),-999),-999),-999)</f>
        <v>1.1E-5</v>
      </c>
      <c r="J252" s="9">
        <f>IF(Raw!$G252&gt;$C$8,IF(Raw!$Q252&gt;$C$8,IF(Raw!$N252&gt;$C$9,IF(Raw!$N252&lt;$A$9,IF(Raw!$X252&gt;$C$9,IF(Raw!$X252&lt;$A$9,Raw!N252,-999),-999),-999),-999),-999),-999)</f>
        <v>472</v>
      </c>
      <c r="K252" s="9">
        <f>IF(Raw!$G252&gt;$C$8,IF(Raw!$Q252&gt;$C$8,IF(Raw!$N252&gt;$C$9,IF(Raw!$N252&lt;$A$9,IF(Raw!$X252&gt;$C$9,IF(Raw!$X252&lt;$A$9,Raw!R252,-999),-999),-999),-999),-999),-999)</f>
        <v>0.95811900000000005</v>
      </c>
      <c r="L252" s="9">
        <f>IF(Raw!$G252&gt;$C$8,IF(Raw!$Q252&gt;$C$8,IF(Raw!$N252&gt;$C$9,IF(Raw!$N252&lt;$A$9,IF(Raw!$X252&gt;$C$9,IF(Raw!$X252&lt;$A$9,Raw!S252,-999),-999),-999),-999),-999),-999)</f>
        <v>1.403024</v>
      </c>
      <c r="M252" s="9">
        <f>Raw!Q252</f>
        <v>0.98721099999999995</v>
      </c>
      <c r="N252" s="9">
        <f>IF(Raw!$G252&gt;$C$8,IF(Raw!$Q252&gt;$C$8,IF(Raw!$N252&gt;$C$9,IF(Raw!$N252&lt;$A$9,IF(Raw!$X252&gt;$C$9,IF(Raw!$X252&lt;$A$9,Raw!V252,-999),-999),-999),-999),-999),-999)</f>
        <v>566.29999999999995</v>
      </c>
      <c r="O252" s="9">
        <f>IF(Raw!$G252&gt;$C$8,IF(Raw!$Q252&gt;$C$8,IF(Raw!$N252&gt;$C$9,IF(Raw!$N252&lt;$A$9,IF(Raw!$X252&gt;$C$9,IF(Raw!$X252&lt;$A$9,Raw!W252,-999),-999),-999),-999),-999),-999)</f>
        <v>4.5000000000000003E-5</v>
      </c>
      <c r="P252" s="9">
        <f>IF(Raw!$G252&gt;$C$8,IF(Raw!$Q252&gt;$C$8,IF(Raw!$N252&gt;$C$9,IF(Raw!$N252&lt;$A$9,IF(Raw!$X252&gt;$C$9,IF(Raw!$X252&lt;$A$9,Raw!X252,-999),-999),-999),-999),-999),-999)</f>
        <v>442</v>
      </c>
      <c r="R252" s="9">
        <f t="shared" si="64"/>
        <v>0.42891900000000005</v>
      </c>
      <c r="S252" s="9">
        <f t="shared" si="65"/>
        <v>0.31180095055458712</v>
      </c>
      <c r="T252" s="9">
        <f t="shared" si="66"/>
        <v>0.44490499999999999</v>
      </c>
      <c r="U252" s="9">
        <f t="shared" si="67"/>
        <v>0.31710434033915313</v>
      </c>
      <c r="V252" s="15">
        <f t="shared" si="68"/>
        <v>1.0400616912</v>
      </c>
      <c r="X252" s="11">
        <f t="shared" si="69"/>
        <v>0</v>
      </c>
      <c r="Y252" s="11">
        <f t="shared" si="70"/>
        <v>5.6470000000000001E-18</v>
      </c>
      <c r="Z252" s="11">
        <f t="shared" si="71"/>
        <v>4.7199999999999998E-4</v>
      </c>
      <c r="AA252" s="16">
        <f t="shared" si="72"/>
        <v>0</v>
      </c>
      <c r="AB252" s="9">
        <f t="shared" si="73"/>
        <v>0.95811900000000005</v>
      </c>
      <c r="AC252" s="9">
        <f t="shared" si="74"/>
        <v>1</v>
      </c>
      <c r="AD252" s="15">
        <f t="shared" si="75"/>
        <v>0</v>
      </c>
      <c r="AE252" s="3">
        <f t="shared" si="76"/>
        <v>679.89879999999982</v>
      </c>
      <c r="AF252" s="2">
        <f t="shared" si="77"/>
        <v>0.25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7.8078703703703692E-2</v>
      </c>
      <c r="C253" s="15">
        <f>Raw!C253</f>
        <v>8.6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0.96922399999999997</v>
      </c>
      <c r="F253" s="9">
        <f>IF(Raw!$G253&gt;$C$8,IF(Raw!$Q253&gt;$C$8,IF(Raw!$N253&gt;$C$9,IF(Raw!$N253&lt;$A$9,IF(Raw!$X253&gt;$C$9,IF(Raw!$X253&lt;$A$9,Raw!I253,-999),-999),-999),-999),-999),-999)</f>
        <v>1.414534</v>
      </c>
      <c r="G253" s="9">
        <f>Raw!G253</f>
        <v>0.99076900000000001</v>
      </c>
      <c r="H253" s="9">
        <f>IF(Raw!$G253&gt;$C$8,IF(Raw!$Q253&gt;$C$8,IF(Raw!$N253&gt;$C$9,IF(Raw!$N253&lt;$A$9,IF(Raw!$X253&gt;$C$9,IF(Raw!$X253&lt;$A$9,Raw!L253,-999),-999),-999),-999),-999),-999)</f>
        <v>568.1</v>
      </c>
      <c r="I253" s="9">
        <f>IF(Raw!$G253&gt;$C$8,IF(Raw!$Q253&gt;$C$8,IF(Raw!$N253&gt;$C$9,IF(Raw!$N253&lt;$A$9,IF(Raw!$X253&gt;$C$9,IF(Raw!$X253&lt;$A$9,Raw!M253,-999),-999),-999),-999),-999),-999)</f>
        <v>1.7E-5</v>
      </c>
      <c r="J253" s="9">
        <f>IF(Raw!$G253&gt;$C$8,IF(Raw!$Q253&gt;$C$8,IF(Raw!$N253&gt;$C$9,IF(Raw!$N253&lt;$A$9,IF(Raw!$X253&gt;$C$9,IF(Raw!$X253&lt;$A$9,Raw!N253,-999),-999),-999),-999),-999),-999)</f>
        <v>459</v>
      </c>
      <c r="K253" s="9">
        <f>IF(Raw!$G253&gt;$C$8,IF(Raw!$Q253&gt;$C$8,IF(Raw!$N253&gt;$C$9,IF(Raw!$N253&lt;$A$9,IF(Raw!$X253&gt;$C$9,IF(Raw!$X253&lt;$A$9,Raw!R253,-999),-999),-999),-999),-999),-999)</f>
        <v>0.94447199999999998</v>
      </c>
      <c r="L253" s="9">
        <f>IF(Raw!$G253&gt;$C$8,IF(Raw!$Q253&gt;$C$8,IF(Raw!$N253&gt;$C$9,IF(Raw!$N253&lt;$A$9,IF(Raw!$X253&gt;$C$9,IF(Raw!$X253&lt;$A$9,Raw!S253,-999),-999),-999),-999),-999),-999)</f>
        <v>1.4080919999999999</v>
      </c>
      <c r="M253" s="9">
        <f>Raw!Q253</f>
        <v>0.98751999999999995</v>
      </c>
      <c r="N253" s="9">
        <f>IF(Raw!$G253&gt;$C$8,IF(Raw!$Q253&gt;$C$8,IF(Raw!$N253&gt;$C$9,IF(Raw!$N253&lt;$A$9,IF(Raw!$X253&gt;$C$9,IF(Raw!$X253&lt;$A$9,Raw!V253,-999),-999),-999),-999),-999),-999)</f>
        <v>618.20000000000005</v>
      </c>
      <c r="O253" s="9">
        <f>IF(Raw!$G253&gt;$C$8,IF(Raw!$Q253&gt;$C$8,IF(Raw!$N253&gt;$C$9,IF(Raw!$N253&lt;$A$9,IF(Raw!$X253&gt;$C$9,IF(Raw!$X253&lt;$A$9,Raw!W253,-999),-999),-999),-999),-999),-999)</f>
        <v>2.3E-5</v>
      </c>
      <c r="P253" s="9">
        <f>IF(Raw!$G253&gt;$C$8,IF(Raw!$Q253&gt;$C$8,IF(Raw!$N253&gt;$C$9,IF(Raw!$N253&lt;$A$9,IF(Raw!$X253&gt;$C$9,IF(Raw!$X253&lt;$A$9,Raw!X253,-999),-999),-999),-999),-999),-999)</f>
        <v>436</v>
      </c>
      <c r="R253" s="9">
        <f t="shared" si="64"/>
        <v>0.44530999999999998</v>
      </c>
      <c r="S253" s="9">
        <f t="shared" si="65"/>
        <v>0.31481038985277132</v>
      </c>
      <c r="T253" s="9">
        <f t="shared" si="66"/>
        <v>0.46361999999999992</v>
      </c>
      <c r="U253" s="9">
        <f t="shared" si="67"/>
        <v>0.32925405442258032</v>
      </c>
      <c r="V253" s="15">
        <f t="shared" si="68"/>
        <v>1.0438185995999998</v>
      </c>
      <c r="X253" s="11">
        <f t="shared" si="69"/>
        <v>0</v>
      </c>
      <c r="Y253" s="11">
        <f t="shared" si="70"/>
        <v>5.681E-18</v>
      </c>
      <c r="Z253" s="11">
        <f t="shared" si="71"/>
        <v>4.5899999999999999E-4</v>
      </c>
      <c r="AA253" s="16">
        <f t="shared" si="72"/>
        <v>0</v>
      </c>
      <c r="AB253" s="9">
        <f t="shared" si="73"/>
        <v>0.94447199999999998</v>
      </c>
      <c r="AC253" s="9">
        <f t="shared" si="74"/>
        <v>1</v>
      </c>
      <c r="AD253" s="15">
        <f t="shared" si="75"/>
        <v>0</v>
      </c>
      <c r="AE253" s="3">
        <f t="shared" si="76"/>
        <v>683.99239999999986</v>
      </c>
      <c r="AF253" s="2">
        <f t="shared" si="77"/>
        <v>0.25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7.8136574074074081E-2</v>
      </c>
      <c r="C254" s="15">
        <f>Raw!C254</f>
        <v>7.8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0.94640000000000002</v>
      </c>
      <c r="F254" s="9">
        <f>IF(Raw!$G254&gt;$C$8,IF(Raw!$Q254&gt;$C$8,IF(Raw!$N254&gt;$C$9,IF(Raw!$N254&lt;$A$9,IF(Raw!$X254&gt;$C$9,IF(Raw!$X254&lt;$A$9,Raw!I254,-999),-999),-999),-999),-999),-999)</f>
        <v>1.389086</v>
      </c>
      <c r="G254" s="9">
        <f>Raw!G254</f>
        <v>0.99237600000000004</v>
      </c>
      <c r="H254" s="9">
        <f>IF(Raw!$G254&gt;$C$8,IF(Raw!$Q254&gt;$C$8,IF(Raw!$N254&gt;$C$9,IF(Raw!$N254&lt;$A$9,IF(Raw!$X254&gt;$C$9,IF(Raw!$X254&lt;$A$9,Raw!L254,-999),-999),-999),-999),-999),-999)</f>
        <v>581.6</v>
      </c>
      <c r="I254" s="9">
        <f>IF(Raw!$G254&gt;$C$8,IF(Raw!$Q254&gt;$C$8,IF(Raw!$N254&gt;$C$9,IF(Raw!$N254&lt;$A$9,IF(Raw!$X254&gt;$C$9,IF(Raw!$X254&lt;$A$9,Raw!M254,-999),-999),-999),-999),-999),-999)</f>
        <v>1.5999999999999999E-5</v>
      </c>
      <c r="J254" s="9">
        <f>IF(Raw!$G254&gt;$C$8,IF(Raw!$Q254&gt;$C$8,IF(Raw!$N254&gt;$C$9,IF(Raw!$N254&lt;$A$9,IF(Raw!$X254&gt;$C$9,IF(Raw!$X254&lt;$A$9,Raw!N254,-999),-999),-999),-999),-999),-999)</f>
        <v>493</v>
      </c>
      <c r="K254" s="9">
        <f>IF(Raw!$G254&gt;$C$8,IF(Raw!$Q254&gt;$C$8,IF(Raw!$N254&gt;$C$9,IF(Raw!$N254&lt;$A$9,IF(Raw!$X254&gt;$C$9,IF(Raw!$X254&lt;$A$9,Raw!R254,-999),-999),-999),-999),-999),-999)</f>
        <v>0.95970900000000003</v>
      </c>
      <c r="L254" s="9">
        <f>IF(Raw!$G254&gt;$C$8,IF(Raw!$Q254&gt;$C$8,IF(Raw!$N254&gt;$C$9,IF(Raw!$N254&lt;$A$9,IF(Raw!$X254&gt;$C$9,IF(Raw!$X254&lt;$A$9,Raw!S254,-999),-999),-999),-999),-999),-999)</f>
        <v>1.4023270000000001</v>
      </c>
      <c r="M254" s="9">
        <f>Raw!Q254</f>
        <v>0.9879</v>
      </c>
      <c r="N254" s="9">
        <f>IF(Raw!$G254&gt;$C$8,IF(Raw!$Q254&gt;$C$8,IF(Raw!$N254&gt;$C$9,IF(Raw!$N254&lt;$A$9,IF(Raw!$X254&gt;$C$9,IF(Raw!$X254&lt;$A$9,Raw!V254,-999),-999),-999),-999),-999),-999)</f>
        <v>577.6</v>
      </c>
      <c r="O254" s="9">
        <f>IF(Raw!$G254&gt;$C$8,IF(Raw!$Q254&gt;$C$8,IF(Raw!$N254&gt;$C$9,IF(Raw!$N254&lt;$A$9,IF(Raw!$X254&gt;$C$9,IF(Raw!$X254&lt;$A$9,Raw!W254,-999),-999),-999),-999),-999),-999)</f>
        <v>1.5999999999999999E-5</v>
      </c>
      <c r="P254" s="9">
        <f>IF(Raw!$G254&gt;$C$8,IF(Raw!$Q254&gt;$C$8,IF(Raw!$N254&gt;$C$9,IF(Raw!$N254&lt;$A$9,IF(Raw!$X254&gt;$C$9,IF(Raw!$X254&lt;$A$9,Raw!X254,-999),-999),-999),-999),-999),-999)</f>
        <v>553</v>
      </c>
      <c r="R254" s="9">
        <f t="shared" si="64"/>
        <v>0.44268600000000002</v>
      </c>
      <c r="S254" s="9">
        <f t="shared" si="65"/>
        <v>0.31868869170087383</v>
      </c>
      <c r="T254" s="9">
        <f t="shared" si="66"/>
        <v>0.44261800000000007</v>
      </c>
      <c r="U254" s="9">
        <f t="shared" si="67"/>
        <v>0.315631090323441</v>
      </c>
      <c r="V254" s="15">
        <f t="shared" si="68"/>
        <v>1.0395450050999999</v>
      </c>
      <c r="X254" s="11">
        <f t="shared" si="69"/>
        <v>0</v>
      </c>
      <c r="Y254" s="11">
        <f t="shared" si="70"/>
        <v>5.8159999999999997E-18</v>
      </c>
      <c r="Z254" s="11">
        <f t="shared" si="71"/>
        <v>4.9299999999999995E-4</v>
      </c>
      <c r="AA254" s="16">
        <f t="shared" si="72"/>
        <v>0</v>
      </c>
      <c r="AB254" s="9">
        <f t="shared" si="73"/>
        <v>0.95970900000000003</v>
      </c>
      <c r="AC254" s="9">
        <f t="shared" si="74"/>
        <v>1</v>
      </c>
      <c r="AD254" s="15">
        <f t="shared" si="75"/>
        <v>0</v>
      </c>
      <c r="AE254" s="3">
        <f t="shared" si="76"/>
        <v>700.24639999999977</v>
      </c>
      <c r="AF254" s="2">
        <f t="shared" si="77"/>
        <v>0.25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7.8194444444444441E-2</v>
      </c>
      <c r="C255" s="15">
        <f>Raw!C255</f>
        <v>7.1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0.94596499999999994</v>
      </c>
      <c r="F255" s="9">
        <f>IF(Raw!$G255&gt;$C$8,IF(Raw!$Q255&gt;$C$8,IF(Raw!$N255&gt;$C$9,IF(Raw!$N255&lt;$A$9,IF(Raw!$X255&gt;$C$9,IF(Raw!$X255&lt;$A$9,Raw!I255,-999),-999),-999),-999),-999),-999)</f>
        <v>1.3933310000000001</v>
      </c>
      <c r="G255" s="9">
        <f>Raw!G255</f>
        <v>0.98972499999999997</v>
      </c>
      <c r="H255" s="9">
        <f>IF(Raw!$G255&gt;$C$8,IF(Raw!$Q255&gt;$C$8,IF(Raw!$N255&gt;$C$9,IF(Raw!$N255&lt;$A$9,IF(Raw!$X255&gt;$C$9,IF(Raw!$X255&lt;$A$9,Raw!L255,-999),-999),-999),-999),-999),-999)</f>
        <v>578.6</v>
      </c>
      <c r="I255" s="9">
        <f>IF(Raw!$G255&gt;$C$8,IF(Raw!$Q255&gt;$C$8,IF(Raw!$N255&gt;$C$9,IF(Raw!$N255&lt;$A$9,IF(Raw!$X255&gt;$C$9,IF(Raw!$X255&lt;$A$9,Raw!M255,-999),-999),-999),-999),-999),-999)</f>
        <v>3.0000000000000001E-6</v>
      </c>
      <c r="J255" s="9">
        <f>IF(Raw!$G255&gt;$C$8,IF(Raw!$Q255&gt;$C$8,IF(Raw!$N255&gt;$C$9,IF(Raw!$N255&lt;$A$9,IF(Raw!$X255&gt;$C$9,IF(Raw!$X255&lt;$A$9,Raw!N255,-999),-999),-999),-999),-999),-999)</f>
        <v>531</v>
      </c>
      <c r="K255" s="9">
        <f>IF(Raw!$G255&gt;$C$8,IF(Raw!$Q255&gt;$C$8,IF(Raw!$N255&gt;$C$9,IF(Raw!$N255&lt;$A$9,IF(Raw!$X255&gt;$C$9,IF(Raw!$X255&lt;$A$9,Raw!R255,-999),-999),-999),-999),-999),-999)</f>
        <v>0.94969999999999999</v>
      </c>
      <c r="L255" s="9">
        <f>IF(Raw!$G255&gt;$C$8,IF(Raw!$Q255&gt;$C$8,IF(Raw!$N255&gt;$C$9,IF(Raw!$N255&lt;$A$9,IF(Raw!$X255&gt;$C$9,IF(Raw!$X255&lt;$A$9,Raw!S255,-999),-999),-999),-999),-999),-999)</f>
        <v>1.4245760000000001</v>
      </c>
      <c r="M255" s="9">
        <f>Raw!Q255</f>
        <v>0.991317</v>
      </c>
      <c r="N255" s="9">
        <f>IF(Raw!$G255&gt;$C$8,IF(Raw!$Q255&gt;$C$8,IF(Raw!$N255&gt;$C$9,IF(Raw!$N255&lt;$A$9,IF(Raw!$X255&gt;$C$9,IF(Raw!$X255&lt;$A$9,Raw!V255,-999),-999),-999),-999),-999),-999)</f>
        <v>578.1</v>
      </c>
      <c r="O255" s="9">
        <f>IF(Raw!$G255&gt;$C$8,IF(Raw!$Q255&gt;$C$8,IF(Raw!$N255&gt;$C$9,IF(Raw!$N255&lt;$A$9,IF(Raw!$X255&gt;$C$9,IF(Raw!$X255&lt;$A$9,Raw!W255,-999),-999),-999),-999),-999),-999)</f>
        <v>6.0000000000000002E-6</v>
      </c>
      <c r="P255" s="9">
        <f>IF(Raw!$G255&gt;$C$8,IF(Raw!$Q255&gt;$C$8,IF(Raw!$N255&gt;$C$9,IF(Raw!$N255&lt;$A$9,IF(Raw!$X255&gt;$C$9,IF(Raw!$X255&lt;$A$9,Raw!X255,-999),-999),-999),-999),-999),-999)</f>
        <v>492</v>
      </c>
      <c r="R255" s="9">
        <f t="shared" si="64"/>
        <v>0.44736600000000015</v>
      </c>
      <c r="S255" s="9">
        <f t="shared" si="65"/>
        <v>0.321076614243134</v>
      </c>
      <c r="T255" s="9">
        <f t="shared" si="66"/>
        <v>0.47487600000000008</v>
      </c>
      <c r="U255" s="9">
        <f t="shared" si="67"/>
        <v>0.33334550069634761</v>
      </c>
      <c r="V255" s="15">
        <f t="shared" si="68"/>
        <v>1.0560381887999999</v>
      </c>
      <c r="X255" s="11">
        <f t="shared" si="69"/>
        <v>0</v>
      </c>
      <c r="Y255" s="11">
        <f t="shared" si="70"/>
        <v>5.7859999999999999E-18</v>
      </c>
      <c r="Z255" s="11">
        <f t="shared" si="71"/>
        <v>5.31E-4</v>
      </c>
      <c r="AA255" s="16">
        <f t="shared" si="72"/>
        <v>0</v>
      </c>
      <c r="AB255" s="9">
        <f t="shared" si="73"/>
        <v>0.94969999999999999</v>
      </c>
      <c r="AC255" s="9">
        <f t="shared" si="74"/>
        <v>1</v>
      </c>
      <c r="AD255" s="15">
        <f t="shared" si="75"/>
        <v>0</v>
      </c>
      <c r="AE255" s="3">
        <f t="shared" si="76"/>
        <v>696.6343999999998</v>
      </c>
      <c r="AF255" s="2">
        <f t="shared" si="77"/>
        <v>0.25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7.8252314814814816E-2</v>
      </c>
      <c r="C256" s="15">
        <f>Raw!C256</f>
        <v>6.2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0.96221400000000001</v>
      </c>
      <c r="F256" s="9">
        <f>IF(Raw!$G256&gt;$C$8,IF(Raw!$Q256&gt;$C$8,IF(Raw!$N256&gt;$C$9,IF(Raw!$N256&lt;$A$9,IF(Raw!$X256&gt;$C$9,IF(Raw!$X256&lt;$A$9,Raw!I256,-999),-999),-999),-999),-999),-999)</f>
        <v>1.4124479999999999</v>
      </c>
      <c r="G256" s="9">
        <f>Raw!G256</f>
        <v>0.99009599999999998</v>
      </c>
      <c r="H256" s="9">
        <f>IF(Raw!$G256&gt;$C$8,IF(Raw!$Q256&gt;$C$8,IF(Raw!$N256&gt;$C$9,IF(Raw!$N256&lt;$A$9,IF(Raw!$X256&gt;$C$9,IF(Raw!$X256&lt;$A$9,Raw!L256,-999),-999),-999),-999),-999),-999)</f>
        <v>586.70000000000005</v>
      </c>
      <c r="I256" s="9">
        <f>IF(Raw!$G256&gt;$C$8,IF(Raw!$Q256&gt;$C$8,IF(Raw!$N256&gt;$C$9,IF(Raw!$N256&lt;$A$9,IF(Raw!$X256&gt;$C$9,IF(Raw!$X256&lt;$A$9,Raw!M256,-999),-999),-999),-999),-999),-999)</f>
        <v>3.1199999999999999E-4</v>
      </c>
      <c r="J256" s="9">
        <f>IF(Raw!$G256&gt;$C$8,IF(Raw!$Q256&gt;$C$8,IF(Raw!$N256&gt;$C$9,IF(Raw!$N256&lt;$A$9,IF(Raw!$X256&gt;$C$9,IF(Raw!$X256&lt;$A$9,Raw!N256,-999),-999),-999),-999),-999),-999)</f>
        <v>439</v>
      </c>
      <c r="K256" s="9">
        <f>IF(Raw!$G256&gt;$C$8,IF(Raw!$Q256&gt;$C$8,IF(Raw!$N256&gt;$C$9,IF(Raw!$N256&lt;$A$9,IF(Raw!$X256&gt;$C$9,IF(Raw!$X256&lt;$A$9,Raw!R256,-999),-999),-999),-999),-999),-999)</f>
        <v>0.95195099999999999</v>
      </c>
      <c r="L256" s="9">
        <f>IF(Raw!$G256&gt;$C$8,IF(Raw!$Q256&gt;$C$8,IF(Raw!$N256&gt;$C$9,IF(Raw!$N256&lt;$A$9,IF(Raw!$X256&gt;$C$9,IF(Raw!$X256&lt;$A$9,Raw!S256,-999),-999),-999),-999),-999),-999)</f>
        <v>1.415872</v>
      </c>
      <c r="M256" s="9">
        <f>Raw!Q256</f>
        <v>0.99058400000000002</v>
      </c>
      <c r="N256" s="9">
        <f>IF(Raw!$G256&gt;$C$8,IF(Raw!$Q256&gt;$C$8,IF(Raw!$N256&gt;$C$9,IF(Raw!$N256&lt;$A$9,IF(Raw!$X256&gt;$C$9,IF(Raw!$X256&lt;$A$9,Raw!V256,-999),-999),-999),-999),-999),-999)</f>
        <v>572.20000000000005</v>
      </c>
      <c r="O256" s="9">
        <f>IF(Raw!$G256&gt;$C$8,IF(Raw!$Q256&gt;$C$8,IF(Raw!$N256&gt;$C$9,IF(Raw!$N256&lt;$A$9,IF(Raw!$X256&gt;$C$9,IF(Raw!$X256&lt;$A$9,Raw!W256,-999),-999),-999),-999),-999),-999)</f>
        <v>8.7488999999999997E-2</v>
      </c>
      <c r="P256" s="9">
        <f>IF(Raw!$G256&gt;$C$8,IF(Raw!$Q256&gt;$C$8,IF(Raw!$N256&gt;$C$9,IF(Raw!$N256&lt;$A$9,IF(Raw!$X256&gt;$C$9,IF(Raw!$X256&lt;$A$9,Raw!X256,-999),-999),-999),-999),-999),-999)</f>
        <v>395</v>
      </c>
      <c r="R256" s="9">
        <f t="shared" si="64"/>
        <v>0.45023399999999991</v>
      </c>
      <c r="S256" s="9">
        <f t="shared" si="65"/>
        <v>0.31876146944878675</v>
      </c>
      <c r="T256" s="9">
        <f t="shared" si="66"/>
        <v>0.46392100000000003</v>
      </c>
      <c r="U256" s="9">
        <f t="shared" si="67"/>
        <v>0.32765744361072191</v>
      </c>
      <c r="V256" s="15">
        <f t="shared" si="68"/>
        <v>1.0495859135999999</v>
      </c>
      <c r="X256" s="11">
        <f t="shared" si="69"/>
        <v>0</v>
      </c>
      <c r="Y256" s="11">
        <f t="shared" si="70"/>
        <v>5.8670000000000004E-18</v>
      </c>
      <c r="Z256" s="11">
        <f t="shared" si="71"/>
        <v>4.3899999999999999E-4</v>
      </c>
      <c r="AA256" s="16">
        <f t="shared" si="72"/>
        <v>0</v>
      </c>
      <c r="AB256" s="9">
        <f t="shared" si="73"/>
        <v>0.95195099999999999</v>
      </c>
      <c r="AC256" s="9">
        <f t="shared" si="74"/>
        <v>1</v>
      </c>
      <c r="AD256" s="15">
        <f t="shared" si="75"/>
        <v>0</v>
      </c>
      <c r="AE256" s="3">
        <f t="shared" si="76"/>
        <v>706.38679999999988</v>
      </c>
      <c r="AF256" s="2">
        <f t="shared" si="77"/>
        <v>0.25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7.8310185185185191E-2</v>
      </c>
      <c r="C257" s="15">
        <f>Raw!C257</f>
        <v>5.3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0.94985699999999995</v>
      </c>
      <c r="F257" s="9">
        <f>IF(Raw!$G257&gt;$C$8,IF(Raw!$Q257&gt;$C$8,IF(Raw!$N257&gt;$C$9,IF(Raw!$N257&lt;$A$9,IF(Raw!$X257&gt;$C$9,IF(Raw!$X257&lt;$A$9,Raw!I257,-999),-999),-999),-999),-999),-999)</f>
        <v>1.3918870000000001</v>
      </c>
      <c r="G257" s="9">
        <f>Raw!G257</f>
        <v>0.99166399999999999</v>
      </c>
      <c r="H257" s="9">
        <f>IF(Raw!$G257&gt;$C$8,IF(Raw!$Q257&gt;$C$8,IF(Raw!$N257&gt;$C$9,IF(Raw!$N257&lt;$A$9,IF(Raw!$X257&gt;$C$9,IF(Raw!$X257&lt;$A$9,Raw!L257,-999),-999),-999),-999),-999),-999)</f>
        <v>606.70000000000005</v>
      </c>
      <c r="I257" s="9">
        <f>IF(Raw!$G257&gt;$C$8,IF(Raw!$Q257&gt;$C$8,IF(Raw!$N257&gt;$C$9,IF(Raw!$N257&lt;$A$9,IF(Raw!$X257&gt;$C$9,IF(Raw!$X257&lt;$A$9,Raw!M257,-999),-999),-999),-999),-999),-999)</f>
        <v>2.8E-5</v>
      </c>
      <c r="J257" s="9">
        <f>IF(Raw!$G257&gt;$C$8,IF(Raw!$Q257&gt;$C$8,IF(Raw!$N257&gt;$C$9,IF(Raw!$N257&lt;$A$9,IF(Raw!$X257&gt;$C$9,IF(Raw!$X257&lt;$A$9,Raw!N257,-999),-999),-999),-999),-999),-999)</f>
        <v>454</v>
      </c>
      <c r="K257" s="9">
        <f>IF(Raw!$G257&gt;$C$8,IF(Raw!$Q257&gt;$C$8,IF(Raw!$N257&gt;$C$9,IF(Raw!$N257&lt;$A$9,IF(Raw!$X257&gt;$C$9,IF(Raw!$X257&lt;$A$9,Raw!R257,-999),-999),-999),-999),-999),-999)</f>
        <v>0.96106400000000003</v>
      </c>
      <c r="L257" s="9">
        <f>IF(Raw!$G257&gt;$C$8,IF(Raw!$Q257&gt;$C$8,IF(Raw!$N257&gt;$C$9,IF(Raw!$N257&lt;$A$9,IF(Raw!$X257&gt;$C$9,IF(Raw!$X257&lt;$A$9,Raw!S257,-999),-999),-999),-999),-999),-999)</f>
        <v>1.4184129999999999</v>
      </c>
      <c r="M257" s="9">
        <f>Raw!Q257</f>
        <v>0.99212299999999998</v>
      </c>
      <c r="N257" s="9">
        <f>IF(Raw!$G257&gt;$C$8,IF(Raw!$Q257&gt;$C$8,IF(Raw!$N257&gt;$C$9,IF(Raw!$N257&lt;$A$9,IF(Raw!$X257&gt;$C$9,IF(Raw!$X257&lt;$A$9,Raw!V257,-999),-999),-999),-999),-999),-999)</f>
        <v>577.20000000000005</v>
      </c>
      <c r="O257" s="9">
        <f>IF(Raw!$G257&gt;$C$8,IF(Raw!$Q257&gt;$C$8,IF(Raw!$N257&gt;$C$9,IF(Raw!$N257&lt;$A$9,IF(Raw!$X257&gt;$C$9,IF(Raw!$X257&lt;$A$9,Raw!W257,-999),-999),-999),-999),-999),-999)</f>
        <v>7.0988999999999997E-2</v>
      </c>
      <c r="P257" s="9">
        <f>IF(Raw!$G257&gt;$C$8,IF(Raw!$Q257&gt;$C$8,IF(Raw!$N257&gt;$C$9,IF(Raw!$N257&lt;$A$9,IF(Raw!$X257&gt;$C$9,IF(Raw!$X257&lt;$A$9,Raw!X257,-999),-999),-999),-999),-999),-999)</f>
        <v>426</v>
      </c>
      <c r="R257" s="9">
        <f t="shared" si="64"/>
        <v>0.44203000000000015</v>
      </c>
      <c r="S257" s="9">
        <f t="shared" si="65"/>
        <v>0.31757606759744156</v>
      </c>
      <c r="T257" s="9">
        <f t="shared" si="66"/>
        <v>0.45734899999999989</v>
      </c>
      <c r="U257" s="9">
        <f t="shared" si="67"/>
        <v>0.32243711810311942</v>
      </c>
      <c r="V257" s="15">
        <f t="shared" si="68"/>
        <v>1.0514695568999999</v>
      </c>
      <c r="X257" s="11">
        <f t="shared" si="69"/>
        <v>0</v>
      </c>
      <c r="Y257" s="11">
        <f t="shared" si="70"/>
        <v>6.0670000000000001E-18</v>
      </c>
      <c r="Z257" s="11">
        <f t="shared" si="71"/>
        <v>4.5399999999999998E-4</v>
      </c>
      <c r="AA257" s="16">
        <f t="shared" si="72"/>
        <v>0</v>
      </c>
      <c r="AB257" s="9">
        <f t="shared" si="73"/>
        <v>0.96106400000000003</v>
      </c>
      <c r="AC257" s="9">
        <f t="shared" si="74"/>
        <v>1</v>
      </c>
      <c r="AD257" s="15">
        <f t="shared" si="75"/>
        <v>0</v>
      </c>
      <c r="AE257" s="3">
        <f t="shared" si="76"/>
        <v>730.46679999999981</v>
      </c>
      <c r="AF257" s="2">
        <f t="shared" si="77"/>
        <v>0.25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7.8368055555555552E-2</v>
      </c>
      <c r="C258" s="15">
        <f>Raw!C258</f>
        <v>4.5999999999999996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0.95979999999999999</v>
      </c>
      <c r="F258" s="9">
        <f>IF(Raw!$G258&gt;$C$8,IF(Raw!$Q258&gt;$C$8,IF(Raw!$N258&gt;$C$9,IF(Raw!$N258&lt;$A$9,IF(Raw!$X258&gt;$C$9,IF(Raw!$X258&lt;$A$9,Raw!I258,-999),-999),-999),-999),-999),-999)</f>
        <v>1.397899</v>
      </c>
      <c r="G258" s="9">
        <f>Raw!G258</f>
        <v>0.98503300000000005</v>
      </c>
      <c r="H258" s="9">
        <f>IF(Raw!$G258&gt;$C$8,IF(Raw!$Q258&gt;$C$8,IF(Raw!$N258&gt;$C$9,IF(Raw!$N258&lt;$A$9,IF(Raw!$X258&gt;$C$9,IF(Raw!$X258&lt;$A$9,Raw!L258,-999),-999),-999),-999),-999),-999)</f>
        <v>569.5</v>
      </c>
      <c r="I258" s="9">
        <f>IF(Raw!$G258&gt;$C$8,IF(Raw!$Q258&gt;$C$8,IF(Raw!$N258&gt;$C$9,IF(Raw!$N258&lt;$A$9,IF(Raw!$X258&gt;$C$9,IF(Raw!$X258&lt;$A$9,Raw!M258,-999),-999),-999),-999),-999),-999)</f>
        <v>4.8977E-2</v>
      </c>
      <c r="J258" s="9">
        <f>IF(Raw!$G258&gt;$C$8,IF(Raw!$Q258&gt;$C$8,IF(Raw!$N258&gt;$C$9,IF(Raw!$N258&lt;$A$9,IF(Raw!$X258&gt;$C$9,IF(Raw!$X258&lt;$A$9,Raw!N258,-999),-999),-999),-999),-999),-999)</f>
        <v>414</v>
      </c>
      <c r="K258" s="9">
        <f>IF(Raw!$G258&gt;$C$8,IF(Raw!$Q258&gt;$C$8,IF(Raw!$N258&gt;$C$9,IF(Raw!$N258&lt;$A$9,IF(Raw!$X258&gt;$C$9,IF(Raw!$X258&lt;$A$9,Raw!R258,-999),-999),-999),-999),-999),-999)</f>
        <v>0.97875100000000004</v>
      </c>
      <c r="L258" s="9">
        <f>IF(Raw!$G258&gt;$C$8,IF(Raw!$Q258&gt;$C$8,IF(Raw!$N258&gt;$C$9,IF(Raw!$N258&lt;$A$9,IF(Raw!$X258&gt;$C$9,IF(Raw!$X258&lt;$A$9,Raw!S258,-999),-999),-999),-999),-999),-999)</f>
        <v>1.449303</v>
      </c>
      <c r="M258" s="9">
        <f>Raw!Q258</f>
        <v>0.98988699999999996</v>
      </c>
      <c r="N258" s="9">
        <f>IF(Raw!$G258&gt;$C$8,IF(Raw!$Q258&gt;$C$8,IF(Raw!$N258&gt;$C$9,IF(Raw!$N258&lt;$A$9,IF(Raw!$X258&gt;$C$9,IF(Raw!$X258&lt;$A$9,Raw!V258,-999),-999),-999),-999),-999),-999)</f>
        <v>574.6</v>
      </c>
      <c r="O258" s="9">
        <f>IF(Raw!$G258&gt;$C$8,IF(Raw!$Q258&gt;$C$8,IF(Raw!$N258&gt;$C$9,IF(Raw!$N258&lt;$A$9,IF(Raw!$X258&gt;$C$9,IF(Raw!$X258&lt;$A$9,Raw!W258,-999),-999),-999),-999),-999),-999)</f>
        <v>1.5999999999999999E-5</v>
      </c>
      <c r="P258" s="9">
        <f>IF(Raw!$G258&gt;$C$8,IF(Raw!$Q258&gt;$C$8,IF(Raw!$N258&gt;$C$9,IF(Raw!$N258&lt;$A$9,IF(Raw!$X258&gt;$C$9,IF(Raw!$X258&lt;$A$9,Raw!X258,-999),-999),-999),-999),-999),-999)</f>
        <v>474</v>
      </c>
      <c r="R258" s="9">
        <f t="shared" si="64"/>
        <v>0.43809900000000002</v>
      </c>
      <c r="S258" s="9">
        <f t="shared" si="65"/>
        <v>0.31339817826609789</v>
      </c>
      <c r="T258" s="9">
        <f t="shared" si="66"/>
        <v>0.47055199999999997</v>
      </c>
      <c r="U258" s="9">
        <f t="shared" si="67"/>
        <v>0.32467468845369118</v>
      </c>
      <c r="V258" s="15">
        <f t="shared" si="68"/>
        <v>1.0743683139</v>
      </c>
      <c r="X258" s="11">
        <f t="shared" si="69"/>
        <v>0</v>
      </c>
      <c r="Y258" s="11">
        <f t="shared" si="70"/>
        <v>5.6949999999999994E-18</v>
      </c>
      <c r="Z258" s="11">
        <f t="shared" si="71"/>
        <v>4.1399999999999998E-4</v>
      </c>
      <c r="AA258" s="16">
        <f t="shared" si="72"/>
        <v>0</v>
      </c>
      <c r="AB258" s="9">
        <f t="shared" si="73"/>
        <v>0.97875100000000004</v>
      </c>
      <c r="AC258" s="9">
        <f t="shared" si="74"/>
        <v>1</v>
      </c>
      <c r="AD258" s="15">
        <f t="shared" si="75"/>
        <v>0</v>
      </c>
      <c r="AE258" s="3">
        <f t="shared" si="76"/>
        <v>685.67799999999977</v>
      </c>
      <c r="AF258" s="2">
        <f t="shared" si="77"/>
        <v>0.25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7.8414351851851846E-2</v>
      </c>
      <c r="C259" s="15">
        <f>Raw!C259</f>
        <v>3.8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0.95009399999999999</v>
      </c>
      <c r="F259" s="9">
        <f>IF(Raw!$G259&gt;$C$8,IF(Raw!$Q259&gt;$C$8,IF(Raw!$N259&gt;$C$9,IF(Raw!$N259&lt;$A$9,IF(Raw!$X259&gt;$C$9,IF(Raw!$X259&lt;$A$9,Raw!I259,-999),-999),-999),-999),-999),-999)</f>
        <v>1.3914249999999999</v>
      </c>
      <c r="G259" s="9">
        <f>Raw!G259</f>
        <v>0.99170999999999998</v>
      </c>
      <c r="H259" s="9">
        <f>IF(Raw!$G259&gt;$C$8,IF(Raw!$Q259&gt;$C$8,IF(Raw!$N259&gt;$C$9,IF(Raw!$N259&lt;$A$9,IF(Raw!$X259&gt;$C$9,IF(Raw!$X259&lt;$A$9,Raw!L259,-999),-999),-999),-999),-999),-999)</f>
        <v>590.79999999999995</v>
      </c>
      <c r="I259" s="9">
        <f>IF(Raw!$G259&gt;$C$8,IF(Raw!$Q259&gt;$C$8,IF(Raw!$N259&gt;$C$9,IF(Raw!$N259&lt;$A$9,IF(Raw!$X259&gt;$C$9,IF(Raw!$X259&lt;$A$9,Raw!M259,-999),-999),-999),-999),-999),-999)</f>
        <v>0.11298900000000001</v>
      </c>
      <c r="J259" s="9">
        <f>IF(Raw!$G259&gt;$C$8,IF(Raw!$Q259&gt;$C$8,IF(Raw!$N259&gt;$C$9,IF(Raw!$N259&lt;$A$9,IF(Raw!$X259&gt;$C$9,IF(Raw!$X259&lt;$A$9,Raw!N259,-999),-999),-999),-999),-999),-999)</f>
        <v>638</v>
      </c>
      <c r="K259" s="9">
        <f>IF(Raw!$G259&gt;$C$8,IF(Raw!$Q259&gt;$C$8,IF(Raw!$N259&gt;$C$9,IF(Raw!$N259&lt;$A$9,IF(Raw!$X259&gt;$C$9,IF(Raw!$X259&lt;$A$9,Raw!R259,-999),-999),-999),-999),-999),-999)</f>
        <v>0.97094800000000003</v>
      </c>
      <c r="L259" s="9">
        <f>IF(Raw!$G259&gt;$C$8,IF(Raw!$Q259&gt;$C$8,IF(Raw!$N259&gt;$C$9,IF(Raw!$N259&lt;$A$9,IF(Raw!$X259&gt;$C$9,IF(Raw!$X259&lt;$A$9,Raw!S259,-999),-999),-999),-999),-999),-999)</f>
        <v>1.4215770000000001</v>
      </c>
      <c r="M259" s="9">
        <f>Raw!Q259</f>
        <v>0.98729</v>
      </c>
      <c r="N259" s="9">
        <f>IF(Raw!$G259&gt;$C$8,IF(Raw!$Q259&gt;$C$8,IF(Raw!$N259&gt;$C$9,IF(Raw!$N259&lt;$A$9,IF(Raw!$X259&gt;$C$9,IF(Raw!$X259&lt;$A$9,Raw!V259,-999),-999),-999),-999),-999),-999)</f>
        <v>578.70000000000005</v>
      </c>
      <c r="O259" s="9">
        <f>IF(Raw!$G259&gt;$C$8,IF(Raw!$Q259&gt;$C$8,IF(Raw!$N259&gt;$C$9,IF(Raw!$N259&lt;$A$9,IF(Raw!$X259&gt;$C$9,IF(Raw!$X259&lt;$A$9,Raw!W259,-999),-999),-999),-999),-999),-999)</f>
        <v>5.9859999999999997E-2</v>
      </c>
      <c r="P259" s="9">
        <f>IF(Raw!$G259&gt;$C$8,IF(Raw!$Q259&gt;$C$8,IF(Raw!$N259&gt;$C$9,IF(Raw!$N259&lt;$A$9,IF(Raw!$X259&gt;$C$9,IF(Raw!$X259&lt;$A$9,Raw!X259,-999),-999),-999),-999),-999),-999)</f>
        <v>399</v>
      </c>
      <c r="R259" s="9">
        <f t="shared" si="64"/>
        <v>0.44133099999999992</v>
      </c>
      <c r="S259" s="9">
        <f t="shared" si="65"/>
        <v>0.31717915087051041</v>
      </c>
      <c r="T259" s="9">
        <f t="shared" si="66"/>
        <v>0.45062900000000006</v>
      </c>
      <c r="U259" s="9">
        <f t="shared" si="67"/>
        <v>0.31699232612795508</v>
      </c>
      <c r="V259" s="15">
        <f t="shared" si="68"/>
        <v>1.0538150301</v>
      </c>
      <c r="X259" s="11">
        <f t="shared" si="69"/>
        <v>0</v>
      </c>
      <c r="Y259" s="11">
        <f t="shared" si="70"/>
        <v>5.9079999999999989E-18</v>
      </c>
      <c r="Z259" s="11">
        <f t="shared" si="71"/>
        <v>6.38E-4</v>
      </c>
      <c r="AA259" s="16">
        <f t="shared" si="72"/>
        <v>0</v>
      </c>
      <c r="AB259" s="9">
        <f t="shared" si="73"/>
        <v>0.97094800000000003</v>
      </c>
      <c r="AC259" s="9">
        <f t="shared" si="74"/>
        <v>1</v>
      </c>
      <c r="AD259" s="15">
        <f t="shared" si="75"/>
        <v>0</v>
      </c>
      <c r="AE259" s="3">
        <f t="shared" si="76"/>
        <v>711.3231999999997</v>
      </c>
      <c r="AF259" s="2">
        <f t="shared" si="77"/>
        <v>0.25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7.8472222222222221E-2</v>
      </c>
      <c r="C260" s="15">
        <f>Raw!C260</f>
        <v>3.3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0.96031200000000005</v>
      </c>
      <c r="F260" s="9">
        <f>IF(Raw!$G260&gt;$C$8,IF(Raw!$Q260&gt;$C$8,IF(Raw!$N260&gt;$C$9,IF(Raw!$N260&lt;$A$9,IF(Raw!$X260&gt;$C$9,IF(Raw!$X260&lt;$A$9,Raw!I260,-999),-999),-999),-999),-999),-999)</f>
        <v>1.401133</v>
      </c>
      <c r="G260" s="9">
        <f>Raw!G260</f>
        <v>0.98716199999999998</v>
      </c>
      <c r="H260" s="9">
        <f>IF(Raw!$G260&gt;$C$8,IF(Raw!$Q260&gt;$C$8,IF(Raw!$N260&gt;$C$9,IF(Raw!$N260&lt;$A$9,IF(Raw!$X260&gt;$C$9,IF(Raw!$X260&lt;$A$9,Raw!L260,-999),-999),-999),-999),-999),-999)</f>
        <v>629</v>
      </c>
      <c r="I260" s="9">
        <f>IF(Raw!$G260&gt;$C$8,IF(Raw!$Q260&gt;$C$8,IF(Raw!$N260&gt;$C$9,IF(Raw!$N260&lt;$A$9,IF(Raw!$X260&gt;$C$9,IF(Raw!$X260&lt;$A$9,Raw!M260,-999),-999),-999),-999),-999),-999)</f>
        <v>6.0000000000000002E-6</v>
      </c>
      <c r="J260" s="9">
        <f>IF(Raw!$G260&gt;$C$8,IF(Raw!$Q260&gt;$C$8,IF(Raw!$N260&gt;$C$9,IF(Raw!$N260&lt;$A$9,IF(Raw!$X260&gt;$C$9,IF(Raw!$X260&lt;$A$9,Raw!N260,-999),-999),-999),-999),-999),-999)</f>
        <v>418</v>
      </c>
      <c r="K260" s="9">
        <f>IF(Raw!$G260&gt;$C$8,IF(Raw!$Q260&gt;$C$8,IF(Raw!$N260&gt;$C$9,IF(Raw!$N260&lt;$A$9,IF(Raw!$X260&gt;$C$9,IF(Raw!$X260&lt;$A$9,Raw!R260,-999),-999),-999),-999),-999),-999)</f>
        <v>0.95381400000000005</v>
      </c>
      <c r="L260" s="9">
        <f>IF(Raw!$G260&gt;$C$8,IF(Raw!$Q260&gt;$C$8,IF(Raw!$N260&gt;$C$9,IF(Raw!$N260&lt;$A$9,IF(Raw!$X260&gt;$C$9,IF(Raw!$X260&lt;$A$9,Raw!S260,-999),-999),-999),-999),-999),-999)</f>
        <v>1.404936</v>
      </c>
      <c r="M260" s="9">
        <f>Raw!Q260</f>
        <v>0.98863199999999996</v>
      </c>
      <c r="N260" s="9">
        <f>IF(Raw!$G260&gt;$C$8,IF(Raw!$Q260&gt;$C$8,IF(Raw!$N260&gt;$C$9,IF(Raw!$N260&lt;$A$9,IF(Raw!$X260&gt;$C$9,IF(Raw!$X260&lt;$A$9,Raw!V260,-999),-999),-999),-999),-999),-999)</f>
        <v>587</v>
      </c>
      <c r="O260" s="9">
        <f>IF(Raw!$G260&gt;$C$8,IF(Raw!$Q260&gt;$C$8,IF(Raw!$N260&gt;$C$9,IF(Raw!$N260&lt;$A$9,IF(Raw!$X260&gt;$C$9,IF(Raw!$X260&lt;$A$9,Raw!W260,-999),-999),-999),-999),-999),-999)</f>
        <v>9.0000000000000002E-6</v>
      </c>
      <c r="P260" s="9">
        <f>IF(Raw!$G260&gt;$C$8,IF(Raw!$Q260&gt;$C$8,IF(Raw!$N260&gt;$C$9,IF(Raw!$N260&lt;$A$9,IF(Raw!$X260&gt;$C$9,IF(Raw!$X260&lt;$A$9,Raw!X260,-999),-999),-999),-999),-999),-999)</f>
        <v>423</v>
      </c>
      <c r="R260" s="9">
        <f t="shared" si="64"/>
        <v>0.44082099999999991</v>
      </c>
      <c r="S260" s="9">
        <f t="shared" si="65"/>
        <v>0.31461752738676479</v>
      </c>
      <c r="T260" s="9">
        <f t="shared" si="66"/>
        <v>0.45112199999999991</v>
      </c>
      <c r="U260" s="9">
        <f t="shared" si="67"/>
        <v>0.32109790054493581</v>
      </c>
      <c r="V260" s="15">
        <f t="shared" si="68"/>
        <v>1.0414790567999999</v>
      </c>
      <c r="X260" s="11">
        <f t="shared" si="69"/>
        <v>0</v>
      </c>
      <c r="Y260" s="11">
        <f t="shared" si="70"/>
        <v>6.2899999999999997E-18</v>
      </c>
      <c r="Z260" s="11">
        <f t="shared" si="71"/>
        <v>4.1799999999999997E-4</v>
      </c>
      <c r="AA260" s="16">
        <f t="shared" si="72"/>
        <v>0</v>
      </c>
      <c r="AB260" s="9">
        <f t="shared" si="73"/>
        <v>0.95381400000000005</v>
      </c>
      <c r="AC260" s="9">
        <f t="shared" si="74"/>
        <v>1</v>
      </c>
      <c r="AD260" s="15">
        <f t="shared" si="75"/>
        <v>0</v>
      </c>
      <c r="AE260" s="3">
        <f t="shared" si="76"/>
        <v>757.3159999999998</v>
      </c>
      <c r="AF260" s="2">
        <f t="shared" si="77"/>
        <v>0.25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7.8530092592592596E-2</v>
      </c>
      <c r="C261" s="15">
        <f>Raw!C261</f>
        <v>1.6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1.030653</v>
      </c>
      <c r="F261" s="9">
        <f>IF(Raw!$G261&gt;$C$8,IF(Raw!$Q261&gt;$C$8,IF(Raw!$N261&gt;$C$9,IF(Raw!$N261&lt;$A$9,IF(Raw!$X261&gt;$C$9,IF(Raw!$X261&lt;$A$9,Raw!I261,-999),-999),-999),-999),-999),-999)</f>
        <v>1.4761820000000001</v>
      </c>
      <c r="G261" s="9">
        <f>Raw!G261</f>
        <v>0.98798900000000001</v>
      </c>
      <c r="H261" s="9">
        <f>IF(Raw!$G261&gt;$C$8,IF(Raw!$Q261&gt;$C$8,IF(Raw!$N261&gt;$C$9,IF(Raw!$N261&lt;$A$9,IF(Raw!$X261&gt;$C$9,IF(Raw!$X261&lt;$A$9,Raw!L261,-999),-999),-999),-999),-999),-999)</f>
        <v>581</v>
      </c>
      <c r="I261" s="9">
        <f>IF(Raw!$G261&gt;$C$8,IF(Raw!$Q261&gt;$C$8,IF(Raw!$N261&gt;$C$9,IF(Raw!$N261&lt;$A$9,IF(Raw!$X261&gt;$C$9,IF(Raw!$X261&lt;$A$9,Raw!M261,-999),-999),-999),-999),-999),-999)</f>
        <v>2.5000000000000001E-5</v>
      </c>
      <c r="J261" s="9">
        <f>IF(Raw!$G261&gt;$C$8,IF(Raw!$Q261&gt;$C$8,IF(Raw!$N261&gt;$C$9,IF(Raw!$N261&lt;$A$9,IF(Raw!$X261&gt;$C$9,IF(Raw!$X261&lt;$A$9,Raw!N261,-999),-999),-999),-999),-999),-999)</f>
        <v>481</v>
      </c>
      <c r="K261" s="9">
        <f>IF(Raw!$G261&gt;$C$8,IF(Raw!$Q261&gt;$C$8,IF(Raw!$N261&gt;$C$9,IF(Raw!$N261&lt;$A$9,IF(Raw!$X261&gt;$C$9,IF(Raw!$X261&lt;$A$9,Raw!R261,-999),-999),-999),-999),-999),-999)</f>
        <v>0.97806899999999997</v>
      </c>
      <c r="L261" s="9">
        <f>IF(Raw!$G261&gt;$C$8,IF(Raw!$Q261&gt;$C$8,IF(Raw!$N261&gt;$C$9,IF(Raw!$N261&lt;$A$9,IF(Raw!$X261&gt;$C$9,IF(Raw!$X261&lt;$A$9,Raw!S261,-999),-999),-999),-999),-999),-999)</f>
        <v>1.448502</v>
      </c>
      <c r="M261" s="9">
        <f>Raw!Q261</f>
        <v>0.98932500000000001</v>
      </c>
      <c r="N261" s="9">
        <f>IF(Raw!$G261&gt;$C$8,IF(Raw!$Q261&gt;$C$8,IF(Raw!$N261&gt;$C$9,IF(Raw!$N261&lt;$A$9,IF(Raw!$X261&gt;$C$9,IF(Raw!$X261&lt;$A$9,Raw!V261,-999),-999),-999),-999),-999),-999)</f>
        <v>620.6</v>
      </c>
      <c r="O261" s="9">
        <f>IF(Raw!$G261&gt;$C$8,IF(Raw!$Q261&gt;$C$8,IF(Raw!$N261&gt;$C$9,IF(Raw!$N261&lt;$A$9,IF(Raw!$X261&gt;$C$9,IF(Raw!$X261&lt;$A$9,Raw!W261,-999),-999),-999),-999),-999),-999)</f>
        <v>9.2040999999999998E-2</v>
      </c>
      <c r="P261" s="9">
        <f>IF(Raw!$G261&gt;$C$8,IF(Raw!$Q261&gt;$C$8,IF(Raw!$N261&gt;$C$9,IF(Raw!$N261&lt;$A$9,IF(Raw!$X261&gt;$C$9,IF(Raw!$X261&lt;$A$9,Raw!X261,-999),-999),-999),-999),-999),-999)</f>
        <v>501</v>
      </c>
      <c r="R261" s="9">
        <f t="shared" si="64"/>
        <v>0.44552900000000006</v>
      </c>
      <c r="S261" s="9">
        <f t="shared" si="65"/>
        <v>0.30181170072524932</v>
      </c>
      <c r="T261" s="9">
        <f t="shared" si="66"/>
        <v>0.47043299999999999</v>
      </c>
      <c r="U261" s="9">
        <f t="shared" si="67"/>
        <v>0.32477207487459459</v>
      </c>
      <c r="V261" s="15">
        <f t="shared" si="68"/>
        <v>1.0737745325999999</v>
      </c>
      <c r="X261" s="11">
        <f t="shared" si="69"/>
        <v>0</v>
      </c>
      <c r="Y261" s="11">
        <f t="shared" si="70"/>
        <v>5.8099999999999999E-18</v>
      </c>
      <c r="Z261" s="11">
        <f t="shared" si="71"/>
        <v>4.8099999999999998E-4</v>
      </c>
      <c r="AA261" s="16">
        <f t="shared" si="72"/>
        <v>0</v>
      </c>
      <c r="AB261" s="9">
        <f t="shared" si="73"/>
        <v>0.97806899999999997</v>
      </c>
      <c r="AC261" s="9">
        <f t="shared" si="74"/>
        <v>1</v>
      </c>
      <c r="AD261" s="15">
        <f t="shared" si="75"/>
        <v>0</v>
      </c>
      <c r="AE261" s="3">
        <f t="shared" si="76"/>
        <v>699.52399999999977</v>
      </c>
      <c r="AF261" s="2">
        <f t="shared" si="77"/>
        <v>0.25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7.8587962962962957E-2</v>
      </c>
      <c r="C262" s="15">
        <f>Raw!C262</f>
        <v>1.3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1.0754589999999999</v>
      </c>
      <c r="F262" s="9">
        <f>IF(Raw!$G262&gt;$C$8,IF(Raw!$Q262&gt;$C$8,IF(Raw!$N262&gt;$C$9,IF(Raw!$N262&lt;$A$9,IF(Raw!$X262&gt;$C$9,IF(Raw!$X262&lt;$A$9,Raw!I262,-999),-999),-999),-999),-999),-999)</f>
        <v>1.49397</v>
      </c>
      <c r="G262" s="9">
        <f>Raw!G262</f>
        <v>0.98596799999999996</v>
      </c>
      <c r="H262" s="9">
        <f>IF(Raw!$G262&gt;$C$8,IF(Raw!$Q262&gt;$C$8,IF(Raw!$N262&gt;$C$9,IF(Raw!$N262&lt;$A$9,IF(Raw!$X262&gt;$C$9,IF(Raw!$X262&lt;$A$9,Raw!L262,-999),-999),-999),-999),-999),-999)</f>
        <v>607.70000000000005</v>
      </c>
      <c r="I262" s="9">
        <f>IF(Raw!$G262&gt;$C$8,IF(Raw!$Q262&gt;$C$8,IF(Raw!$N262&gt;$C$9,IF(Raw!$N262&lt;$A$9,IF(Raw!$X262&gt;$C$9,IF(Raw!$X262&lt;$A$9,Raw!M262,-999),-999),-999),-999),-999),-999)</f>
        <v>0.10438799999999999</v>
      </c>
      <c r="J262" s="9">
        <f>IF(Raw!$G262&gt;$C$8,IF(Raw!$Q262&gt;$C$8,IF(Raw!$N262&gt;$C$9,IF(Raw!$N262&lt;$A$9,IF(Raw!$X262&gt;$C$9,IF(Raw!$X262&lt;$A$9,Raw!N262,-999),-999),-999),-999),-999),-999)</f>
        <v>451</v>
      </c>
      <c r="K262" s="9">
        <f>IF(Raw!$G262&gt;$C$8,IF(Raw!$Q262&gt;$C$8,IF(Raw!$N262&gt;$C$9,IF(Raw!$N262&lt;$A$9,IF(Raw!$X262&gt;$C$9,IF(Raw!$X262&lt;$A$9,Raw!R262,-999),-999),-999),-999),-999),-999)</f>
        <v>1.035558</v>
      </c>
      <c r="L262" s="9">
        <f>IF(Raw!$G262&gt;$C$8,IF(Raw!$Q262&gt;$C$8,IF(Raw!$N262&gt;$C$9,IF(Raw!$N262&lt;$A$9,IF(Raw!$X262&gt;$C$9,IF(Raw!$X262&lt;$A$9,Raw!S262,-999),-999),-999),-999),-999),-999)</f>
        <v>1.478885</v>
      </c>
      <c r="M262" s="9">
        <f>Raw!Q262</f>
        <v>0.98330499999999998</v>
      </c>
      <c r="N262" s="9">
        <f>IF(Raw!$G262&gt;$C$8,IF(Raw!$Q262&gt;$C$8,IF(Raw!$N262&gt;$C$9,IF(Raw!$N262&lt;$A$9,IF(Raw!$X262&gt;$C$9,IF(Raw!$X262&lt;$A$9,Raw!V262,-999),-999),-999),-999),-999),-999)</f>
        <v>631.29999999999995</v>
      </c>
      <c r="O262" s="9">
        <f>IF(Raw!$G262&gt;$C$8,IF(Raw!$Q262&gt;$C$8,IF(Raw!$N262&gt;$C$9,IF(Raw!$N262&lt;$A$9,IF(Raw!$X262&gt;$C$9,IF(Raw!$X262&lt;$A$9,Raw!W262,-999),-999),-999),-999),-999),-999)</f>
        <v>2.7009999999999999E-2</v>
      </c>
      <c r="P262" s="9">
        <f>IF(Raw!$G262&gt;$C$8,IF(Raw!$Q262&gt;$C$8,IF(Raw!$N262&gt;$C$9,IF(Raw!$N262&lt;$A$9,IF(Raw!$X262&gt;$C$9,IF(Raw!$X262&lt;$A$9,Raw!X262,-999),-999),-999),-999),-999),-999)</f>
        <v>349</v>
      </c>
      <c r="R262" s="9">
        <f t="shared" si="64"/>
        <v>0.41851100000000008</v>
      </c>
      <c r="S262" s="9">
        <f t="shared" si="65"/>
        <v>0.28013346988226007</v>
      </c>
      <c r="T262" s="9">
        <f t="shared" si="66"/>
        <v>0.44332700000000003</v>
      </c>
      <c r="U262" s="9">
        <f t="shared" si="67"/>
        <v>0.29977111134401935</v>
      </c>
      <c r="V262" s="15">
        <f t="shared" si="68"/>
        <v>1.0962974505</v>
      </c>
      <c r="X262" s="11">
        <f t="shared" si="69"/>
        <v>0</v>
      </c>
      <c r="Y262" s="11">
        <f t="shared" si="70"/>
        <v>6.0770000000000001E-18</v>
      </c>
      <c r="Z262" s="11">
        <f t="shared" si="71"/>
        <v>4.5099999999999996E-4</v>
      </c>
      <c r="AA262" s="16">
        <f t="shared" si="72"/>
        <v>0</v>
      </c>
      <c r="AB262" s="9">
        <f t="shared" si="73"/>
        <v>1.035558</v>
      </c>
      <c r="AC262" s="9">
        <f t="shared" si="74"/>
        <v>1</v>
      </c>
      <c r="AD262" s="15">
        <f t="shared" si="75"/>
        <v>0</v>
      </c>
      <c r="AE262" s="3">
        <f t="shared" si="76"/>
        <v>731.67079999999976</v>
      </c>
      <c r="AF262" s="2">
        <f t="shared" si="77"/>
        <v>0.25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7.8645833333333331E-2</v>
      </c>
      <c r="C263" s="15">
        <f>Raw!C263</f>
        <v>-1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0.91710199999999997</v>
      </c>
      <c r="F263" s="9">
        <f>IF(Raw!$G263&gt;$C$8,IF(Raw!$Q263&gt;$C$8,IF(Raw!$N263&gt;$C$9,IF(Raw!$N263&lt;$A$9,IF(Raw!$X263&gt;$C$9,IF(Raw!$X263&lt;$A$9,Raw!I263,-999),-999),-999),-999),-999),-999)</f>
        <v>1.2070780000000001</v>
      </c>
      <c r="G263" s="9">
        <f>Raw!G263</f>
        <v>0.96885600000000005</v>
      </c>
      <c r="H263" s="9">
        <f>IF(Raw!$G263&gt;$C$8,IF(Raw!$Q263&gt;$C$8,IF(Raw!$N263&gt;$C$9,IF(Raw!$N263&lt;$A$9,IF(Raw!$X263&gt;$C$9,IF(Raw!$X263&lt;$A$9,Raw!L263,-999),-999),-999),-999),-999),-999)</f>
        <v>615.29999999999995</v>
      </c>
      <c r="I263" s="9">
        <f>IF(Raw!$G263&gt;$C$8,IF(Raw!$Q263&gt;$C$8,IF(Raw!$N263&gt;$C$9,IF(Raw!$N263&lt;$A$9,IF(Raw!$X263&gt;$C$9,IF(Raw!$X263&lt;$A$9,Raw!M263,-999),-999),-999),-999),-999),-999)</f>
        <v>1.2E-5</v>
      </c>
      <c r="J263" s="9">
        <f>IF(Raw!$G263&gt;$C$8,IF(Raw!$Q263&gt;$C$8,IF(Raw!$N263&gt;$C$9,IF(Raw!$N263&lt;$A$9,IF(Raw!$X263&gt;$C$9,IF(Raw!$X263&lt;$A$9,Raw!N263,-999),-999),-999),-999),-999),-999)</f>
        <v>642</v>
      </c>
      <c r="K263" s="9">
        <f>IF(Raw!$G263&gt;$C$8,IF(Raw!$Q263&gt;$C$8,IF(Raw!$N263&gt;$C$9,IF(Raw!$N263&lt;$A$9,IF(Raw!$X263&gt;$C$9,IF(Raw!$X263&lt;$A$9,Raw!R263,-999),-999),-999),-999),-999),-999)</f>
        <v>0.72926199999999997</v>
      </c>
      <c r="L263" s="9">
        <f>IF(Raw!$G263&gt;$C$8,IF(Raw!$Q263&gt;$C$8,IF(Raw!$N263&gt;$C$9,IF(Raw!$N263&lt;$A$9,IF(Raw!$X263&gt;$C$9,IF(Raw!$X263&lt;$A$9,Raw!S263,-999),-999),-999),-999),-999),-999)</f>
        <v>0.99084399999999995</v>
      </c>
      <c r="M263" s="9">
        <f>Raw!Q263</f>
        <v>0.96209599999999995</v>
      </c>
      <c r="N263" s="9">
        <f>IF(Raw!$G263&gt;$C$8,IF(Raw!$Q263&gt;$C$8,IF(Raw!$N263&gt;$C$9,IF(Raw!$N263&lt;$A$9,IF(Raw!$X263&gt;$C$9,IF(Raw!$X263&lt;$A$9,Raw!V263,-999),-999),-999),-999),-999),-999)</f>
        <v>727.7</v>
      </c>
      <c r="O263" s="9">
        <f>IF(Raw!$G263&gt;$C$8,IF(Raw!$Q263&gt;$C$8,IF(Raw!$N263&gt;$C$9,IF(Raw!$N263&lt;$A$9,IF(Raw!$X263&gt;$C$9,IF(Raw!$X263&lt;$A$9,Raw!W263,-999),-999),-999),-999),-999),-999)</f>
        <v>3.9999999999999998E-6</v>
      </c>
      <c r="P263" s="9">
        <f>IF(Raw!$G263&gt;$C$8,IF(Raw!$Q263&gt;$C$8,IF(Raw!$N263&gt;$C$9,IF(Raw!$N263&lt;$A$9,IF(Raw!$X263&gt;$C$9,IF(Raw!$X263&lt;$A$9,Raw!X263,-999),-999),-999),-999),-999),-999)</f>
        <v>658</v>
      </c>
      <c r="R263" s="9">
        <f t="shared" si="64"/>
        <v>0.28997600000000012</v>
      </c>
      <c r="S263" s="9">
        <f t="shared" si="65"/>
        <v>0.24022971175019353</v>
      </c>
      <c r="T263" s="9">
        <f t="shared" si="66"/>
        <v>0.26158199999999998</v>
      </c>
      <c r="U263" s="9">
        <f t="shared" si="67"/>
        <v>0.2639991764596647</v>
      </c>
      <c r="V263" s="15">
        <f t="shared" si="68"/>
        <v>0.73451265719999992</v>
      </c>
      <c r="X263" s="11">
        <f t="shared" si="69"/>
        <v>-6.0139799999999993E+20</v>
      </c>
      <c r="Y263" s="11">
        <f t="shared" si="70"/>
        <v>6.1529999999999995E-18</v>
      </c>
      <c r="Z263" s="11">
        <f t="shared" si="71"/>
        <v>6.4199999999999999E-4</v>
      </c>
      <c r="AA263" s="16">
        <f t="shared" si="72"/>
        <v>1.7269248522576126</v>
      </c>
      <c r="AB263" s="9">
        <f t="shared" si="73"/>
        <v>1.1809944567032509</v>
      </c>
      <c r="AC263" s="9">
        <f t="shared" si="74"/>
        <v>-0.72692485225761305</v>
      </c>
      <c r="AD263" s="15">
        <f t="shared" si="75"/>
        <v>-999</v>
      </c>
      <c r="AE263" s="3">
        <f t="shared" si="76"/>
        <v>740.82119999999975</v>
      </c>
      <c r="AF263" s="2">
        <f t="shared" si="77"/>
        <v>0.25</v>
      </c>
      <c r="AG263" s="9">
        <f t="shared" si="78"/>
        <v>-0.20287321329477312</v>
      </c>
      <c r="AH263" s="2">
        <f t="shared" si="63"/>
        <v>-9.8169292109824404</v>
      </c>
    </row>
    <row r="264" spans="1:34">
      <c r="A264" s="1">
        <f>Raw!A264</f>
        <v>251</v>
      </c>
      <c r="B264" s="14">
        <f>Raw!B264</f>
        <v>7.8703703703703706E-2</v>
      </c>
      <c r="C264" s="15">
        <f>Raw!C264</f>
        <v>-1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0.54749000000000003</v>
      </c>
      <c r="F264" s="9">
        <f>IF(Raw!$G264&gt;$C$8,IF(Raw!$Q264&gt;$C$8,IF(Raw!$N264&gt;$C$9,IF(Raw!$N264&lt;$A$9,IF(Raw!$X264&gt;$C$9,IF(Raw!$X264&lt;$A$9,Raw!I264,-999),-999),-999),-999),-999),-999)</f>
        <v>0.72381200000000001</v>
      </c>
      <c r="G264" s="9">
        <f>Raw!G264</f>
        <v>0.96396800000000005</v>
      </c>
      <c r="H264" s="9">
        <f>IF(Raw!$G264&gt;$C$8,IF(Raw!$Q264&gt;$C$8,IF(Raw!$N264&gt;$C$9,IF(Raw!$N264&lt;$A$9,IF(Raw!$X264&gt;$C$9,IF(Raw!$X264&lt;$A$9,Raw!L264,-999),-999),-999),-999),-999),-999)</f>
        <v>581.70000000000005</v>
      </c>
      <c r="I264" s="9">
        <f>IF(Raw!$G264&gt;$C$8,IF(Raw!$Q264&gt;$C$8,IF(Raw!$N264&gt;$C$9,IF(Raw!$N264&lt;$A$9,IF(Raw!$X264&gt;$C$9,IF(Raw!$X264&lt;$A$9,Raw!M264,-999),-999),-999),-999),-999),-999)</f>
        <v>2.6999999999999999E-5</v>
      </c>
      <c r="J264" s="9">
        <f>IF(Raw!$G264&gt;$C$8,IF(Raw!$Q264&gt;$C$8,IF(Raw!$N264&gt;$C$9,IF(Raw!$N264&lt;$A$9,IF(Raw!$X264&gt;$C$9,IF(Raw!$X264&lt;$A$9,Raw!N264,-999),-999),-999),-999),-999),-999)</f>
        <v>571</v>
      </c>
      <c r="K264" s="9">
        <f>IF(Raw!$G264&gt;$C$8,IF(Raw!$Q264&gt;$C$8,IF(Raw!$N264&gt;$C$9,IF(Raw!$N264&lt;$A$9,IF(Raw!$X264&gt;$C$9,IF(Raw!$X264&lt;$A$9,Raw!R264,-999),-999),-999),-999),-999),-999)</f>
        <v>0.56863600000000003</v>
      </c>
      <c r="L264" s="9">
        <f>IF(Raw!$G264&gt;$C$8,IF(Raw!$Q264&gt;$C$8,IF(Raw!$N264&gt;$C$9,IF(Raw!$N264&lt;$A$9,IF(Raw!$X264&gt;$C$9,IF(Raw!$X264&lt;$A$9,Raw!S264,-999),-999),-999),-999),-999),-999)</f>
        <v>0.76596299999999995</v>
      </c>
      <c r="M264" s="9">
        <f>Raw!Q264</f>
        <v>0.95387299999999997</v>
      </c>
      <c r="N264" s="9">
        <f>IF(Raw!$G264&gt;$C$8,IF(Raw!$Q264&gt;$C$8,IF(Raw!$N264&gt;$C$9,IF(Raw!$N264&lt;$A$9,IF(Raw!$X264&gt;$C$9,IF(Raw!$X264&lt;$A$9,Raw!V264,-999),-999),-999),-999),-999),-999)</f>
        <v>637.5</v>
      </c>
      <c r="O264" s="9">
        <f>IF(Raw!$G264&gt;$C$8,IF(Raw!$Q264&gt;$C$8,IF(Raw!$N264&gt;$C$9,IF(Raw!$N264&lt;$A$9,IF(Raw!$X264&gt;$C$9,IF(Raw!$X264&lt;$A$9,Raw!W264,-999),-999),-999),-999),-999),-999)</f>
        <v>1.2999999999999999E-5</v>
      </c>
      <c r="P264" s="9">
        <f>IF(Raw!$G264&gt;$C$8,IF(Raw!$Q264&gt;$C$8,IF(Raw!$N264&gt;$C$9,IF(Raw!$N264&lt;$A$9,IF(Raw!$X264&gt;$C$9,IF(Raw!$X264&lt;$A$9,Raw!X264,-999),-999),-999),-999),-999),-999)</f>
        <v>551</v>
      </c>
      <c r="R264" s="9">
        <f t="shared" si="64"/>
        <v>0.17632199999999998</v>
      </c>
      <c r="S264" s="9">
        <f t="shared" si="65"/>
        <v>0.24360192978287176</v>
      </c>
      <c r="T264" s="9">
        <f t="shared" si="66"/>
        <v>0.19732699999999992</v>
      </c>
      <c r="U264" s="9">
        <f t="shared" si="67"/>
        <v>0.25761949336978407</v>
      </c>
      <c r="V264" s="15">
        <f t="shared" si="68"/>
        <v>0.56780837189999989</v>
      </c>
      <c r="X264" s="11">
        <f t="shared" si="69"/>
        <v>-6.0139799999999993E+20</v>
      </c>
      <c r="Y264" s="11">
        <f t="shared" si="70"/>
        <v>5.8169999999999999E-18</v>
      </c>
      <c r="Z264" s="11">
        <f t="shared" si="71"/>
        <v>5.71E-4</v>
      </c>
      <c r="AA264" s="16">
        <f t="shared" si="72"/>
        <v>2.0024583619366294</v>
      </c>
      <c r="AB264" s="9">
        <f t="shared" si="73"/>
        <v>0.96377510118586907</v>
      </c>
      <c r="AC264" s="9">
        <f t="shared" si="74"/>
        <v>-1.002458361936629</v>
      </c>
      <c r="AD264" s="15">
        <f t="shared" si="75"/>
        <v>-999</v>
      </c>
      <c r="AE264" s="3">
        <f t="shared" si="76"/>
        <v>700.36679999999978</v>
      </c>
      <c r="AF264" s="2">
        <f t="shared" si="77"/>
        <v>0.25</v>
      </c>
      <c r="AG264" s="9">
        <f t="shared" si="78"/>
        <v>-0.19797067221262638</v>
      </c>
      <c r="AH264" s="2">
        <f t="shared" si="63"/>
        <v>-9.5796977994237427</v>
      </c>
    </row>
    <row r="265" spans="1:34">
      <c r="A265" s="1">
        <f>Raw!A265</f>
        <v>252</v>
      </c>
      <c r="B265" s="14">
        <f>Raw!B265</f>
        <v>7.8761574074074067E-2</v>
      </c>
      <c r="C265" s="15">
        <f>Raw!C265</f>
        <v>-1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0.40132299999999999</v>
      </c>
      <c r="F265" s="9">
        <f>IF(Raw!$G265&gt;$C$8,IF(Raw!$Q265&gt;$C$8,IF(Raw!$N265&gt;$C$9,IF(Raw!$N265&lt;$A$9,IF(Raw!$X265&gt;$C$9,IF(Raw!$X265&lt;$A$9,Raw!I265,-999),-999),-999),-999),-999),-999)</f>
        <v>0.53366100000000005</v>
      </c>
      <c r="G265" s="9">
        <f>Raw!G265</f>
        <v>0.91308500000000004</v>
      </c>
      <c r="H265" s="9">
        <f>IF(Raw!$G265&gt;$C$8,IF(Raw!$Q265&gt;$C$8,IF(Raw!$N265&gt;$C$9,IF(Raw!$N265&lt;$A$9,IF(Raw!$X265&gt;$C$9,IF(Raw!$X265&lt;$A$9,Raw!L265,-999),-999),-999),-999),-999),-999)</f>
        <v>605.5</v>
      </c>
      <c r="I265" s="9">
        <f>IF(Raw!$G265&gt;$C$8,IF(Raw!$Q265&gt;$C$8,IF(Raw!$N265&gt;$C$9,IF(Raw!$N265&lt;$A$9,IF(Raw!$X265&gt;$C$9,IF(Raw!$X265&lt;$A$9,Raw!M265,-999),-999),-999),-999),-999),-999)</f>
        <v>3.3000000000000003E-5</v>
      </c>
      <c r="J265" s="9">
        <f>IF(Raw!$G265&gt;$C$8,IF(Raw!$Q265&gt;$C$8,IF(Raw!$N265&gt;$C$9,IF(Raw!$N265&lt;$A$9,IF(Raw!$X265&gt;$C$9,IF(Raw!$X265&lt;$A$9,Raw!N265,-999),-999),-999),-999),-999),-999)</f>
        <v>536</v>
      </c>
      <c r="K265" s="9">
        <f>IF(Raw!$G265&gt;$C$8,IF(Raw!$Q265&gt;$C$8,IF(Raw!$N265&gt;$C$9,IF(Raw!$N265&lt;$A$9,IF(Raw!$X265&gt;$C$9,IF(Raw!$X265&lt;$A$9,Raw!R265,-999),-999),-999),-999),-999),-999)</f>
        <v>0.45182800000000001</v>
      </c>
      <c r="L265" s="9">
        <f>IF(Raw!$G265&gt;$C$8,IF(Raw!$Q265&gt;$C$8,IF(Raw!$N265&gt;$C$9,IF(Raw!$N265&lt;$A$9,IF(Raw!$X265&gt;$C$9,IF(Raw!$X265&lt;$A$9,Raw!S265,-999),-999),-999),-999),-999),-999)</f>
        <v>0.61355899999999997</v>
      </c>
      <c r="M265" s="9">
        <f>Raw!Q265</f>
        <v>0.94811100000000004</v>
      </c>
      <c r="N265" s="9">
        <f>IF(Raw!$G265&gt;$C$8,IF(Raw!$Q265&gt;$C$8,IF(Raw!$N265&gt;$C$9,IF(Raw!$N265&lt;$A$9,IF(Raw!$X265&gt;$C$9,IF(Raw!$X265&lt;$A$9,Raw!V265,-999),-999),-999),-999),-999),-999)</f>
        <v>688.1</v>
      </c>
      <c r="O265" s="9">
        <f>IF(Raw!$G265&gt;$C$8,IF(Raw!$Q265&gt;$C$8,IF(Raw!$N265&gt;$C$9,IF(Raw!$N265&lt;$A$9,IF(Raw!$X265&gt;$C$9,IF(Raw!$X265&lt;$A$9,Raw!W265,-999),-999),-999),-999),-999),-999)</f>
        <v>9.8294999999999993E-2</v>
      </c>
      <c r="P265" s="9">
        <f>IF(Raw!$G265&gt;$C$8,IF(Raw!$Q265&gt;$C$8,IF(Raw!$N265&gt;$C$9,IF(Raw!$N265&lt;$A$9,IF(Raw!$X265&gt;$C$9,IF(Raw!$X265&lt;$A$9,Raw!X265,-999),-999),-999),-999),-999),-999)</f>
        <v>591</v>
      </c>
      <c r="R265" s="9">
        <f t="shared" si="64"/>
        <v>0.13233800000000007</v>
      </c>
      <c r="S265" s="9">
        <f t="shared" si="65"/>
        <v>0.24798139642956868</v>
      </c>
      <c r="T265" s="9">
        <f t="shared" si="66"/>
        <v>0.16173099999999996</v>
      </c>
      <c r="U265" s="9">
        <f t="shared" si="67"/>
        <v>0.26359486210780048</v>
      </c>
      <c r="V265" s="15">
        <f t="shared" si="68"/>
        <v>0.45483128669999995</v>
      </c>
      <c r="X265" s="11">
        <f t="shared" si="69"/>
        <v>-6.0139799999999993E+20</v>
      </c>
      <c r="Y265" s="11">
        <f t="shared" si="70"/>
        <v>6.0549999999999998E-18</v>
      </c>
      <c r="Z265" s="11">
        <f t="shared" si="71"/>
        <v>5.3600000000000002E-4</v>
      </c>
      <c r="AA265" s="16">
        <f t="shared" si="72"/>
        <v>2.0506130956814599</v>
      </c>
      <c r="AB265" s="9">
        <f t="shared" si="73"/>
        <v>0.78347570657765808</v>
      </c>
      <c r="AC265" s="9">
        <f t="shared" si="74"/>
        <v>-1.0506130956814597</v>
      </c>
      <c r="AD265" s="15">
        <f t="shared" si="75"/>
        <v>-999</v>
      </c>
      <c r="AE265" s="3">
        <f t="shared" si="76"/>
        <v>729.02199999999982</v>
      </c>
      <c r="AF265" s="2">
        <f t="shared" si="77"/>
        <v>0.25</v>
      </c>
      <c r="AG265" s="9">
        <f t="shared" si="78"/>
        <v>-0.20256251326591743</v>
      </c>
      <c r="AH265" s="2">
        <f t="shared" si="63"/>
        <v>-9.8018945982822672</v>
      </c>
    </row>
    <row r="266" spans="1:34">
      <c r="A266" s="1">
        <f>Raw!A266</f>
        <v>253</v>
      </c>
      <c r="B266" s="14">
        <f>Raw!B266</f>
        <v>7.8819444444444442E-2</v>
      </c>
      <c r="C266" s="15">
        <f>Raw!C266</f>
        <v>-1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0.36855599999999999</v>
      </c>
      <c r="F266" s="9">
        <f>IF(Raw!$G266&gt;$C$8,IF(Raw!$Q266&gt;$C$8,IF(Raw!$N266&gt;$C$9,IF(Raw!$N266&lt;$A$9,IF(Raw!$X266&gt;$C$9,IF(Raw!$X266&lt;$A$9,Raw!I266,-999),-999),-999),-999),-999),-999)</f>
        <v>0.50182199999999999</v>
      </c>
      <c r="G266" s="9">
        <f>Raw!G266</f>
        <v>0.93059800000000004</v>
      </c>
      <c r="H266" s="9">
        <f>IF(Raw!$G266&gt;$C$8,IF(Raw!$Q266&gt;$C$8,IF(Raw!$N266&gt;$C$9,IF(Raw!$N266&lt;$A$9,IF(Raw!$X266&gt;$C$9,IF(Raw!$X266&lt;$A$9,Raw!L266,-999),-999),-999),-999),-999),-999)</f>
        <v>718.1</v>
      </c>
      <c r="I266" s="9">
        <f>IF(Raw!$G266&gt;$C$8,IF(Raw!$Q266&gt;$C$8,IF(Raw!$N266&gt;$C$9,IF(Raw!$N266&lt;$A$9,IF(Raw!$X266&gt;$C$9,IF(Raw!$X266&lt;$A$9,Raw!M266,-999),-999),-999),-999),-999),-999)</f>
        <v>6.0000000000000002E-6</v>
      </c>
      <c r="J266" s="9">
        <f>IF(Raw!$G266&gt;$C$8,IF(Raw!$Q266&gt;$C$8,IF(Raw!$N266&gt;$C$9,IF(Raw!$N266&lt;$A$9,IF(Raw!$X266&gt;$C$9,IF(Raw!$X266&lt;$A$9,Raw!N266,-999),-999),-999),-999),-999),-999)</f>
        <v>879</v>
      </c>
      <c r="K266" s="9">
        <f>IF(Raw!$G266&gt;$C$8,IF(Raw!$Q266&gt;$C$8,IF(Raw!$N266&gt;$C$9,IF(Raw!$N266&lt;$A$9,IF(Raw!$X266&gt;$C$9,IF(Raw!$X266&lt;$A$9,Raw!R266,-999),-999),-999),-999),-999),-999)</f>
        <v>0.33445399999999997</v>
      </c>
      <c r="L266" s="9">
        <f>IF(Raw!$G266&gt;$C$8,IF(Raw!$Q266&gt;$C$8,IF(Raw!$N266&gt;$C$9,IF(Raw!$N266&lt;$A$9,IF(Raw!$X266&gt;$C$9,IF(Raw!$X266&lt;$A$9,Raw!S266,-999),-999),-999),-999),-999),-999)</f>
        <v>0.44946599999999998</v>
      </c>
      <c r="M266" s="9">
        <f>Raw!Q266</f>
        <v>0.89627000000000001</v>
      </c>
      <c r="N266" s="9">
        <f>IF(Raw!$G266&gt;$C$8,IF(Raw!$Q266&gt;$C$8,IF(Raw!$N266&gt;$C$9,IF(Raw!$N266&lt;$A$9,IF(Raw!$X266&gt;$C$9,IF(Raw!$X266&lt;$A$9,Raw!V266,-999),-999),-999),-999),-999),-999)</f>
        <v>764.7</v>
      </c>
      <c r="O266" s="9">
        <f>IF(Raw!$G266&gt;$C$8,IF(Raw!$Q266&gt;$C$8,IF(Raw!$N266&gt;$C$9,IF(Raw!$N266&lt;$A$9,IF(Raw!$X266&gt;$C$9,IF(Raw!$X266&lt;$A$9,Raw!W266,-999),-999),-999),-999),-999),-999)</f>
        <v>0.25882500000000003</v>
      </c>
      <c r="P266" s="9">
        <f>IF(Raw!$G266&gt;$C$8,IF(Raw!$Q266&gt;$C$8,IF(Raw!$N266&gt;$C$9,IF(Raw!$N266&lt;$A$9,IF(Raw!$X266&gt;$C$9,IF(Raw!$X266&lt;$A$9,Raw!X266,-999),-999),-999),-999),-999),-999)</f>
        <v>1029</v>
      </c>
      <c r="R266" s="9">
        <f t="shared" si="64"/>
        <v>0.133266</v>
      </c>
      <c r="S266" s="9">
        <f t="shared" si="65"/>
        <v>0.26556428375001495</v>
      </c>
      <c r="T266" s="9">
        <f t="shared" si="66"/>
        <v>0.115012</v>
      </c>
      <c r="U266" s="9">
        <f t="shared" si="67"/>
        <v>0.2558858734587266</v>
      </c>
      <c r="V266" s="15">
        <f t="shared" si="68"/>
        <v>0.33318914579999998</v>
      </c>
      <c r="X266" s="11">
        <f t="shared" si="69"/>
        <v>-6.0139799999999993E+20</v>
      </c>
      <c r="Y266" s="11">
        <f t="shared" si="70"/>
        <v>7.1810000000000005E-18</v>
      </c>
      <c r="Z266" s="11">
        <f t="shared" si="71"/>
        <v>8.7900000000000001E-4</v>
      </c>
      <c r="AA266" s="16">
        <f t="shared" si="72"/>
        <v>1.3576430830197337</v>
      </c>
      <c r="AB266" s="9">
        <f t="shared" si="73"/>
        <v>0.4905992462642656</v>
      </c>
      <c r="AC266" s="9">
        <f t="shared" si="74"/>
        <v>-0.3576430830197338</v>
      </c>
      <c r="AD266" s="15">
        <f t="shared" si="75"/>
        <v>-999</v>
      </c>
      <c r="AE266" s="3">
        <f t="shared" si="76"/>
        <v>864.59239999999988</v>
      </c>
      <c r="AF266" s="2">
        <f t="shared" si="77"/>
        <v>0.25</v>
      </c>
      <c r="AG266" s="9">
        <f t="shared" si="78"/>
        <v>-0.19663845198866761</v>
      </c>
      <c r="AH266" s="2">
        <f t="shared" si="63"/>
        <v>-9.5152323561074805</v>
      </c>
    </row>
    <row r="267" spans="1:34">
      <c r="A267" s="1">
        <f>Raw!A267</f>
        <v>254</v>
      </c>
      <c r="B267" s="14">
        <f>Raw!B267</f>
        <v>7.886574074074075E-2</v>
      </c>
      <c r="C267" s="15">
        <f>Raw!C267</f>
        <v>-1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0.36298200000000003</v>
      </c>
      <c r="F267" s="9">
        <f>IF(Raw!$G267&gt;$C$8,IF(Raw!$Q267&gt;$C$8,IF(Raw!$N267&gt;$C$9,IF(Raw!$N267&lt;$A$9,IF(Raw!$X267&gt;$C$9,IF(Raw!$X267&lt;$A$9,Raw!I267,-999),-999),-999),-999),-999),-999)</f>
        <v>0.47401399999999999</v>
      </c>
      <c r="G267" s="9">
        <f>Raw!G267</f>
        <v>0.91268700000000003</v>
      </c>
      <c r="H267" s="9">
        <f>IF(Raw!$G267&gt;$C$8,IF(Raw!$Q267&gt;$C$8,IF(Raw!$N267&gt;$C$9,IF(Raw!$N267&lt;$A$9,IF(Raw!$X267&gt;$C$9,IF(Raw!$X267&lt;$A$9,Raw!L267,-999),-999),-999),-999),-999),-999)</f>
        <v>658.2</v>
      </c>
      <c r="I267" s="9">
        <f>IF(Raw!$G267&gt;$C$8,IF(Raw!$Q267&gt;$C$8,IF(Raw!$N267&gt;$C$9,IF(Raw!$N267&lt;$A$9,IF(Raw!$X267&gt;$C$9,IF(Raw!$X267&lt;$A$9,Raw!M267,-999),-999),-999),-999),-999),-999)</f>
        <v>5.0000000000000004E-6</v>
      </c>
      <c r="J267" s="9">
        <f>IF(Raw!$G267&gt;$C$8,IF(Raw!$Q267&gt;$C$8,IF(Raw!$N267&gt;$C$9,IF(Raw!$N267&lt;$A$9,IF(Raw!$X267&gt;$C$9,IF(Raw!$X267&lt;$A$9,Raw!N267,-999),-999),-999),-999),-999),-999)</f>
        <v>1196</v>
      </c>
      <c r="K267" s="9">
        <f>IF(Raw!$G267&gt;$C$8,IF(Raw!$Q267&gt;$C$8,IF(Raw!$N267&gt;$C$9,IF(Raw!$N267&lt;$A$9,IF(Raw!$X267&gt;$C$9,IF(Raw!$X267&lt;$A$9,Raw!R267,-999),-999),-999),-999),-999),-999)</f>
        <v>0.30426300000000001</v>
      </c>
      <c r="L267" s="9">
        <f>IF(Raw!$G267&gt;$C$8,IF(Raw!$Q267&gt;$C$8,IF(Raw!$N267&gt;$C$9,IF(Raw!$N267&lt;$A$9,IF(Raw!$X267&gt;$C$9,IF(Raw!$X267&lt;$A$9,Raw!S267,-999),-999),-999),-999),-999),-999)</f>
        <v>0.41787200000000002</v>
      </c>
      <c r="M267" s="9">
        <f>Raw!Q267</f>
        <v>0.89833300000000005</v>
      </c>
      <c r="N267" s="9">
        <f>IF(Raw!$G267&gt;$C$8,IF(Raw!$Q267&gt;$C$8,IF(Raw!$N267&gt;$C$9,IF(Raw!$N267&lt;$A$9,IF(Raw!$X267&gt;$C$9,IF(Raw!$X267&lt;$A$9,Raw!V267,-999),-999),-999),-999),-999),-999)</f>
        <v>777</v>
      </c>
      <c r="O267" s="9">
        <f>IF(Raw!$G267&gt;$C$8,IF(Raw!$Q267&gt;$C$8,IF(Raw!$N267&gt;$C$9,IF(Raw!$N267&lt;$A$9,IF(Raw!$X267&gt;$C$9,IF(Raw!$X267&lt;$A$9,Raw!W267,-999),-999),-999),-999),-999),-999)</f>
        <v>3.9999999999999998E-6</v>
      </c>
      <c r="P267" s="9">
        <f>IF(Raw!$G267&gt;$C$8,IF(Raw!$Q267&gt;$C$8,IF(Raw!$N267&gt;$C$9,IF(Raw!$N267&lt;$A$9,IF(Raw!$X267&gt;$C$9,IF(Raw!$X267&lt;$A$9,Raw!X267,-999),-999),-999),-999),-999),-999)</f>
        <v>1588</v>
      </c>
      <c r="R267" s="9">
        <f t="shared" si="64"/>
        <v>0.11103199999999996</v>
      </c>
      <c r="S267" s="9">
        <f t="shared" si="65"/>
        <v>0.23423780732214652</v>
      </c>
      <c r="T267" s="9">
        <f t="shared" si="66"/>
        <v>0.11360900000000002</v>
      </c>
      <c r="U267" s="9">
        <f t="shared" si="67"/>
        <v>0.27187511965386535</v>
      </c>
      <c r="V267" s="15">
        <f t="shared" si="68"/>
        <v>0.30976851360000002</v>
      </c>
      <c r="X267" s="11">
        <f t="shared" si="69"/>
        <v>-6.0139799999999993E+20</v>
      </c>
      <c r="Y267" s="11">
        <f t="shared" si="70"/>
        <v>6.5820000000000001E-18</v>
      </c>
      <c r="Z267" s="11">
        <f t="shared" si="71"/>
        <v>1.196E-3</v>
      </c>
      <c r="AA267" s="16">
        <f t="shared" si="72"/>
        <v>1.2677915083547082</v>
      </c>
      <c r="AB267" s="9">
        <f t="shared" si="73"/>
        <v>0.44829552547267004</v>
      </c>
      <c r="AC267" s="9">
        <f t="shared" si="74"/>
        <v>-0.26779150835470794</v>
      </c>
      <c r="AD267" s="15">
        <f t="shared" si="75"/>
        <v>-999</v>
      </c>
      <c r="AE267" s="3">
        <f t="shared" si="76"/>
        <v>792.47279999999978</v>
      </c>
      <c r="AF267" s="2">
        <f t="shared" si="77"/>
        <v>0.25</v>
      </c>
      <c r="AG267" s="9">
        <f t="shared" si="78"/>
        <v>-0.20892557271862419</v>
      </c>
      <c r="AH267" s="2">
        <f t="shared" si="63"/>
        <v>-10.109799733701664</v>
      </c>
    </row>
    <row r="268" spans="1:34">
      <c r="A268" s="1">
        <f>Raw!A268</f>
        <v>255</v>
      </c>
      <c r="B268" s="14">
        <f>Raw!B268</f>
        <v>7.8923611111111111E-2</v>
      </c>
      <c r="C268" s="15">
        <f>Raw!C268</f>
        <v>-1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0.407441</v>
      </c>
      <c r="F268" s="9">
        <f>IF(Raw!$G268&gt;$C$8,IF(Raw!$Q268&gt;$C$8,IF(Raw!$N268&gt;$C$9,IF(Raw!$N268&lt;$A$9,IF(Raw!$X268&gt;$C$9,IF(Raw!$X268&lt;$A$9,Raw!I268,-999),-999),-999),-999),-999),-999)</f>
        <v>0.53723100000000001</v>
      </c>
      <c r="G268" s="9">
        <f>Raw!G268</f>
        <v>0.94099600000000005</v>
      </c>
      <c r="H268" s="9">
        <f>IF(Raw!$G268&gt;$C$8,IF(Raw!$Q268&gt;$C$8,IF(Raw!$N268&gt;$C$9,IF(Raw!$N268&lt;$A$9,IF(Raw!$X268&gt;$C$9,IF(Raw!$X268&lt;$A$9,Raw!L268,-999),-999),-999),-999),-999),-999)</f>
        <v>644.9</v>
      </c>
      <c r="I268" s="9">
        <f>IF(Raw!$G268&gt;$C$8,IF(Raw!$Q268&gt;$C$8,IF(Raw!$N268&gt;$C$9,IF(Raw!$N268&lt;$A$9,IF(Raw!$X268&gt;$C$9,IF(Raw!$X268&lt;$A$9,Raw!M268,-999),-999),-999),-999),-999),-999)</f>
        <v>0.20360600000000001</v>
      </c>
      <c r="J268" s="9">
        <f>IF(Raw!$G268&gt;$C$8,IF(Raw!$Q268&gt;$C$8,IF(Raw!$N268&gt;$C$9,IF(Raw!$N268&lt;$A$9,IF(Raw!$X268&gt;$C$9,IF(Raw!$X268&lt;$A$9,Raw!N268,-999),-999),-999),-999),-999),-999)</f>
        <v>1813</v>
      </c>
      <c r="K268" s="9">
        <f>IF(Raw!$G268&gt;$C$8,IF(Raw!$Q268&gt;$C$8,IF(Raw!$N268&gt;$C$9,IF(Raw!$N268&lt;$A$9,IF(Raw!$X268&gt;$C$9,IF(Raw!$X268&lt;$A$9,Raw!R268,-999),-999),-999),-999),-999),-999)</f>
        <v>0.28792299999999998</v>
      </c>
      <c r="L268" s="9">
        <f>IF(Raw!$G268&gt;$C$8,IF(Raw!$Q268&gt;$C$8,IF(Raw!$N268&gt;$C$9,IF(Raw!$N268&lt;$A$9,IF(Raw!$X268&gt;$C$9,IF(Raw!$X268&lt;$A$9,Raw!S268,-999),-999),-999),-999),-999),-999)</f>
        <v>0.382297</v>
      </c>
      <c r="M268" s="9">
        <f>Raw!Q268</f>
        <v>0.91783800000000004</v>
      </c>
      <c r="N268" s="9">
        <f>IF(Raw!$G268&gt;$C$8,IF(Raw!$Q268&gt;$C$8,IF(Raw!$N268&gt;$C$9,IF(Raw!$N268&lt;$A$9,IF(Raw!$X268&gt;$C$9,IF(Raw!$X268&lt;$A$9,Raw!V268,-999),-999),-999),-999),-999),-999)</f>
        <v>638.4</v>
      </c>
      <c r="O268" s="9">
        <f>IF(Raw!$G268&gt;$C$8,IF(Raw!$Q268&gt;$C$8,IF(Raw!$N268&gt;$C$9,IF(Raw!$N268&lt;$A$9,IF(Raw!$X268&gt;$C$9,IF(Raw!$X268&lt;$A$9,Raw!W268,-999),-999),-999),-999),-999),-999)</f>
        <v>4.6E-5</v>
      </c>
      <c r="P268" s="9">
        <f>IF(Raw!$G268&gt;$C$8,IF(Raw!$Q268&gt;$C$8,IF(Raw!$N268&gt;$C$9,IF(Raw!$N268&lt;$A$9,IF(Raw!$X268&gt;$C$9,IF(Raw!$X268&lt;$A$9,Raw!X268,-999),-999),-999),-999),-999),-999)</f>
        <v>904</v>
      </c>
      <c r="R268" s="9">
        <f t="shared" si="64"/>
        <v>0.12979000000000002</v>
      </c>
      <c r="S268" s="9">
        <f t="shared" si="65"/>
        <v>0.24159067514718996</v>
      </c>
      <c r="T268" s="9">
        <f t="shared" si="66"/>
        <v>9.4374000000000013E-2</v>
      </c>
      <c r="U268" s="9">
        <f t="shared" si="67"/>
        <v>0.2468604252714513</v>
      </c>
      <c r="V268" s="15">
        <f t="shared" si="68"/>
        <v>0.28339676609999997</v>
      </c>
      <c r="X268" s="11">
        <f t="shared" si="69"/>
        <v>-6.0139799999999993E+20</v>
      </c>
      <c r="Y268" s="11">
        <f t="shared" si="70"/>
        <v>6.4489999999999993E-18</v>
      </c>
      <c r="Z268" s="11">
        <f t="shared" si="71"/>
        <v>1.8129999999999999E-3</v>
      </c>
      <c r="AA268" s="16">
        <f t="shared" si="72"/>
        <v>1.1657943763693224</v>
      </c>
      <c r="AB268" s="9">
        <f t="shared" si="73"/>
        <v>0.3979436784754784</v>
      </c>
      <c r="AC268" s="9">
        <f t="shared" si="74"/>
        <v>-0.16579437636932207</v>
      </c>
      <c r="AD268" s="15">
        <f t="shared" si="75"/>
        <v>-999</v>
      </c>
      <c r="AE268" s="3">
        <f t="shared" si="76"/>
        <v>776.45959999999968</v>
      </c>
      <c r="AF268" s="2">
        <f t="shared" si="77"/>
        <v>0.25</v>
      </c>
      <c r="AG268" s="9">
        <f t="shared" si="78"/>
        <v>-0.18970274218936911</v>
      </c>
      <c r="AH268" s="2">
        <f t="shared" si="63"/>
        <v>-9.1796169684382338</v>
      </c>
    </row>
    <row r="269" spans="1:34">
      <c r="A269" s="1">
        <f>Raw!A269</f>
        <v>256</v>
      </c>
      <c r="B269" s="14">
        <f>Raw!B269</f>
        <v>7.8981481481481486E-2</v>
      </c>
      <c r="C269" s="15">
        <f>Raw!C269</f>
        <v>-1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0.721746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0.353854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7.9039351851851861E-2</v>
      </c>
      <c r="C270" s="15">
        <f>Raw!C270</f>
        <v>-1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0.47428199999999998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9.2949999999999994E-3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7.9097222222222222E-2</v>
      </c>
      <c r="C271" s="15">
        <f>Raw!C271</f>
        <v>-1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0.38825199999999999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0.24743399999999999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7.9143518518518516E-2</v>
      </c>
      <c r="C272" s="15">
        <f>Raw!C272</f>
        <v>-1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0.19272600000000001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2.0473999999999999E-2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7.9201388888888891E-2</v>
      </c>
      <c r="C273" s="15">
        <f>Raw!C273</f>
        <v>-1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0.42688300000000001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0.13971500000000001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7.9259259259259265E-2</v>
      </c>
      <c r="C274" s="15">
        <f>Raw!C274</f>
        <v>-1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6.8227999999999997E-2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1.7048000000000001E-2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7.9317129629629626E-2</v>
      </c>
      <c r="C275" s="15">
        <f>Raw!C275</f>
        <v>-1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1.5866000000000002E-2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0.20818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7.9374999999999987E-2</v>
      </c>
      <c r="C276" s="15">
        <f>Raw!C276</f>
        <v>-1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0.23227600000000001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0.12748200000000001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7.9432870370370376E-2</v>
      </c>
      <c r="C277" s="15">
        <f>Raw!C277</f>
        <v>-1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0.21732000000000001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0.13623299999999999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7.947916666666667E-2</v>
      </c>
      <c r="C278" s="15">
        <f>Raw!C278</f>
        <v>-1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0.23399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8.5224999999999995E-2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7.9537037037037031E-2</v>
      </c>
      <c r="C279" s="15">
        <f>Raw!C279</f>
        <v>-1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0.52756400000000003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8.6959999999999996E-2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7.9594907407407406E-2</v>
      </c>
      <c r="C280" s="15">
        <f>Raw!C280</f>
        <v>-1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3.9932000000000002E-2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1.8693000000000001E-2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7.9652777777777781E-2</v>
      </c>
      <c r="C281" s="15">
        <f>Raw!C281</f>
        <v>-1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0.17343800000000001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1.4067E-2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7.9710648148148142E-2</v>
      </c>
      <c r="C282" s="15">
        <f>Raw!C282</f>
        <v>-1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0.13406000000000001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2.2984000000000001E-2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7.9768518518518516E-2</v>
      </c>
      <c r="C283" s="15">
        <f>Raw!C283</f>
        <v>-1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5.9477000000000002E-2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4.0179999999999999E-3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7.9826388888888891E-2</v>
      </c>
      <c r="C284" s="15">
        <f>Raw!C284</f>
        <v>-1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9.6795999999999993E-2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0.142181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7.9872685185185185E-2</v>
      </c>
      <c r="C285" s="15">
        <f>Raw!C285</f>
        <v>-1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6.2701999999999994E-2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6.0805999999999999E-2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7.993055555555556E-2</v>
      </c>
      <c r="C286" s="15">
        <f>Raw!C286</f>
        <v>-1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0.143405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6.6059999999999994E-2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7.9988425925925921E-2</v>
      </c>
      <c r="C287" s="15">
        <f>Raw!C287</f>
        <v>-1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9.3809000000000003E-2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0.146504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8.0046296296296296E-2</v>
      </c>
      <c r="C288" s="15">
        <f>Raw!C288</f>
        <v>-1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9.6377000000000004E-2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0.771088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8.0104166666666657E-2</v>
      </c>
      <c r="C289" s="15">
        <f>Raw!C289</f>
        <v>-1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0.39150800000000002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7.4716000000000005E-2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8.0162037037037046E-2</v>
      </c>
      <c r="C290" s="15">
        <f>Raw!C290</f>
        <v>-1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6.0290000000000003E-2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3.9627999999999997E-2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8.020833333333334E-2</v>
      </c>
      <c r="C291" s="15">
        <f>Raw!C291</f>
        <v>-1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3.3415E-2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1.1731E-2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8.0266203703703701E-2</v>
      </c>
      <c r="C292" s="15">
        <f>Raw!C292</f>
        <v>-1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9.8456000000000002E-2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3.3828999999999998E-2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8.0324074074074062E-2</v>
      </c>
      <c r="C293" s="15">
        <f>Raw!C293</f>
        <v>-1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0.15434700000000001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8.2250000000000004E-2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8.038194444444445E-2</v>
      </c>
      <c r="C294" s="15">
        <f>Raw!C294</f>
        <v>-1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0.225768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1.9223000000000001E-2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8.0439814814814811E-2</v>
      </c>
      <c r="C295" s="15">
        <f>Raw!C295</f>
        <v>-1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3.8494E-2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5.0400000000000002E-3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8.0497685185185186E-2</v>
      </c>
      <c r="C296" s="15">
        <f>Raw!C296</f>
        <v>-1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3.8332999999999999E-2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5.3185999999999997E-2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8.054398148148148E-2</v>
      </c>
      <c r="C297" s="15">
        <f>Raw!C297</f>
        <v>-1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9.8622000000000001E-2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3.5040000000000002E-2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8.0601851851851855E-2</v>
      </c>
      <c r="C298" s="15">
        <f>Raw!C298</f>
        <v>-1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5.5974999999999997E-2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4.9986999999999997E-2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98"/>
  <sheetViews>
    <sheetView tabSelected="1" workbookViewId="0">
      <selection activeCell="D13" sqref="D13:F298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100</v>
      </c>
    </row>
    <row r="3" spans="1:31">
      <c r="A3" s="17" t="s">
        <v>101</v>
      </c>
      <c r="B3" s="17" t="s">
        <v>102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1.25</v>
      </c>
      <c r="S6" s="17">
        <v>1.25</v>
      </c>
      <c r="T6" s="17">
        <v>1.25</v>
      </c>
      <c r="U6" s="17">
        <v>1.25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2.5399999999999999E-2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6.4710648148148142E-2</v>
      </c>
      <c r="C13" s="17">
        <v>-1</v>
      </c>
      <c r="D13" s="17">
        <v>0</v>
      </c>
      <c r="E13" s="17">
        <v>0</v>
      </c>
      <c r="F13" s="17">
        <v>0</v>
      </c>
      <c r="G13" s="17">
        <v>1.4710000000000001E-3</v>
      </c>
      <c r="H13" s="17">
        <v>4.564E-2</v>
      </c>
      <c r="I13" s="17">
        <v>6.5573999999999993E-2</v>
      </c>
      <c r="J13" s="17">
        <v>1.9934E-2</v>
      </c>
      <c r="K13" s="17">
        <v>0.30398999999999998</v>
      </c>
      <c r="L13" s="17">
        <v>525.79999999999995</v>
      </c>
      <c r="M13" s="17">
        <v>0.37080600000000002</v>
      </c>
      <c r="N13" s="17">
        <v>1157</v>
      </c>
      <c r="O13" s="17">
        <v>0</v>
      </c>
      <c r="P13" s="17">
        <v>0</v>
      </c>
      <c r="Q13" s="17">
        <v>1.554E-3</v>
      </c>
      <c r="R13" s="17">
        <v>1.2893E-2</v>
      </c>
      <c r="S13" s="17">
        <v>3.1038E-2</v>
      </c>
      <c r="T13" s="17">
        <v>1.8145000000000001E-2</v>
      </c>
      <c r="U13" s="17">
        <v>0.58461399999999997</v>
      </c>
      <c r="V13" s="17">
        <v>900</v>
      </c>
      <c r="W13" s="17">
        <v>0.22919999999999999</v>
      </c>
      <c r="X13" s="17">
        <v>2102</v>
      </c>
      <c r="Y13" s="17">
        <v>0</v>
      </c>
      <c r="Z13" s="17">
        <v>0</v>
      </c>
      <c r="AA13" s="17">
        <v>0.89940600000000004</v>
      </c>
      <c r="AB13" s="17">
        <v>1.94088E-2</v>
      </c>
      <c r="AC13" s="17">
        <v>1.3244799999999999E-2</v>
      </c>
      <c r="AD13" s="17">
        <v>0.25</v>
      </c>
      <c r="AE13" s="17">
        <v>1579.7</v>
      </c>
    </row>
    <row r="14" spans="1:31">
      <c r="A14" s="17">
        <v>1</v>
      </c>
      <c r="B14" s="19">
        <v>6.475694444444445E-2</v>
      </c>
      <c r="C14" s="17">
        <v>-1</v>
      </c>
      <c r="D14" s="17">
        <v>0</v>
      </c>
      <c r="E14" s="17">
        <v>0</v>
      </c>
      <c r="F14" s="17">
        <v>0</v>
      </c>
      <c r="G14" s="17">
        <v>1.1282E-2</v>
      </c>
      <c r="H14" s="17">
        <v>4.6462000000000003E-2</v>
      </c>
      <c r="I14" s="17">
        <v>7.1911000000000003E-2</v>
      </c>
      <c r="J14" s="17">
        <v>2.5448999999999999E-2</v>
      </c>
      <c r="K14" s="17">
        <v>0.35389700000000002</v>
      </c>
      <c r="L14" s="17">
        <v>163.6</v>
      </c>
      <c r="M14" s="17">
        <v>0.6</v>
      </c>
      <c r="N14" s="17">
        <v>1457</v>
      </c>
      <c r="O14" s="17">
        <v>0</v>
      </c>
      <c r="P14" s="17">
        <v>0</v>
      </c>
      <c r="Q14" s="17">
        <v>1.191E-2</v>
      </c>
      <c r="R14" s="17">
        <v>1.137E-2</v>
      </c>
      <c r="S14" s="17">
        <v>3.4902000000000002E-2</v>
      </c>
      <c r="T14" s="17">
        <v>2.3532000000000001E-2</v>
      </c>
      <c r="U14" s="17">
        <v>0.67422499999999996</v>
      </c>
      <c r="V14" s="17">
        <v>168.9</v>
      </c>
      <c r="W14" s="17">
        <v>0.22919200000000001</v>
      </c>
      <c r="X14" s="17">
        <v>3318</v>
      </c>
      <c r="Y14" s="17">
        <v>0</v>
      </c>
      <c r="Z14" s="17">
        <v>0</v>
      </c>
      <c r="AA14" s="17">
        <v>1.0372699999999999</v>
      </c>
      <c r="AB14" s="17">
        <v>1.15031E-2</v>
      </c>
      <c r="AC14" s="17">
        <v>1.1640899999999999E-2</v>
      </c>
      <c r="AD14" s="17">
        <v>0.25</v>
      </c>
      <c r="AE14" s="17">
        <v>5076.5</v>
      </c>
    </row>
    <row r="15" spans="1:31">
      <c r="A15" s="17">
        <v>2</v>
      </c>
      <c r="B15" s="19">
        <v>6.4814814814814811E-2</v>
      </c>
      <c r="C15" s="17">
        <v>-1</v>
      </c>
      <c r="D15" s="17">
        <v>0</v>
      </c>
      <c r="E15" s="17">
        <v>0</v>
      </c>
      <c r="F15" s="17">
        <v>0</v>
      </c>
      <c r="G15" s="17">
        <v>9.6310999999999994E-2</v>
      </c>
      <c r="H15" s="17">
        <v>5.5247999999999998E-2</v>
      </c>
      <c r="I15" s="17">
        <v>6.9137000000000004E-2</v>
      </c>
      <c r="J15" s="17">
        <v>1.389E-2</v>
      </c>
      <c r="K15" s="17">
        <v>0.20089799999999999</v>
      </c>
      <c r="L15" s="17">
        <v>900</v>
      </c>
      <c r="M15" s="17">
        <v>3.0000000000000001E-6</v>
      </c>
      <c r="N15" s="17">
        <v>1669</v>
      </c>
      <c r="O15" s="17">
        <v>0</v>
      </c>
      <c r="P15" s="17">
        <v>0</v>
      </c>
      <c r="Q15" s="17">
        <v>1.5317000000000001E-2</v>
      </c>
      <c r="R15" s="17">
        <v>1.9264E-2</v>
      </c>
      <c r="S15" s="17">
        <v>3.0440999999999999E-2</v>
      </c>
      <c r="T15" s="17">
        <v>1.1178E-2</v>
      </c>
      <c r="U15" s="17">
        <v>0.36718600000000001</v>
      </c>
      <c r="V15" s="17">
        <v>900</v>
      </c>
      <c r="W15" s="17">
        <v>0.37081999999999998</v>
      </c>
      <c r="X15" s="17">
        <v>10693</v>
      </c>
      <c r="Y15" s="17">
        <v>0</v>
      </c>
      <c r="Z15" s="17">
        <v>0</v>
      </c>
      <c r="AA15" s="17">
        <v>0.56490099999999999</v>
      </c>
      <c r="AB15" s="17">
        <v>5.3969200000000002E-2</v>
      </c>
      <c r="AC15" s="17">
        <v>1.9867099999999999E-2</v>
      </c>
      <c r="AD15" s="17">
        <v>0.25</v>
      </c>
      <c r="AE15" s="17">
        <v>922.8</v>
      </c>
    </row>
    <row r="16" spans="1:31">
      <c r="A16" s="17">
        <v>3</v>
      </c>
      <c r="B16" s="19">
        <v>6.4872685185185186E-2</v>
      </c>
      <c r="C16" s="17">
        <v>-1</v>
      </c>
      <c r="D16" s="17">
        <v>0</v>
      </c>
      <c r="E16" s="17">
        <v>0</v>
      </c>
      <c r="F16" s="17">
        <v>0</v>
      </c>
      <c r="G16" s="17">
        <v>0.103549</v>
      </c>
      <c r="H16" s="17">
        <v>5.8377999999999999E-2</v>
      </c>
      <c r="I16" s="17">
        <v>6.7002000000000006E-2</v>
      </c>
      <c r="J16" s="17">
        <v>8.6239999999999997E-3</v>
      </c>
      <c r="K16" s="17">
        <v>0.128718</v>
      </c>
      <c r="L16" s="17">
        <v>100</v>
      </c>
      <c r="M16" s="17">
        <v>0.37081799999999998</v>
      </c>
      <c r="N16" s="17">
        <v>3479</v>
      </c>
      <c r="O16" s="17">
        <v>0</v>
      </c>
      <c r="P16" s="17">
        <v>0</v>
      </c>
      <c r="Q16" s="17">
        <v>7.4130000000000003E-3</v>
      </c>
      <c r="R16" s="17">
        <v>1.3749000000000001E-2</v>
      </c>
      <c r="S16" s="17">
        <v>3.0085000000000001E-2</v>
      </c>
      <c r="T16" s="17">
        <v>1.6336E-2</v>
      </c>
      <c r="U16" s="17">
        <v>0.54298299999999999</v>
      </c>
      <c r="V16" s="17">
        <v>900</v>
      </c>
      <c r="W16" s="17">
        <v>9.9999999999999995E-7</v>
      </c>
      <c r="X16" s="17">
        <v>1879</v>
      </c>
      <c r="Y16" s="17">
        <v>0</v>
      </c>
      <c r="Z16" s="17">
        <v>0</v>
      </c>
      <c r="AA16" s="17">
        <v>0.83535800000000004</v>
      </c>
      <c r="AB16" s="17">
        <v>1.30387E-2</v>
      </c>
      <c r="AC16" s="17">
        <v>1.39623E-2</v>
      </c>
      <c r="AD16" s="17">
        <v>0.25</v>
      </c>
      <c r="AE16" s="17">
        <v>8305.2999999999993</v>
      </c>
    </row>
    <row r="17" spans="1:31">
      <c r="A17" s="17">
        <v>4</v>
      </c>
      <c r="B17" s="19">
        <v>6.4930555555555561E-2</v>
      </c>
      <c r="C17" s="17">
        <v>-1</v>
      </c>
      <c r="D17" s="17">
        <v>0</v>
      </c>
      <c r="E17" s="17">
        <v>0</v>
      </c>
      <c r="F17" s="17">
        <v>0</v>
      </c>
      <c r="G17" s="17">
        <v>7.7980000000000002E-3</v>
      </c>
      <c r="H17" s="17">
        <v>5.6176999999999998E-2</v>
      </c>
      <c r="I17" s="17">
        <v>6.9242999999999999E-2</v>
      </c>
      <c r="J17" s="17">
        <v>1.3065E-2</v>
      </c>
      <c r="K17" s="17">
        <v>0.188689</v>
      </c>
      <c r="L17" s="17">
        <v>292.3</v>
      </c>
      <c r="M17" s="17">
        <v>0.37081900000000001</v>
      </c>
      <c r="N17" s="17">
        <v>1081</v>
      </c>
      <c r="O17" s="17">
        <v>0</v>
      </c>
      <c r="P17" s="17">
        <v>0</v>
      </c>
      <c r="Q17" s="17">
        <v>2.4797E-2</v>
      </c>
      <c r="R17" s="17">
        <v>1.1690000000000001E-2</v>
      </c>
      <c r="S17" s="17">
        <v>3.1419999999999997E-2</v>
      </c>
      <c r="T17" s="17">
        <v>1.9730000000000001E-2</v>
      </c>
      <c r="U17" s="17">
        <v>0.62794700000000003</v>
      </c>
      <c r="V17" s="17">
        <v>900</v>
      </c>
      <c r="W17" s="17">
        <v>9.9999999999999995E-7</v>
      </c>
      <c r="X17" s="17">
        <v>1394</v>
      </c>
      <c r="Y17" s="17">
        <v>0</v>
      </c>
      <c r="Z17" s="17">
        <v>0</v>
      </c>
      <c r="AA17" s="17">
        <v>0.96607200000000004</v>
      </c>
      <c r="AB17" s="17">
        <v>1.18595E-2</v>
      </c>
      <c r="AC17" s="17">
        <v>1.19241E-2</v>
      </c>
      <c r="AD17" s="17">
        <v>0.25</v>
      </c>
      <c r="AE17" s="17">
        <v>2841.8</v>
      </c>
    </row>
    <row r="18" spans="1:31">
      <c r="A18" s="17">
        <v>5</v>
      </c>
      <c r="B18" s="19">
        <v>6.4976851851851855E-2</v>
      </c>
      <c r="C18" s="17">
        <v>-1</v>
      </c>
      <c r="D18" s="17">
        <v>0</v>
      </c>
      <c r="E18" s="17">
        <v>0</v>
      </c>
      <c r="F18" s="17">
        <v>0</v>
      </c>
      <c r="G18" s="17">
        <v>2.9697999999999999E-2</v>
      </c>
      <c r="H18" s="17">
        <v>5.6788999999999999E-2</v>
      </c>
      <c r="I18" s="17">
        <v>6.7187999999999998E-2</v>
      </c>
      <c r="J18" s="17">
        <v>1.0399E-2</v>
      </c>
      <c r="K18" s="17">
        <v>0.15476899999999999</v>
      </c>
      <c r="L18" s="17">
        <v>699.7</v>
      </c>
      <c r="M18" s="17">
        <v>0.6</v>
      </c>
      <c r="N18" s="17">
        <v>2938</v>
      </c>
      <c r="O18" s="17">
        <v>0</v>
      </c>
      <c r="P18" s="17">
        <v>0</v>
      </c>
      <c r="Q18" s="17">
        <v>5.1978999999999997E-2</v>
      </c>
      <c r="R18" s="17">
        <v>1.4744999999999999E-2</v>
      </c>
      <c r="S18" s="17">
        <v>3.1094E-2</v>
      </c>
      <c r="T18" s="17">
        <v>1.6348999999999999E-2</v>
      </c>
      <c r="U18" s="17">
        <v>0.52580400000000005</v>
      </c>
      <c r="V18" s="17">
        <v>900</v>
      </c>
      <c r="W18" s="17">
        <v>9.9999999999999995E-7</v>
      </c>
      <c r="X18" s="17">
        <v>3096</v>
      </c>
      <c r="Y18" s="17">
        <v>0</v>
      </c>
      <c r="Z18" s="17">
        <v>0</v>
      </c>
      <c r="AA18" s="17">
        <v>0.80893000000000004</v>
      </c>
      <c r="AB18" s="17">
        <v>7.2390399999999994E-2</v>
      </c>
      <c r="AC18" s="17">
        <v>1.5928299999999999E-2</v>
      </c>
      <c r="AD18" s="17">
        <v>0.25</v>
      </c>
      <c r="AE18" s="17">
        <v>1187.0999999999999</v>
      </c>
    </row>
    <row r="19" spans="1:31">
      <c r="A19" s="17">
        <v>6</v>
      </c>
      <c r="B19" s="19">
        <v>6.5034722222222216E-2</v>
      </c>
      <c r="C19" s="17">
        <v>-1</v>
      </c>
      <c r="D19" s="17">
        <v>0</v>
      </c>
      <c r="E19" s="17">
        <v>0</v>
      </c>
      <c r="F19" s="17">
        <v>0</v>
      </c>
      <c r="G19" s="17">
        <v>2.3709000000000001E-2</v>
      </c>
      <c r="H19" s="17">
        <v>5.2587000000000002E-2</v>
      </c>
      <c r="I19" s="17">
        <v>6.9181000000000006E-2</v>
      </c>
      <c r="J19" s="17">
        <v>1.6594000000000001E-2</v>
      </c>
      <c r="K19" s="17">
        <v>0.239871</v>
      </c>
      <c r="L19" s="17">
        <v>769.1</v>
      </c>
      <c r="M19" s="17">
        <v>0.59999899999999995</v>
      </c>
      <c r="N19" s="17">
        <v>1125</v>
      </c>
      <c r="O19" s="17">
        <v>0</v>
      </c>
      <c r="P19" s="17">
        <v>0</v>
      </c>
      <c r="Q19" s="17">
        <v>3.7941000000000003E-2</v>
      </c>
      <c r="R19" s="17">
        <v>1.8662000000000002E-2</v>
      </c>
      <c r="S19" s="17">
        <v>3.0188E-2</v>
      </c>
      <c r="T19" s="17">
        <v>1.1525000000000001E-2</v>
      </c>
      <c r="U19" s="17">
        <v>0.38178899999999999</v>
      </c>
      <c r="V19" s="17">
        <v>900</v>
      </c>
      <c r="W19" s="17">
        <v>8.7533E-2</v>
      </c>
      <c r="X19" s="17">
        <v>186948</v>
      </c>
      <c r="Y19" s="17">
        <v>0</v>
      </c>
      <c r="Z19" s="17">
        <v>0</v>
      </c>
      <c r="AA19" s="17">
        <v>0.587368</v>
      </c>
      <c r="AB19" s="17">
        <v>3.1808700000000002E-2</v>
      </c>
      <c r="AC19" s="17">
        <v>1.90291E-2</v>
      </c>
      <c r="AD19" s="17">
        <v>0.25</v>
      </c>
      <c r="AE19" s="17">
        <v>1079.9000000000001</v>
      </c>
    </row>
    <row r="20" spans="1:31">
      <c r="A20" s="17">
        <v>7</v>
      </c>
      <c r="B20" s="19">
        <v>6.5092592592592591E-2</v>
      </c>
      <c r="C20" s="17">
        <v>-1</v>
      </c>
      <c r="D20" s="17">
        <v>0</v>
      </c>
      <c r="E20" s="17">
        <v>0</v>
      </c>
      <c r="F20" s="17">
        <v>0</v>
      </c>
      <c r="G20" s="17">
        <v>6.5301999999999999E-2</v>
      </c>
      <c r="H20" s="17">
        <v>5.4698999999999998E-2</v>
      </c>
      <c r="I20" s="17">
        <v>6.7816000000000001E-2</v>
      </c>
      <c r="J20" s="17">
        <v>1.3115999999999999E-2</v>
      </c>
      <c r="K20" s="17">
        <v>0.193411</v>
      </c>
      <c r="L20" s="17">
        <v>900</v>
      </c>
      <c r="M20" s="17">
        <v>1.1E-5</v>
      </c>
      <c r="N20" s="17">
        <v>1871</v>
      </c>
      <c r="O20" s="17">
        <v>0</v>
      </c>
      <c r="P20" s="17">
        <v>0</v>
      </c>
      <c r="Q20" s="17">
        <v>6.025E-3</v>
      </c>
      <c r="R20" s="17">
        <v>1.8891000000000002E-2</v>
      </c>
      <c r="S20" s="17">
        <v>3.0280000000000001E-2</v>
      </c>
      <c r="T20" s="17">
        <v>1.1388000000000001E-2</v>
      </c>
      <c r="U20" s="17">
        <v>0.37610900000000003</v>
      </c>
      <c r="V20" s="17">
        <v>818.6</v>
      </c>
      <c r="W20" s="17">
        <v>0.6</v>
      </c>
      <c r="X20" s="17">
        <v>2134</v>
      </c>
      <c r="Y20" s="17">
        <v>0</v>
      </c>
      <c r="Z20" s="17">
        <v>0</v>
      </c>
      <c r="AA20" s="17">
        <v>0.57862899999999995</v>
      </c>
      <c r="AB20" s="17">
        <v>4.3672099999999998E-2</v>
      </c>
      <c r="AC20" s="17">
        <v>1.9388499999999999E-2</v>
      </c>
      <c r="AD20" s="17">
        <v>0.25</v>
      </c>
      <c r="AE20" s="17">
        <v>922.8</v>
      </c>
    </row>
    <row r="21" spans="1:31">
      <c r="A21" s="17">
        <v>8</v>
      </c>
      <c r="B21" s="19">
        <v>6.5150462962962966E-2</v>
      </c>
      <c r="C21" s="17">
        <v>-1</v>
      </c>
      <c r="D21" s="17">
        <v>0</v>
      </c>
      <c r="E21" s="17">
        <v>0</v>
      </c>
      <c r="F21" s="17">
        <v>0</v>
      </c>
      <c r="G21" s="17">
        <v>3.424E-3</v>
      </c>
      <c r="H21" s="17">
        <v>5.1768000000000002E-2</v>
      </c>
      <c r="I21" s="17">
        <v>6.8531999999999996E-2</v>
      </c>
      <c r="J21" s="17">
        <v>1.6764000000000001E-2</v>
      </c>
      <c r="K21" s="17">
        <v>0.24460899999999999</v>
      </c>
      <c r="L21" s="17">
        <v>900</v>
      </c>
      <c r="M21" s="17">
        <v>0.229132</v>
      </c>
      <c r="N21" s="17">
        <v>2739</v>
      </c>
      <c r="O21" s="17">
        <v>0</v>
      </c>
      <c r="P21" s="17">
        <v>0</v>
      </c>
      <c r="Q21" s="17">
        <v>7.3829999999999998E-3</v>
      </c>
      <c r="R21" s="17">
        <v>1.0507000000000001E-2</v>
      </c>
      <c r="S21" s="17">
        <v>3.0640000000000001E-2</v>
      </c>
      <c r="T21" s="17">
        <v>2.0133000000000002E-2</v>
      </c>
      <c r="U21" s="17">
        <v>0.65708599999999995</v>
      </c>
      <c r="V21" s="17">
        <v>900</v>
      </c>
      <c r="W21" s="17">
        <v>9.9999999999999995E-7</v>
      </c>
      <c r="X21" s="17">
        <v>2057</v>
      </c>
      <c r="Y21" s="17">
        <v>0</v>
      </c>
      <c r="Z21" s="17">
        <v>0</v>
      </c>
    </row>
    <row r="22" spans="1:31">
      <c r="A22" s="17">
        <v>9</v>
      </c>
      <c r="B22" s="19">
        <v>6.519675925925926E-2</v>
      </c>
      <c r="C22" s="17">
        <v>-1</v>
      </c>
      <c r="D22" s="17">
        <v>0</v>
      </c>
      <c r="E22" s="17">
        <v>0</v>
      </c>
      <c r="F22" s="17">
        <v>0</v>
      </c>
      <c r="G22" s="17">
        <v>2.1573999999999999E-2</v>
      </c>
      <c r="H22" s="17">
        <v>4.9889999999999997E-2</v>
      </c>
      <c r="I22" s="17">
        <v>7.1249000000000007E-2</v>
      </c>
      <c r="J22" s="17">
        <v>2.1357999999999999E-2</v>
      </c>
      <c r="K22" s="17">
        <v>0.29977100000000001</v>
      </c>
      <c r="L22" s="17">
        <v>243.2</v>
      </c>
      <c r="M22" s="17">
        <v>0.229162</v>
      </c>
      <c r="N22" s="17">
        <v>1222</v>
      </c>
      <c r="O22" s="17">
        <v>0</v>
      </c>
      <c r="P22" s="17">
        <v>0</v>
      </c>
      <c r="Q22" s="17">
        <v>1.9814999999999999E-2</v>
      </c>
      <c r="R22" s="17">
        <v>1.4817E-2</v>
      </c>
      <c r="S22" s="17">
        <v>3.0653E-2</v>
      </c>
      <c r="T22" s="17">
        <v>1.5834999999999998E-2</v>
      </c>
      <c r="U22" s="17">
        <v>0.51660200000000001</v>
      </c>
      <c r="V22" s="17">
        <v>100</v>
      </c>
      <c r="W22" s="17">
        <v>0.316718</v>
      </c>
      <c r="X22" s="17">
        <v>3474</v>
      </c>
      <c r="Y22" s="17">
        <v>0</v>
      </c>
      <c r="Z22" s="17">
        <v>0</v>
      </c>
      <c r="AA22" s="17">
        <v>0.79477299999999995</v>
      </c>
      <c r="AB22" s="17">
        <v>4.8124800000000001E-3</v>
      </c>
      <c r="AC22" s="17">
        <v>1.4893699999999999E-2</v>
      </c>
      <c r="AD22" s="17">
        <v>0.25</v>
      </c>
      <c r="AE22" s="17">
        <v>3415.2</v>
      </c>
    </row>
    <row r="23" spans="1:31">
      <c r="A23" s="17">
        <v>10</v>
      </c>
      <c r="B23" s="19">
        <v>6.5254629629629635E-2</v>
      </c>
      <c r="C23" s="17">
        <v>-1</v>
      </c>
      <c r="D23" s="17">
        <v>0</v>
      </c>
      <c r="E23" s="17">
        <v>0</v>
      </c>
      <c r="F23" s="17">
        <v>0</v>
      </c>
      <c r="G23" s="17">
        <v>3.6915999999999997E-2</v>
      </c>
      <c r="H23" s="17">
        <v>5.5102999999999999E-2</v>
      </c>
      <c r="I23" s="17">
        <v>6.8515999999999994E-2</v>
      </c>
      <c r="J23" s="17">
        <v>1.3414000000000001E-2</v>
      </c>
      <c r="K23" s="17">
        <v>0.195775</v>
      </c>
      <c r="L23" s="17">
        <v>900</v>
      </c>
      <c r="M23" s="17">
        <v>0.37081999999999998</v>
      </c>
      <c r="N23" s="17">
        <v>3064</v>
      </c>
      <c r="O23" s="17">
        <v>0</v>
      </c>
      <c r="P23" s="17">
        <v>0</v>
      </c>
      <c r="Q23" s="17">
        <v>4.3212E-2</v>
      </c>
      <c r="R23" s="17">
        <v>1.6643000000000002E-2</v>
      </c>
      <c r="S23" s="17">
        <v>3.0977999999999999E-2</v>
      </c>
      <c r="T23" s="17">
        <v>1.4335000000000001E-2</v>
      </c>
      <c r="U23" s="17">
        <v>0.46274799999999999</v>
      </c>
      <c r="V23" s="17">
        <v>345.6</v>
      </c>
      <c r="W23" s="17">
        <v>0.6</v>
      </c>
      <c r="X23" s="17">
        <v>2827</v>
      </c>
      <c r="Y23" s="17">
        <v>0</v>
      </c>
      <c r="Z23" s="17">
        <v>0</v>
      </c>
      <c r="AA23" s="17">
        <v>0.71192100000000003</v>
      </c>
      <c r="AB23" s="17">
        <v>2.9051E-2</v>
      </c>
      <c r="AC23" s="17">
        <v>1.7059299999999999E-2</v>
      </c>
      <c r="AD23" s="17">
        <v>0.25</v>
      </c>
      <c r="AE23" s="17">
        <v>922.9</v>
      </c>
    </row>
    <row r="24" spans="1:31">
      <c r="A24" s="17">
        <v>11</v>
      </c>
      <c r="B24" s="19">
        <v>6.5312499999999996E-2</v>
      </c>
      <c r="C24" s="17">
        <v>-1</v>
      </c>
      <c r="D24" s="17">
        <v>0</v>
      </c>
      <c r="E24" s="17">
        <v>0</v>
      </c>
      <c r="F24" s="17">
        <v>0</v>
      </c>
      <c r="G24" s="17">
        <v>2.7997999999999999E-2</v>
      </c>
      <c r="H24" s="17">
        <v>5.0611000000000003E-2</v>
      </c>
      <c r="I24" s="17">
        <v>6.7793999999999993E-2</v>
      </c>
      <c r="J24" s="17">
        <v>1.7183E-2</v>
      </c>
      <c r="K24" s="17">
        <v>0.25345899999999999</v>
      </c>
      <c r="L24" s="17">
        <v>900</v>
      </c>
      <c r="M24" s="17">
        <v>9.9999999999999995E-7</v>
      </c>
      <c r="N24" s="17">
        <v>758</v>
      </c>
      <c r="O24" s="17">
        <v>0</v>
      </c>
      <c r="P24" s="17">
        <v>0</v>
      </c>
      <c r="Q24" s="17">
        <v>3.7263999999999999E-2</v>
      </c>
      <c r="R24" s="17">
        <v>1.3753E-2</v>
      </c>
      <c r="S24" s="17">
        <v>3.1765000000000002E-2</v>
      </c>
      <c r="T24" s="17">
        <v>1.8013000000000001E-2</v>
      </c>
      <c r="U24" s="17">
        <v>0.567056</v>
      </c>
      <c r="V24" s="17">
        <v>270.3</v>
      </c>
      <c r="W24" s="17">
        <v>0.48389399999999999</v>
      </c>
      <c r="X24" s="17">
        <v>1682</v>
      </c>
      <c r="Y24" s="17">
        <v>0</v>
      </c>
      <c r="Z24" s="17">
        <v>0</v>
      </c>
      <c r="AA24" s="17">
        <v>0.872394</v>
      </c>
      <c r="AB24" s="17">
        <v>2.1732399999999999E-2</v>
      </c>
      <c r="AC24" s="17">
        <v>1.4144E-2</v>
      </c>
      <c r="AD24" s="17">
        <v>0.25</v>
      </c>
      <c r="AE24" s="17">
        <v>922.8</v>
      </c>
    </row>
    <row r="25" spans="1:31">
      <c r="A25" s="17">
        <v>12</v>
      </c>
      <c r="B25" s="19">
        <v>6.537037037037037E-2</v>
      </c>
      <c r="C25" s="17">
        <v>-1</v>
      </c>
      <c r="D25" s="17">
        <v>0</v>
      </c>
      <c r="E25" s="17">
        <v>0</v>
      </c>
      <c r="F25" s="17">
        <v>0</v>
      </c>
      <c r="G25" s="17">
        <v>1.3341E-2</v>
      </c>
      <c r="H25" s="17">
        <v>5.6828999999999998E-2</v>
      </c>
      <c r="I25" s="17">
        <v>7.1703000000000003E-2</v>
      </c>
      <c r="J25" s="17">
        <v>1.4874E-2</v>
      </c>
      <c r="K25" s="17">
        <v>0.20744000000000001</v>
      </c>
      <c r="L25" s="17">
        <v>100</v>
      </c>
      <c r="M25" s="17">
        <v>0.22917499999999999</v>
      </c>
      <c r="N25" s="17">
        <v>924</v>
      </c>
      <c r="O25" s="17">
        <v>0</v>
      </c>
      <c r="P25" s="17">
        <v>0</v>
      </c>
      <c r="Q25" s="17">
        <v>6.4279999999999997E-3</v>
      </c>
      <c r="R25" s="17">
        <v>1.3173000000000001E-2</v>
      </c>
      <c r="S25" s="17">
        <v>2.9642000000000002E-2</v>
      </c>
      <c r="T25" s="17">
        <v>1.6469000000000001E-2</v>
      </c>
      <c r="U25" s="17">
        <v>0.55560699999999996</v>
      </c>
      <c r="V25" s="17">
        <v>900</v>
      </c>
      <c r="W25" s="17">
        <v>0.229181</v>
      </c>
      <c r="X25" s="17">
        <v>0</v>
      </c>
      <c r="Y25" s="17">
        <v>0</v>
      </c>
      <c r="Z25" s="17">
        <v>0</v>
      </c>
      <c r="AA25" s="17">
        <v>0.85477899999999996</v>
      </c>
      <c r="AB25" s="17">
        <v>2.9978000000000001E-3</v>
      </c>
      <c r="AC25" s="17">
        <v>1.3222100000000001E-2</v>
      </c>
      <c r="AD25" s="17">
        <v>0.25</v>
      </c>
      <c r="AE25" s="17">
        <v>8305.6</v>
      </c>
    </row>
    <row r="26" spans="1:31">
      <c r="A26" s="17">
        <v>13</v>
      </c>
      <c r="B26" s="19">
        <v>6.5428240740740731E-2</v>
      </c>
      <c r="C26" s="17">
        <v>-1</v>
      </c>
      <c r="D26" s="17">
        <v>0</v>
      </c>
      <c r="E26" s="17">
        <v>0</v>
      </c>
      <c r="F26" s="17">
        <v>0</v>
      </c>
      <c r="G26" s="17">
        <v>2.8067999999999999E-2</v>
      </c>
      <c r="H26" s="17">
        <v>5.1242000000000003E-2</v>
      </c>
      <c r="I26" s="17">
        <v>7.4138999999999997E-2</v>
      </c>
      <c r="J26" s="17">
        <v>2.2897000000000001E-2</v>
      </c>
      <c r="K26" s="17">
        <v>0.30884200000000001</v>
      </c>
      <c r="L26" s="17">
        <v>100</v>
      </c>
      <c r="M26" s="17">
        <v>0.141792</v>
      </c>
      <c r="N26" s="17">
        <v>1478</v>
      </c>
      <c r="O26" s="17">
        <v>0</v>
      </c>
      <c r="P26" s="17">
        <v>0</v>
      </c>
      <c r="Q26" s="17">
        <v>3.3759999999999998E-2</v>
      </c>
      <c r="R26" s="17">
        <v>1.8089000000000001E-2</v>
      </c>
      <c r="S26" s="17">
        <v>2.9638999999999999E-2</v>
      </c>
      <c r="T26" s="17">
        <v>1.155E-2</v>
      </c>
      <c r="U26" s="17">
        <v>0.38970199999999999</v>
      </c>
      <c r="V26" s="17">
        <v>900</v>
      </c>
      <c r="W26" s="17">
        <v>3.0000000000000001E-6</v>
      </c>
      <c r="X26" s="17">
        <v>0</v>
      </c>
      <c r="Y26" s="17">
        <v>0</v>
      </c>
      <c r="Z26" s="17">
        <v>0</v>
      </c>
      <c r="AA26" s="17">
        <v>0.59954099999999999</v>
      </c>
      <c r="AB26" s="17">
        <v>5.5814300000000001E-3</v>
      </c>
      <c r="AC26" s="17">
        <v>1.8152999999999999E-2</v>
      </c>
      <c r="AD26" s="17">
        <v>0.25</v>
      </c>
      <c r="AE26" s="17">
        <v>8305.2000000000007</v>
      </c>
    </row>
    <row r="27" spans="1:31">
      <c r="A27" s="17">
        <v>14</v>
      </c>
      <c r="B27" s="19">
        <v>6.5474537037037039E-2</v>
      </c>
      <c r="C27" s="17">
        <v>-1</v>
      </c>
      <c r="D27" s="17">
        <v>0</v>
      </c>
      <c r="E27" s="17">
        <v>0</v>
      </c>
      <c r="F27" s="17">
        <v>0</v>
      </c>
      <c r="G27" s="17">
        <v>3.7980000000000002E-3</v>
      </c>
      <c r="H27" s="17">
        <v>5.9306999999999999E-2</v>
      </c>
      <c r="I27" s="17">
        <v>6.8421999999999997E-2</v>
      </c>
      <c r="J27" s="17">
        <v>9.1149999999999998E-3</v>
      </c>
      <c r="K27" s="17">
        <v>0.13322000000000001</v>
      </c>
      <c r="L27" s="17">
        <v>243.1</v>
      </c>
      <c r="M27" s="17">
        <v>0.37081500000000001</v>
      </c>
      <c r="N27" s="17">
        <v>1267</v>
      </c>
      <c r="O27" s="17">
        <v>0</v>
      </c>
      <c r="P27" s="17">
        <v>0</v>
      </c>
      <c r="Q27" s="17">
        <v>7.0280000000000004E-3</v>
      </c>
      <c r="R27" s="17">
        <v>7.1650000000000004E-3</v>
      </c>
      <c r="S27" s="17">
        <v>3.0498999999999998E-2</v>
      </c>
      <c r="T27" s="17">
        <v>2.3333E-2</v>
      </c>
      <c r="U27" s="17">
        <v>0.765065</v>
      </c>
      <c r="V27" s="17">
        <v>577.5</v>
      </c>
      <c r="W27" s="17">
        <v>0.6</v>
      </c>
      <c r="X27" s="17">
        <v>3253</v>
      </c>
      <c r="Y27" s="17">
        <v>0</v>
      </c>
      <c r="Z27" s="17">
        <v>0</v>
      </c>
      <c r="AA27" s="17">
        <v>1.17702</v>
      </c>
      <c r="AB27" s="17">
        <v>1.6435200000000001E-2</v>
      </c>
      <c r="AC27" s="17">
        <v>7.5486800000000003E-3</v>
      </c>
      <c r="AD27" s="17">
        <v>0.25</v>
      </c>
      <c r="AE27" s="17">
        <v>3416.2</v>
      </c>
    </row>
    <row r="28" spans="1:31">
      <c r="A28" s="17">
        <v>15</v>
      </c>
      <c r="B28" s="19">
        <v>6.5532407407407414E-2</v>
      </c>
      <c r="C28" s="17">
        <v>-1</v>
      </c>
      <c r="D28" s="17">
        <v>0</v>
      </c>
      <c r="E28" s="17">
        <v>0</v>
      </c>
      <c r="F28" s="17">
        <v>0</v>
      </c>
      <c r="G28" s="17">
        <v>8.3289999999999996E-3</v>
      </c>
      <c r="H28" s="17">
        <v>5.2837000000000002E-2</v>
      </c>
      <c r="I28" s="17">
        <v>7.0625999999999994E-2</v>
      </c>
      <c r="J28" s="17">
        <v>1.7788999999999999E-2</v>
      </c>
      <c r="K28" s="17">
        <v>0.25187399999999999</v>
      </c>
      <c r="L28" s="17">
        <v>100</v>
      </c>
      <c r="M28" s="17">
        <v>0.22917899999999999</v>
      </c>
      <c r="N28" s="17">
        <v>1363</v>
      </c>
      <c r="O28" s="17">
        <v>0</v>
      </c>
      <c r="P28" s="17">
        <v>0</v>
      </c>
      <c r="Q28" s="17">
        <v>5.731E-2</v>
      </c>
      <c r="R28" s="17">
        <v>1.8925999999999998E-2</v>
      </c>
      <c r="S28" s="17">
        <v>3.015E-2</v>
      </c>
      <c r="T28" s="17">
        <v>1.1224E-2</v>
      </c>
      <c r="U28" s="17">
        <v>0.37226999999999999</v>
      </c>
      <c r="V28" s="17">
        <v>900</v>
      </c>
      <c r="W28" s="17">
        <v>2.0629999999999999E-2</v>
      </c>
      <c r="X28" s="17">
        <v>2416</v>
      </c>
      <c r="Y28" s="17">
        <v>0</v>
      </c>
      <c r="Z28" s="17">
        <v>0</v>
      </c>
      <c r="AA28" s="17">
        <v>0.57272299999999998</v>
      </c>
      <c r="AB28" s="17">
        <v>5.1504599999999999E-3</v>
      </c>
      <c r="AC28" s="17">
        <v>1.89836E-2</v>
      </c>
      <c r="AD28" s="17">
        <v>0.25</v>
      </c>
      <c r="AE28" s="17">
        <v>8305.6</v>
      </c>
    </row>
    <row r="29" spans="1:31">
      <c r="A29" s="17">
        <v>16</v>
      </c>
      <c r="B29" s="19">
        <v>6.5590277777777775E-2</v>
      </c>
      <c r="C29" s="17">
        <v>-1</v>
      </c>
      <c r="D29" s="17">
        <v>0</v>
      </c>
      <c r="E29" s="17">
        <v>0</v>
      </c>
      <c r="F29" s="17">
        <v>0</v>
      </c>
      <c r="G29" s="17">
        <v>5.7829999999999999E-3</v>
      </c>
      <c r="H29" s="17">
        <v>5.0041000000000002E-2</v>
      </c>
      <c r="I29" s="17">
        <v>6.8066000000000002E-2</v>
      </c>
      <c r="J29" s="17">
        <v>1.8026E-2</v>
      </c>
      <c r="K29" s="17">
        <v>0.26482299999999998</v>
      </c>
      <c r="L29" s="17">
        <v>674.1</v>
      </c>
      <c r="M29" s="17">
        <v>0.59999599999999997</v>
      </c>
      <c r="N29" s="17">
        <v>3769</v>
      </c>
      <c r="O29" s="17">
        <v>0</v>
      </c>
      <c r="P29" s="17">
        <v>0</v>
      </c>
      <c r="Q29" s="17">
        <v>3.0134000000000001E-2</v>
      </c>
      <c r="R29" s="17">
        <v>1.8530000000000001E-2</v>
      </c>
      <c r="S29" s="17">
        <v>3.0991999999999999E-2</v>
      </c>
      <c r="T29" s="17">
        <v>1.2462000000000001E-2</v>
      </c>
      <c r="U29" s="17">
        <v>0.40209899999999998</v>
      </c>
      <c r="V29" s="17">
        <v>125.5</v>
      </c>
      <c r="W29" s="17">
        <v>0.37081799999999998</v>
      </c>
      <c r="X29" s="17">
        <v>2710</v>
      </c>
      <c r="Y29" s="17">
        <v>0</v>
      </c>
      <c r="Z29" s="17">
        <v>0</v>
      </c>
      <c r="AA29" s="17">
        <v>0.618614</v>
      </c>
      <c r="AB29" s="17">
        <v>0.17131099999999999</v>
      </c>
      <c r="AC29" s="17">
        <v>2.0665300000000001E-2</v>
      </c>
      <c r="AD29" s="17">
        <v>0.25</v>
      </c>
      <c r="AE29" s="17">
        <v>1232.2</v>
      </c>
    </row>
    <row r="30" spans="1:31">
      <c r="A30" s="17">
        <v>17</v>
      </c>
      <c r="B30" s="19">
        <v>6.5648148148148136E-2</v>
      </c>
      <c r="C30" s="17">
        <v>-1</v>
      </c>
      <c r="D30" s="17">
        <v>0</v>
      </c>
      <c r="E30" s="17">
        <v>0</v>
      </c>
      <c r="F30" s="17">
        <v>0</v>
      </c>
      <c r="G30" s="17">
        <v>7.1250000000000003E-3</v>
      </c>
      <c r="H30" s="17">
        <v>5.4115000000000003E-2</v>
      </c>
      <c r="I30" s="17">
        <v>6.7221000000000003E-2</v>
      </c>
      <c r="J30" s="17">
        <v>1.3106E-2</v>
      </c>
      <c r="K30" s="17">
        <v>0.194967</v>
      </c>
      <c r="L30" s="17">
        <v>900</v>
      </c>
      <c r="M30" s="17">
        <v>0.59999899999999995</v>
      </c>
      <c r="N30" s="17">
        <v>586</v>
      </c>
      <c r="O30" s="17">
        <v>0</v>
      </c>
      <c r="P30" s="17">
        <v>0</v>
      </c>
      <c r="Q30" s="17">
        <v>6.2100000000000002E-4</v>
      </c>
      <c r="R30" s="17">
        <v>1.3089E-2</v>
      </c>
      <c r="S30" s="17">
        <v>3.0896E-2</v>
      </c>
      <c r="T30" s="17">
        <v>1.7807E-2</v>
      </c>
      <c r="U30" s="17">
        <v>0.57635700000000001</v>
      </c>
      <c r="V30" s="17">
        <v>554.79999999999995</v>
      </c>
      <c r="W30" s="17">
        <v>0.59999599999999997</v>
      </c>
      <c r="X30" s="17">
        <v>1670</v>
      </c>
      <c r="Y30" s="17">
        <v>0</v>
      </c>
      <c r="Z30" s="17">
        <v>0</v>
      </c>
      <c r="AA30" s="17">
        <v>0.88670300000000002</v>
      </c>
      <c r="AB30" s="17">
        <v>4.1149400000000003E-2</v>
      </c>
      <c r="AC30" s="17">
        <v>1.3821699999999999E-2</v>
      </c>
      <c r="AD30" s="17">
        <v>0.25</v>
      </c>
      <c r="AE30" s="17">
        <v>922.9</v>
      </c>
    </row>
    <row r="31" spans="1:31">
      <c r="A31" s="17">
        <v>18</v>
      </c>
      <c r="B31" s="19">
        <v>6.5694444444444444E-2</v>
      </c>
      <c r="C31" s="17">
        <v>-1</v>
      </c>
      <c r="D31" s="17">
        <v>0</v>
      </c>
      <c r="E31" s="17">
        <v>0</v>
      </c>
      <c r="F31" s="17">
        <v>0</v>
      </c>
      <c r="G31" s="17">
        <v>2.5999999999999998E-4</v>
      </c>
      <c r="H31" s="17">
        <v>5.6544999999999998E-2</v>
      </c>
      <c r="I31" s="17">
        <v>6.7418000000000006E-2</v>
      </c>
      <c r="J31" s="17">
        <v>1.0872E-2</v>
      </c>
      <c r="K31" s="17">
        <v>0.161269</v>
      </c>
      <c r="L31" s="17">
        <v>431</v>
      </c>
      <c r="M31" s="17">
        <v>0.59999800000000003</v>
      </c>
      <c r="N31" s="17">
        <v>7410</v>
      </c>
      <c r="O31" s="17">
        <v>0</v>
      </c>
      <c r="P31" s="17">
        <v>0</v>
      </c>
      <c r="Q31" s="17">
        <v>6.6610000000000003E-3</v>
      </c>
      <c r="R31" s="17">
        <v>1.4867E-2</v>
      </c>
      <c r="S31" s="17">
        <v>3.4958999999999997E-2</v>
      </c>
      <c r="T31" s="17">
        <v>2.0091999999999999E-2</v>
      </c>
      <c r="U31" s="17">
        <v>0.57473099999999999</v>
      </c>
      <c r="V31" s="17">
        <v>100</v>
      </c>
      <c r="W31" s="17">
        <v>0.22917899999999999</v>
      </c>
      <c r="X31" s="17">
        <v>4307</v>
      </c>
      <c r="Y31" s="17">
        <v>0</v>
      </c>
      <c r="Z31" s="17">
        <v>0</v>
      </c>
      <c r="AA31" s="17">
        <v>0.88420200000000004</v>
      </c>
      <c r="AB31" s="17">
        <v>0.172126</v>
      </c>
      <c r="AC31" s="17">
        <v>1.83251E-2</v>
      </c>
      <c r="AD31" s="17">
        <v>0.25</v>
      </c>
      <c r="AE31" s="17">
        <v>1926.9</v>
      </c>
    </row>
    <row r="32" spans="1:31">
      <c r="A32" s="17">
        <v>19</v>
      </c>
      <c r="B32" s="19">
        <v>6.5752314814814819E-2</v>
      </c>
      <c r="C32" s="17">
        <v>-1</v>
      </c>
      <c r="D32" s="17">
        <v>0</v>
      </c>
      <c r="E32" s="17">
        <v>0</v>
      </c>
      <c r="F32" s="17">
        <v>0</v>
      </c>
      <c r="G32" s="17">
        <v>1.9092999999999999E-2</v>
      </c>
      <c r="H32" s="17">
        <v>5.8050999999999998E-2</v>
      </c>
      <c r="I32" s="17">
        <v>6.9190000000000002E-2</v>
      </c>
      <c r="J32" s="17">
        <v>1.1139E-2</v>
      </c>
      <c r="K32" s="17">
        <v>0.16098699999999999</v>
      </c>
      <c r="L32" s="17">
        <v>900</v>
      </c>
      <c r="M32" s="17">
        <v>8.7507000000000001E-2</v>
      </c>
      <c r="N32" s="17">
        <v>1039</v>
      </c>
      <c r="O32" s="17">
        <v>0</v>
      </c>
      <c r="P32" s="17">
        <v>0</v>
      </c>
      <c r="Q32" s="17">
        <v>6.9509999999999997E-3</v>
      </c>
      <c r="R32" s="17">
        <v>1.5949000000000001E-2</v>
      </c>
      <c r="S32" s="17">
        <v>3.0162999999999999E-2</v>
      </c>
      <c r="T32" s="17">
        <v>1.4215E-2</v>
      </c>
      <c r="U32" s="17">
        <v>0.47125400000000001</v>
      </c>
      <c r="V32" s="17">
        <v>900</v>
      </c>
      <c r="W32" s="17">
        <v>3.9999999999999998E-6</v>
      </c>
      <c r="X32" s="17">
        <v>4259</v>
      </c>
      <c r="Y32" s="17">
        <v>0</v>
      </c>
      <c r="Z32" s="17">
        <v>0</v>
      </c>
      <c r="AA32" s="17">
        <v>0.72500600000000004</v>
      </c>
      <c r="AB32" s="17">
        <v>4.8281499999999998E-2</v>
      </c>
      <c r="AC32" s="17">
        <v>1.66351E-2</v>
      </c>
      <c r="AD32" s="17">
        <v>0.25</v>
      </c>
      <c r="AE32" s="17">
        <v>922.9</v>
      </c>
    </row>
    <row r="33" spans="1:31">
      <c r="A33" s="17">
        <v>20</v>
      </c>
      <c r="B33" s="19">
        <v>6.581018518518518E-2</v>
      </c>
      <c r="C33" s="17">
        <v>-1</v>
      </c>
      <c r="D33" s="17">
        <v>0</v>
      </c>
      <c r="E33" s="17">
        <v>0</v>
      </c>
      <c r="F33" s="17">
        <v>0</v>
      </c>
      <c r="G33" s="17">
        <v>5.7513000000000002E-2</v>
      </c>
      <c r="H33" s="17">
        <v>5.5282999999999999E-2</v>
      </c>
      <c r="I33" s="17">
        <v>6.9838999999999998E-2</v>
      </c>
      <c r="J33" s="17">
        <v>1.4555999999999999E-2</v>
      </c>
      <c r="K33" s="17">
        <v>0.208425</v>
      </c>
      <c r="L33" s="17">
        <v>338.4</v>
      </c>
      <c r="M33" s="17">
        <v>0.59999499999999995</v>
      </c>
      <c r="N33" s="17">
        <v>818</v>
      </c>
      <c r="O33" s="17">
        <v>0</v>
      </c>
      <c r="P33" s="17">
        <v>0</v>
      </c>
      <c r="Q33" s="17">
        <v>1.168E-3</v>
      </c>
      <c r="R33" s="17">
        <v>1.4815999999999999E-2</v>
      </c>
      <c r="S33" s="17">
        <v>3.0332999999999999E-2</v>
      </c>
      <c r="T33" s="17">
        <v>1.5517E-2</v>
      </c>
      <c r="U33" s="17">
        <v>0.51155300000000004</v>
      </c>
      <c r="V33" s="17">
        <v>399.6</v>
      </c>
      <c r="W33" s="17">
        <v>0.6</v>
      </c>
      <c r="X33" s="17">
        <v>52027</v>
      </c>
      <c r="Y33" s="17">
        <v>0</v>
      </c>
      <c r="Z33" s="17">
        <v>0</v>
      </c>
      <c r="AA33" s="17">
        <v>0.78700400000000004</v>
      </c>
      <c r="AB33" s="17">
        <v>1.1867600000000001E-2</v>
      </c>
      <c r="AC33" s="17">
        <v>1.50005E-2</v>
      </c>
      <c r="AD33" s="17">
        <v>0.25</v>
      </c>
      <c r="AE33" s="17">
        <v>2454.6999999999998</v>
      </c>
    </row>
    <row r="34" spans="1:31">
      <c r="A34" s="17">
        <v>21</v>
      </c>
      <c r="B34" s="19">
        <v>6.5868055555555555E-2</v>
      </c>
      <c r="C34" s="17">
        <v>-1</v>
      </c>
      <c r="D34" s="17">
        <v>0</v>
      </c>
      <c r="E34" s="17">
        <v>0</v>
      </c>
      <c r="F34" s="17">
        <v>0</v>
      </c>
      <c r="G34" s="17">
        <v>1.1403999999999999E-2</v>
      </c>
      <c r="H34" s="17">
        <v>5.0414E-2</v>
      </c>
      <c r="I34" s="17">
        <v>6.8947999999999995E-2</v>
      </c>
      <c r="J34" s="17">
        <v>1.8533999999999998E-2</v>
      </c>
      <c r="K34" s="17">
        <v>0.26881100000000002</v>
      </c>
      <c r="L34" s="17">
        <v>900</v>
      </c>
      <c r="M34" s="17">
        <v>1.9999999999999999E-6</v>
      </c>
      <c r="N34" s="17">
        <v>942</v>
      </c>
      <c r="O34" s="17">
        <v>0</v>
      </c>
      <c r="P34" s="17">
        <v>0</v>
      </c>
      <c r="Q34" s="17">
        <v>1.5572000000000001E-2</v>
      </c>
      <c r="R34" s="17">
        <v>1.7811E-2</v>
      </c>
      <c r="S34" s="17">
        <v>3.1335000000000002E-2</v>
      </c>
      <c r="T34" s="17">
        <v>1.3523E-2</v>
      </c>
      <c r="U34" s="17">
        <v>0.43158400000000002</v>
      </c>
      <c r="V34" s="17">
        <v>393.3</v>
      </c>
      <c r="W34" s="17">
        <v>0.28328100000000001</v>
      </c>
      <c r="X34" s="17">
        <v>1530</v>
      </c>
      <c r="Y34" s="17">
        <v>0</v>
      </c>
      <c r="Z34" s="17">
        <v>0</v>
      </c>
      <c r="AA34" s="17">
        <v>0.66397499999999998</v>
      </c>
      <c r="AB34" s="17">
        <v>3.11986E-2</v>
      </c>
      <c r="AC34" s="17">
        <v>1.8232999999999999E-2</v>
      </c>
      <c r="AD34" s="17">
        <v>0.25</v>
      </c>
      <c r="AE34" s="17">
        <v>922.9</v>
      </c>
    </row>
    <row r="35" spans="1:31">
      <c r="A35" s="17">
        <v>22</v>
      </c>
      <c r="B35" s="19">
        <v>6.5925925925925929E-2</v>
      </c>
      <c r="C35" s="17">
        <v>-1</v>
      </c>
      <c r="D35" s="17">
        <v>0</v>
      </c>
      <c r="E35" s="17">
        <v>0</v>
      </c>
      <c r="F35" s="17">
        <v>0</v>
      </c>
      <c r="G35" s="17">
        <v>0.97608600000000001</v>
      </c>
      <c r="H35" s="17">
        <v>0.49815599999999999</v>
      </c>
      <c r="I35" s="17">
        <v>0.70784199999999997</v>
      </c>
      <c r="J35" s="17">
        <v>0.20968600000000001</v>
      </c>
      <c r="K35" s="17">
        <v>0.29623300000000002</v>
      </c>
      <c r="L35" s="17">
        <v>607</v>
      </c>
      <c r="M35" s="17">
        <v>9.0399999999999996E-4</v>
      </c>
      <c r="N35" s="17">
        <v>415</v>
      </c>
      <c r="O35" s="17">
        <v>0</v>
      </c>
      <c r="P35" s="17">
        <v>0</v>
      </c>
      <c r="Q35" s="17">
        <v>0.96193799999999996</v>
      </c>
      <c r="R35" s="17">
        <v>0.47041500000000003</v>
      </c>
      <c r="S35" s="17">
        <v>0.65958099999999997</v>
      </c>
      <c r="T35" s="17">
        <v>0.189166</v>
      </c>
      <c r="U35" s="17">
        <v>0.28679700000000002</v>
      </c>
      <c r="V35" s="17">
        <v>587</v>
      </c>
      <c r="W35" s="17">
        <v>5.339E-2</v>
      </c>
      <c r="X35" s="17">
        <v>644</v>
      </c>
      <c r="Y35" s="17">
        <v>0</v>
      </c>
      <c r="Z35" s="17">
        <v>0</v>
      </c>
      <c r="AA35" s="17">
        <v>0.44122699999999998</v>
      </c>
      <c r="AB35" s="17">
        <v>8.1263399999999993E-3</v>
      </c>
      <c r="AC35" s="17">
        <v>0.47195199999999998</v>
      </c>
      <c r="AD35" s="17">
        <v>0.25</v>
      </c>
      <c r="AE35" s="17">
        <v>1368.4</v>
      </c>
    </row>
    <row r="36" spans="1:31">
      <c r="A36" s="17">
        <v>23</v>
      </c>
      <c r="B36" s="19">
        <v>6.5972222222222224E-2</v>
      </c>
      <c r="C36" s="17">
        <v>0.4</v>
      </c>
      <c r="D36" s="17">
        <v>0</v>
      </c>
      <c r="E36" s="17">
        <v>0</v>
      </c>
      <c r="F36" s="17">
        <v>0</v>
      </c>
      <c r="G36" s="17">
        <v>0.98607699999999998</v>
      </c>
      <c r="H36" s="17">
        <v>0.93677200000000005</v>
      </c>
      <c r="I36" s="17">
        <v>1.3481959999999999</v>
      </c>
      <c r="J36" s="17">
        <v>0.41142400000000001</v>
      </c>
      <c r="K36" s="17">
        <v>0.30516599999999999</v>
      </c>
      <c r="L36" s="17">
        <v>623</v>
      </c>
      <c r="M36" s="17">
        <v>0.118607</v>
      </c>
      <c r="N36" s="17">
        <v>434</v>
      </c>
      <c r="O36" s="17">
        <v>0</v>
      </c>
      <c r="P36" s="17">
        <v>0</v>
      </c>
      <c r="Q36" s="17">
        <v>0.98579600000000001</v>
      </c>
      <c r="R36" s="17">
        <v>0.91793999999999998</v>
      </c>
      <c r="S36" s="17">
        <v>1.3369930000000001</v>
      </c>
      <c r="T36" s="17">
        <v>0.41905399999999998</v>
      </c>
      <c r="U36" s="17">
        <v>0.31342999999999999</v>
      </c>
      <c r="V36" s="17">
        <v>616.5</v>
      </c>
      <c r="W36" s="17">
        <v>6.0000000000000002E-6</v>
      </c>
      <c r="X36" s="17">
        <v>527</v>
      </c>
      <c r="Y36" s="17">
        <v>0</v>
      </c>
      <c r="Z36" s="17">
        <v>0</v>
      </c>
      <c r="AA36" s="17">
        <v>0.48220000000000002</v>
      </c>
      <c r="AB36" s="17">
        <v>7.2774399999999996E-3</v>
      </c>
      <c r="AC36" s="17">
        <v>0.92098899999999995</v>
      </c>
      <c r="AD36" s="17">
        <v>0.25</v>
      </c>
      <c r="AE36" s="17">
        <v>1333.3</v>
      </c>
    </row>
    <row r="37" spans="1:31">
      <c r="A37" s="17">
        <v>24</v>
      </c>
      <c r="B37" s="19">
        <v>6.6030092592592585E-2</v>
      </c>
      <c r="C37" s="17">
        <v>1.6</v>
      </c>
      <c r="D37" s="17">
        <v>0</v>
      </c>
      <c r="E37" s="17">
        <v>0</v>
      </c>
      <c r="F37" s="17">
        <v>0</v>
      </c>
      <c r="G37" s="17">
        <v>0.99236800000000003</v>
      </c>
      <c r="H37" s="17">
        <v>0.87467899999999998</v>
      </c>
      <c r="I37" s="17">
        <v>1.2782709999999999</v>
      </c>
      <c r="J37" s="17">
        <v>0.40359200000000001</v>
      </c>
      <c r="K37" s="17">
        <v>0.31573299999999999</v>
      </c>
      <c r="L37" s="17">
        <v>569.9</v>
      </c>
      <c r="M37" s="17">
        <v>4.0000000000000003E-5</v>
      </c>
      <c r="N37" s="17">
        <v>370</v>
      </c>
      <c r="O37" s="17">
        <v>0</v>
      </c>
      <c r="P37" s="17">
        <v>0</v>
      </c>
      <c r="Q37" s="17">
        <v>0.99247600000000002</v>
      </c>
      <c r="R37" s="17">
        <v>0.89866400000000002</v>
      </c>
      <c r="S37" s="17">
        <v>1.3112710000000001</v>
      </c>
      <c r="T37" s="17">
        <v>0.41260599999999997</v>
      </c>
      <c r="U37" s="17">
        <v>0.314662</v>
      </c>
      <c r="V37" s="17">
        <v>555.1</v>
      </c>
      <c r="W37" s="17">
        <v>3.6000000000000001E-5</v>
      </c>
      <c r="X37" s="17">
        <v>495</v>
      </c>
      <c r="Y37" s="17">
        <v>0</v>
      </c>
      <c r="Z37" s="17">
        <v>0</v>
      </c>
      <c r="AA37" s="17">
        <v>0.484095</v>
      </c>
      <c r="AB37" s="17">
        <v>5.6789299999999996E-3</v>
      </c>
      <c r="AC37" s="17">
        <v>0.90100800000000003</v>
      </c>
      <c r="AD37" s="17">
        <v>0.25</v>
      </c>
      <c r="AE37" s="17">
        <v>1457.4</v>
      </c>
    </row>
    <row r="38" spans="1:31">
      <c r="A38" s="17">
        <v>25</v>
      </c>
      <c r="B38" s="19">
        <v>6.6087962962962959E-2</v>
      </c>
      <c r="C38" s="17">
        <v>2.2000000000000002</v>
      </c>
      <c r="D38" s="17">
        <v>0</v>
      </c>
      <c r="E38" s="17">
        <v>0</v>
      </c>
      <c r="F38" s="17">
        <v>0</v>
      </c>
      <c r="G38" s="17">
        <v>0.99242600000000003</v>
      </c>
      <c r="H38" s="17">
        <v>0.87273000000000001</v>
      </c>
      <c r="I38" s="17">
        <v>1.283409</v>
      </c>
      <c r="J38" s="17">
        <v>0.41067900000000002</v>
      </c>
      <c r="K38" s="17">
        <v>0.31999100000000003</v>
      </c>
      <c r="L38" s="17">
        <v>564.1</v>
      </c>
      <c r="M38" s="17">
        <v>6.6820000000000004E-2</v>
      </c>
      <c r="N38" s="17">
        <v>426</v>
      </c>
      <c r="O38" s="17">
        <v>0</v>
      </c>
      <c r="P38" s="17">
        <v>0</v>
      </c>
      <c r="Q38" s="17">
        <v>0.98754299999999995</v>
      </c>
      <c r="R38" s="17">
        <v>0.89075300000000002</v>
      </c>
      <c r="S38" s="17">
        <v>1.3194060000000001</v>
      </c>
      <c r="T38" s="17">
        <v>0.42865199999999998</v>
      </c>
      <c r="U38" s="17">
        <v>0.32488299999999998</v>
      </c>
      <c r="V38" s="17">
        <v>608.20000000000005</v>
      </c>
      <c r="W38" s="17">
        <v>3.039E-2</v>
      </c>
      <c r="X38" s="17">
        <v>395</v>
      </c>
      <c r="Y38" s="17">
        <v>0</v>
      </c>
      <c r="Z38" s="17">
        <v>0</v>
      </c>
      <c r="AA38" s="17">
        <v>0.49981999999999999</v>
      </c>
      <c r="AB38" s="17">
        <v>6.47542E-3</v>
      </c>
      <c r="AC38" s="17">
        <v>0.89352900000000002</v>
      </c>
      <c r="AD38" s="17">
        <v>0.25</v>
      </c>
      <c r="AE38" s="17">
        <v>1472.4</v>
      </c>
    </row>
    <row r="39" spans="1:31">
      <c r="A39" s="17">
        <v>26</v>
      </c>
      <c r="B39" s="19">
        <v>6.6145833333333334E-2</v>
      </c>
      <c r="C39" s="17">
        <v>2.5</v>
      </c>
      <c r="D39" s="17">
        <v>0</v>
      </c>
      <c r="E39" s="17">
        <v>0</v>
      </c>
      <c r="F39" s="17">
        <v>0</v>
      </c>
      <c r="G39" s="17">
        <v>0.98128000000000004</v>
      </c>
      <c r="H39" s="17">
        <v>0.85968699999999998</v>
      </c>
      <c r="I39" s="17">
        <v>1.269906</v>
      </c>
      <c r="J39" s="17">
        <v>0.410219</v>
      </c>
      <c r="K39" s="17">
        <v>0.32303100000000001</v>
      </c>
      <c r="L39" s="17">
        <v>588.29999999999995</v>
      </c>
      <c r="M39" s="17">
        <v>6.9999999999999999E-6</v>
      </c>
      <c r="N39" s="17">
        <v>624</v>
      </c>
      <c r="O39" s="17">
        <v>0</v>
      </c>
      <c r="P39" s="17">
        <v>0</v>
      </c>
      <c r="Q39" s="17">
        <v>0.98720799999999997</v>
      </c>
      <c r="R39" s="17">
        <v>0.89073899999999995</v>
      </c>
      <c r="S39" s="17">
        <v>1.3050850000000001</v>
      </c>
      <c r="T39" s="17">
        <v>0.41434599999999999</v>
      </c>
      <c r="U39" s="17">
        <v>0.31748599999999999</v>
      </c>
      <c r="V39" s="17">
        <v>565.70000000000005</v>
      </c>
      <c r="W39" s="17">
        <v>2.4358000000000001E-2</v>
      </c>
      <c r="X39" s="17">
        <v>360</v>
      </c>
      <c r="Y39" s="17">
        <v>0</v>
      </c>
      <c r="Z39" s="17">
        <v>0</v>
      </c>
      <c r="AA39" s="17">
        <v>0.48843999999999999</v>
      </c>
      <c r="AB39" s="17">
        <v>9.8652600000000007E-3</v>
      </c>
      <c r="AC39" s="17">
        <v>0.89482600000000001</v>
      </c>
      <c r="AD39" s="17">
        <v>0.25</v>
      </c>
      <c r="AE39" s="17">
        <v>1411.7</v>
      </c>
    </row>
    <row r="40" spans="1:31">
      <c r="A40" s="17">
        <v>27</v>
      </c>
      <c r="B40" s="19">
        <v>6.6203703703703709E-2</v>
      </c>
      <c r="C40" s="17">
        <v>2</v>
      </c>
      <c r="D40" s="17">
        <v>0</v>
      </c>
      <c r="E40" s="17">
        <v>0</v>
      </c>
      <c r="F40" s="17">
        <v>0</v>
      </c>
      <c r="G40" s="17">
        <v>0.98549799999999999</v>
      </c>
      <c r="H40" s="17">
        <v>0.87904899999999997</v>
      </c>
      <c r="I40" s="17">
        <v>1.2841610000000001</v>
      </c>
      <c r="J40" s="17">
        <v>0.40511200000000003</v>
      </c>
      <c r="K40" s="17">
        <v>0.31546800000000003</v>
      </c>
      <c r="L40" s="17">
        <v>588</v>
      </c>
      <c r="M40" s="17">
        <v>1.2617E-2</v>
      </c>
      <c r="N40" s="17">
        <v>511</v>
      </c>
      <c r="O40" s="17">
        <v>0</v>
      </c>
      <c r="P40" s="17">
        <v>0</v>
      </c>
      <c r="Q40" s="17">
        <v>0.98699000000000003</v>
      </c>
      <c r="R40" s="17">
        <v>0.87087999999999999</v>
      </c>
      <c r="S40" s="17">
        <v>1.2749060000000001</v>
      </c>
      <c r="T40" s="17">
        <v>0.404026</v>
      </c>
      <c r="U40" s="17">
        <v>0.31690699999999999</v>
      </c>
      <c r="V40" s="17">
        <v>578</v>
      </c>
      <c r="W40" s="17">
        <v>4.019E-3</v>
      </c>
      <c r="X40" s="17">
        <v>552</v>
      </c>
      <c r="Y40" s="17">
        <v>0</v>
      </c>
      <c r="Z40" s="17">
        <v>0</v>
      </c>
      <c r="AA40" s="17">
        <v>0.48754900000000001</v>
      </c>
      <c r="AB40" s="17">
        <v>8.0897599999999997E-3</v>
      </c>
      <c r="AC40" s="17">
        <v>0.87414899999999995</v>
      </c>
      <c r="AD40" s="17">
        <v>0.25</v>
      </c>
      <c r="AE40" s="17">
        <v>1412.6</v>
      </c>
    </row>
    <row r="41" spans="1:31">
      <c r="A41" s="17">
        <v>28</v>
      </c>
      <c r="B41" s="19">
        <v>6.6249999999999989E-2</v>
      </c>
      <c r="C41" s="17">
        <v>2.7</v>
      </c>
      <c r="D41" s="17">
        <v>0</v>
      </c>
      <c r="E41" s="17">
        <v>0</v>
      </c>
      <c r="F41" s="17">
        <v>0</v>
      </c>
      <c r="G41" s="17">
        <v>0.98884399999999995</v>
      </c>
      <c r="H41" s="17">
        <v>0.88527400000000001</v>
      </c>
      <c r="I41" s="17">
        <v>1.288799</v>
      </c>
      <c r="J41" s="17">
        <v>0.403526</v>
      </c>
      <c r="K41" s="17">
        <v>0.31310199999999999</v>
      </c>
      <c r="L41" s="17">
        <v>579.70000000000005</v>
      </c>
      <c r="M41" s="17">
        <v>8.7696999999999997E-2</v>
      </c>
      <c r="N41" s="17">
        <v>389</v>
      </c>
      <c r="O41" s="17">
        <v>0</v>
      </c>
      <c r="P41" s="17">
        <v>0</v>
      </c>
      <c r="Q41" s="17">
        <v>0.98802100000000004</v>
      </c>
      <c r="R41" s="17">
        <v>0.87748199999999998</v>
      </c>
      <c r="S41" s="17">
        <v>1.2924610000000001</v>
      </c>
      <c r="T41" s="17">
        <v>0.41497800000000001</v>
      </c>
      <c r="U41" s="17">
        <v>0.32107599999999997</v>
      </c>
      <c r="V41" s="17">
        <v>578.1</v>
      </c>
      <c r="W41" s="17">
        <v>1.3627999999999999E-2</v>
      </c>
      <c r="X41" s="17">
        <v>308</v>
      </c>
      <c r="Y41" s="17">
        <v>0</v>
      </c>
      <c r="Z41" s="17">
        <v>0</v>
      </c>
      <c r="AA41" s="17">
        <v>0.49396299999999999</v>
      </c>
      <c r="AB41" s="17">
        <v>6.0860899999999997E-3</v>
      </c>
      <c r="AC41" s="17">
        <v>0.88000800000000001</v>
      </c>
      <c r="AD41" s="17">
        <v>0.25</v>
      </c>
      <c r="AE41" s="17">
        <v>1432.9</v>
      </c>
    </row>
    <row r="42" spans="1:31">
      <c r="A42" s="17">
        <v>29</v>
      </c>
      <c r="B42" s="19">
        <v>6.6307870370370378E-2</v>
      </c>
      <c r="C42" s="17">
        <v>3.8</v>
      </c>
      <c r="D42" s="17">
        <v>0</v>
      </c>
      <c r="E42" s="17">
        <v>0</v>
      </c>
      <c r="F42" s="17">
        <v>0</v>
      </c>
      <c r="G42" s="17">
        <v>0.98987000000000003</v>
      </c>
      <c r="H42" s="17">
        <v>0.878691</v>
      </c>
      <c r="I42" s="17">
        <v>1.2876240000000001</v>
      </c>
      <c r="J42" s="17">
        <v>0.40893400000000002</v>
      </c>
      <c r="K42" s="17">
        <v>0.31758799999999998</v>
      </c>
      <c r="L42" s="17">
        <v>564.70000000000005</v>
      </c>
      <c r="M42" s="17">
        <v>1.5063999999999999E-2</v>
      </c>
      <c r="N42" s="17">
        <v>496</v>
      </c>
      <c r="O42" s="17">
        <v>0</v>
      </c>
      <c r="P42" s="17">
        <v>0</v>
      </c>
      <c r="Q42" s="17">
        <v>0.98908700000000005</v>
      </c>
      <c r="R42" s="17">
        <v>0.85698200000000002</v>
      </c>
      <c r="S42" s="17">
        <v>1.2582249999999999</v>
      </c>
      <c r="T42" s="17">
        <v>0.40124300000000002</v>
      </c>
      <c r="U42" s="17">
        <v>0.31889600000000001</v>
      </c>
      <c r="V42" s="17">
        <v>585.1</v>
      </c>
      <c r="W42" s="17">
        <v>9.0000000000000002E-6</v>
      </c>
      <c r="X42" s="17">
        <v>649</v>
      </c>
      <c r="Y42" s="17">
        <v>0</v>
      </c>
      <c r="Z42" s="17">
        <v>0</v>
      </c>
      <c r="AA42" s="17">
        <v>0.49060900000000002</v>
      </c>
      <c r="AB42" s="17">
        <v>7.5454500000000004E-3</v>
      </c>
      <c r="AC42" s="17">
        <v>0.86000900000000002</v>
      </c>
      <c r="AD42" s="17">
        <v>0.25</v>
      </c>
      <c r="AE42" s="17">
        <v>1470.7</v>
      </c>
    </row>
    <row r="43" spans="1:31">
      <c r="A43" s="17">
        <v>30</v>
      </c>
      <c r="B43" s="19">
        <v>6.6365740740740739E-2</v>
      </c>
      <c r="C43" s="17">
        <v>4.9000000000000004</v>
      </c>
      <c r="D43" s="17">
        <v>0</v>
      </c>
      <c r="E43" s="17">
        <v>0</v>
      </c>
      <c r="F43" s="17">
        <v>0</v>
      </c>
      <c r="G43" s="17">
        <v>0.99146800000000002</v>
      </c>
      <c r="H43" s="17">
        <v>0.88111300000000004</v>
      </c>
      <c r="I43" s="17">
        <v>1.2953969999999999</v>
      </c>
      <c r="J43" s="17">
        <v>0.41428399999999999</v>
      </c>
      <c r="K43" s="17">
        <v>0.31981199999999999</v>
      </c>
      <c r="L43" s="17">
        <v>582.79999999999995</v>
      </c>
      <c r="M43" s="17">
        <v>1.0870000000000001E-3</v>
      </c>
      <c r="N43" s="17">
        <v>388</v>
      </c>
      <c r="O43" s="17">
        <v>0</v>
      </c>
      <c r="P43" s="17">
        <v>0</v>
      </c>
      <c r="Q43" s="17">
        <v>0.98868199999999995</v>
      </c>
      <c r="R43" s="17">
        <v>0.88265000000000005</v>
      </c>
      <c r="S43" s="17">
        <v>1.2863990000000001</v>
      </c>
      <c r="T43" s="17">
        <v>0.40375</v>
      </c>
      <c r="U43" s="17">
        <v>0.31385999999999997</v>
      </c>
      <c r="V43" s="17">
        <v>584.20000000000005</v>
      </c>
      <c r="W43" s="17">
        <v>9.8335000000000006E-2</v>
      </c>
      <c r="X43" s="17">
        <v>633</v>
      </c>
      <c r="Y43" s="17">
        <v>0</v>
      </c>
      <c r="Z43" s="17">
        <v>0</v>
      </c>
      <c r="AA43" s="17">
        <v>0.48286200000000001</v>
      </c>
      <c r="AB43" s="17">
        <v>6.0965200000000002E-3</v>
      </c>
      <c r="AC43" s="17">
        <v>0.88511099999999998</v>
      </c>
      <c r="AD43" s="17">
        <v>0.25</v>
      </c>
      <c r="AE43" s="17">
        <v>1425.1</v>
      </c>
    </row>
    <row r="44" spans="1:31">
      <c r="A44" s="17">
        <v>31</v>
      </c>
      <c r="B44" s="19">
        <v>6.6423611111111114E-2</v>
      </c>
      <c r="C44" s="17">
        <v>6.2</v>
      </c>
      <c r="D44" s="17">
        <v>0</v>
      </c>
      <c r="E44" s="17">
        <v>0</v>
      </c>
      <c r="F44" s="17">
        <v>0</v>
      </c>
      <c r="G44" s="17">
        <v>0.98736199999999996</v>
      </c>
      <c r="H44" s="17">
        <v>0.90953099999999998</v>
      </c>
      <c r="I44" s="17">
        <v>1.331917</v>
      </c>
      <c r="J44" s="17">
        <v>0.42238599999999998</v>
      </c>
      <c r="K44" s="17">
        <v>0.31712600000000002</v>
      </c>
      <c r="L44" s="17">
        <v>552.4</v>
      </c>
      <c r="M44" s="17">
        <v>6.0000000000000002E-6</v>
      </c>
      <c r="N44" s="17">
        <v>457</v>
      </c>
      <c r="O44" s="17">
        <v>0</v>
      </c>
      <c r="P44" s="17">
        <v>0</v>
      </c>
      <c r="Q44" s="17">
        <v>0.98699499999999996</v>
      </c>
      <c r="R44" s="17">
        <v>0.88128399999999996</v>
      </c>
      <c r="S44" s="17">
        <v>1.299518</v>
      </c>
      <c r="T44" s="17">
        <v>0.41823500000000002</v>
      </c>
      <c r="U44" s="17">
        <v>0.32183800000000001</v>
      </c>
      <c r="V44" s="17">
        <v>580.6</v>
      </c>
      <c r="W44" s="17">
        <v>1.0869E-2</v>
      </c>
      <c r="X44" s="17">
        <v>403</v>
      </c>
      <c r="Y44" s="17">
        <v>0</v>
      </c>
      <c r="Z44" s="17">
        <v>0</v>
      </c>
      <c r="AA44" s="17">
        <v>0.49513600000000002</v>
      </c>
      <c r="AB44" s="17">
        <v>6.7988900000000001E-3</v>
      </c>
      <c r="AC44" s="17">
        <v>0.884127</v>
      </c>
      <c r="AD44" s="17">
        <v>0.25</v>
      </c>
      <c r="AE44" s="17">
        <v>1503.6</v>
      </c>
    </row>
    <row r="45" spans="1:31">
      <c r="A45" s="17">
        <v>32</v>
      </c>
      <c r="B45" s="19">
        <v>6.6469907407407408E-2</v>
      </c>
      <c r="C45" s="17">
        <v>7.1</v>
      </c>
      <c r="D45" s="17">
        <v>0</v>
      </c>
      <c r="E45" s="17">
        <v>0</v>
      </c>
      <c r="F45" s="17">
        <v>0</v>
      </c>
      <c r="G45" s="17">
        <v>0.99028899999999997</v>
      </c>
      <c r="H45" s="17">
        <v>0.88927599999999996</v>
      </c>
      <c r="I45" s="17">
        <v>1.2915190000000001</v>
      </c>
      <c r="J45" s="17">
        <v>0.40224399999999999</v>
      </c>
      <c r="K45" s="17">
        <v>0.31145</v>
      </c>
      <c r="L45" s="17">
        <v>568.9</v>
      </c>
      <c r="M45" s="17">
        <v>3.0000000000000001E-6</v>
      </c>
      <c r="N45" s="17">
        <v>405</v>
      </c>
      <c r="O45" s="17">
        <v>0</v>
      </c>
      <c r="P45" s="17">
        <v>0</v>
      </c>
      <c r="Q45" s="17">
        <v>0.98856100000000002</v>
      </c>
      <c r="R45" s="17">
        <v>0.890822</v>
      </c>
      <c r="S45" s="17">
        <v>1.3098719999999999</v>
      </c>
      <c r="T45" s="17">
        <v>0.41904999999999998</v>
      </c>
      <c r="U45" s="17">
        <v>0.31991700000000001</v>
      </c>
      <c r="V45" s="17">
        <v>566</v>
      </c>
      <c r="W45" s="17">
        <v>1.5E-5</v>
      </c>
      <c r="X45" s="17">
        <v>558</v>
      </c>
      <c r="Y45" s="17">
        <v>0</v>
      </c>
      <c r="Z45" s="17">
        <v>0</v>
      </c>
      <c r="AA45" s="17">
        <v>0.49218000000000001</v>
      </c>
      <c r="AB45" s="17">
        <v>6.2118900000000003E-3</v>
      </c>
      <c r="AC45" s="17">
        <v>0.89342500000000002</v>
      </c>
      <c r="AD45" s="17">
        <v>0.25</v>
      </c>
      <c r="AE45" s="17">
        <v>1459.9</v>
      </c>
    </row>
    <row r="46" spans="1:31">
      <c r="A46" s="17">
        <v>33</v>
      </c>
      <c r="B46" s="19">
        <v>6.6527777777777783E-2</v>
      </c>
      <c r="C46" s="17">
        <v>7.8</v>
      </c>
      <c r="D46" s="17">
        <v>0</v>
      </c>
      <c r="E46" s="17">
        <v>0</v>
      </c>
      <c r="F46" s="17">
        <v>0</v>
      </c>
      <c r="G46" s="17">
        <v>0.99138199999999999</v>
      </c>
      <c r="H46" s="17">
        <v>0.88806300000000005</v>
      </c>
      <c r="I46" s="17">
        <v>1.2956030000000001</v>
      </c>
      <c r="J46" s="17">
        <v>0.40754000000000001</v>
      </c>
      <c r="K46" s="17">
        <v>0.314556</v>
      </c>
      <c r="L46" s="17">
        <v>571.20000000000005</v>
      </c>
      <c r="M46" s="17">
        <v>9.0000000000000002E-6</v>
      </c>
      <c r="N46" s="17">
        <v>482</v>
      </c>
      <c r="O46" s="17">
        <v>0</v>
      </c>
      <c r="P46" s="17">
        <v>0</v>
      </c>
      <c r="Q46" s="17">
        <v>0.98331999999999997</v>
      </c>
      <c r="R46" s="17">
        <v>0.89685700000000002</v>
      </c>
      <c r="S46" s="17">
        <v>1.317442</v>
      </c>
      <c r="T46" s="17">
        <v>0.42058499999999999</v>
      </c>
      <c r="U46" s="17">
        <v>0.31924400000000003</v>
      </c>
      <c r="V46" s="17">
        <v>558.9</v>
      </c>
      <c r="W46" s="17">
        <v>3.0145999999999999E-2</v>
      </c>
      <c r="X46" s="17">
        <v>413</v>
      </c>
      <c r="Y46" s="17">
        <v>0</v>
      </c>
      <c r="Z46" s="17">
        <v>0</v>
      </c>
      <c r="AA46" s="17">
        <v>0.49114400000000002</v>
      </c>
      <c r="AB46" s="17">
        <v>7.41729E-3</v>
      </c>
      <c r="AC46" s="17">
        <v>0.89997700000000003</v>
      </c>
      <c r="AD46" s="17">
        <v>0.25</v>
      </c>
      <c r="AE46" s="17">
        <v>1454</v>
      </c>
    </row>
    <row r="47" spans="1:31">
      <c r="A47" s="17">
        <v>34</v>
      </c>
      <c r="B47" s="19">
        <v>6.6585648148148144E-2</v>
      </c>
      <c r="C47" s="17">
        <v>9.1</v>
      </c>
      <c r="D47" s="17">
        <v>0</v>
      </c>
      <c r="E47" s="17">
        <v>0</v>
      </c>
      <c r="F47" s="17">
        <v>0</v>
      </c>
      <c r="G47" s="17">
        <v>0.993834</v>
      </c>
      <c r="H47" s="17">
        <v>0.91568499999999997</v>
      </c>
      <c r="I47" s="17">
        <v>1.3350029999999999</v>
      </c>
      <c r="J47" s="17">
        <v>0.41931800000000002</v>
      </c>
      <c r="K47" s="17">
        <v>0.31409500000000001</v>
      </c>
      <c r="L47" s="17">
        <v>551.9</v>
      </c>
      <c r="M47" s="17">
        <v>9.0000000000000002E-6</v>
      </c>
      <c r="N47" s="17">
        <v>338</v>
      </c>
      <c r="O47" s="17">
        <v>0</v>
      </c>
      <c r="P47" s="17">
        <v>0</v>
      </c>
      <c r="Q47" s="17">
        <v>0.98794800000000005</v>
      </c>
      <c r="R47" s="17">
        <v>0.90620100000000003</v>
      </c>
      <c r="S47" s="17">
        <v>1.3500160000000001</v>
      </c>
      <c r="T47" s="17">
        <v>0.44381599999999999</v>
      </c>
      <c r="U47" s="17">
        <v>0.32874799999999998</v>
      </c>
      <c r="V47" s="17">
        <v>553.20000000000005</v>
      </c>
      <c r="W47" s="17">
        <v>6.9999999999999999E-6</v>
      </c>
      <c r="X47" s="17">
        <v>375</v>
      </c>
      <c r="Y47" s="17">
        <v>0</v>
      </c>
      <c r="Z47" s="17">
        <v>0</v>
      </c>
      <c r="AA47" s="17">
        <v>0.50576699999999997</v>
      </c>
      <c r="AB47" s="17">
        <v>5.0318300000000002E-3</v>
      </c>
      <c r="AC47" s="17">
        <v>0.90843399999999996</v>
      </c>
      <c r="AD47" s="17">
        <v>0.25</v>
      </c>
      <c r="AE47" s="17">
        <v>1504.8</v>
      </c>
    </row>
    <row r="48" spans="1:31">
      <c r="A48" s="17">
        <v>35</v>
      </c>
      <c r="B48" s="19">
        <v>6.6643518518518519E-2</v>
      </c>
      <c r="C48" s="17">
        <v>10</v>
      </c>
      <c r="D48" s="17">
        <v>0</v>
      </c>
      <c r="E48" s="17">
        <v>0</v>
      </c>
      <c r="F48" s="17">
        <v>0</v>
      </c>
      <c r="G48" s="17">
        <v>0.99386600000000003</v>
      </c>
      <c r="H48" s="17">
        <v>0.91461599999999998</v>
      </c>
      <c r="I48" s="17">
        <v>1.3353539999999999</v>
      </c>
      <c r="J48" s="17">
        <v>0.420738</v>
      </c>
      <c r="K48" s="17">
        <v>0.31507600000000002</v>
      </c>
      <c r="L48" s="17">
        <v>575</v>
      </c>
      <c r="M48" s="17">
        <v>6.9999999999999999E-6</v>
      </c>
      <c r="N48" s="17">
        <v>601</v>
      </c>
      <c r="O48" s="17">
        <v>0</v>
      </c>
      <c r="P48" s="17">
        <v>0</v>
      </c>
      <c r="Q48" s="17">
        <v>0.991568</v>
      </c>
      <c r="R48" s="17">
        <v>0.92902200000000001</v>
      </c>
      <c r="S48" s="17">
        <v>1.363772</v>
      </c>
      <c r="T48" s="17">
        <v>0.434751</v>
      </c>
      <c r="U48" s="17">
        <v>0.31878499999999999</v>
      </c>
      <c r="V48" s="17">
        <v>567.29999999999995</v>
      </c>
      <c r="W48" s="17">
        <v>6.7482E-2</v>
      </c>
      <c r="X48" s="17">
        <v>449</v>
      </c>
      <c r="Y48" s="17">
        <v>0</v>
      </c>
      <c r="Z48" s="17">
        <v>0</v>
      </c>
      <c r="AA48" s="17">
        <v>0.49043900000000001</v>
      </c>
      <c r="AB48" s="17">
        <v>9.2826799999999998E-3</v>
      </c>
      <c r="AC48" s="17">
        <v>0.93305700000000003</v>
      </c>
      <c r="AD48" s="17">
        <v>0.25</v>
      </c>
      <c r="AE48" s="17">
        <v>1444.4</v>
      </c>
    </row>
    <row r="49" spans="1:31">
      <c r="A49" s="17">
        <v>36</v>
      </c>
      <c r="B49" s="19">
        <v>6.6701388888888893E-2</v>
      </c>
      <c r="C49" s="17">
        <v>10.9</v>
      </c>
      <c r="D49" s="17">
        <v>0</v>
      </c>
      <c r="E49" s="17">
        <v>0</v>
      </c>
      <c r="F49" s="17">
        <v>0</v>
      </c>
      <c r="G49" s="17">
        <v>0.99238899999999997</v>
      </c>
      <c r="H49" s="17">
        <v>0.90649500000000005</v>
      </c>
      <c r="I49" s="17">
        <v>1.3375809999999999</v>
      </c>
      <c r="J49" s="17">
        <v>0.43108600000000002</v>
      </c>
      <c r="K49" s="17">
        <v>0.32228800000000002</v>
      </c>
      <c r="L49" s="17">
        <v>574.1</v>
      </c>
      <c r="M49" s="17">
        <v>7.9999999999999996E-6</v>
      </c>
      <c r="N49" s="17">
        <v>715</v>
      </c>
      <c r="O49" s="17">
        <v>0</v>
      </c>
      <c r="P49" s="17">
        <v>0</v>
      </c>
      <c r="Q49" s="17">
        <v>0.98516899999999996</v>
      </c>
      <c r="R49" s="17">
        <v>0.92018800000000001</v>
      </c>
      <c r="S49" s="17">
        <v>1.352363</v>
      </c>
      <c r="T49" s="17">
        <v>0.43217499999999998</v>
      </c>
      <c r="U49" s="17">
        <v>0.31957099999999999</v>
      </c>
      <c r="V49" s="17">
        <v>591.79999999999995</v>
      </c>
      <c r="W49" s="17">
        <v>9.0000000000000002E-6</v>
      </c>
      <c r="X49" s="17">
        <v>407</v>
      </c>
      <c r="Y49" s="17">
        <v>0</v>
      </c>
      <c r="Z49" s="17">
        <v>0</v>
      </c>
      <c r="AA49" s="17">
        <v>0.491647</v>
      </c>
      <c r="AB49" s="17">
        <v>1.1013500000000001E-2</v>
      </c>
      <c r="AC49" s="17">
        <v>0.92494799999999999</v>
      </c>
      <c r="AD49" s="17">
        <v>0.25</v>
      </c>
      <c r="AE49" s="17">
        <v>1446.8</v>
      </c>
    </row>
    <row r="50" spans="1:31">
      <c r="A50" s="17">
        <v>37</v>
      </c>
      <c r="B50" s="19">
        <v>6.6759259259259254E-2</v>
      </c>
      <c r="C50" s="17">
        <v>11.8</v>
      </c>
      <c r="D50" s="17">
        <v>0</v>
      </c>
      <c r="E50" s="17">
        <v>0</v>
      </c>
      <c r="F50" s="17">
        <v>0</v>
      </c>
      <c r="G50" s="17">
        <v>0.98782999999999999</v>
      </c>
      <c r="H50" s="17">
        <v>0.94116999999999995</v>
      </c>
      <c r="I50" s="17">
        <v>1.37615</v>
      </c>
      <c r="J50" s="17">
        <v>0.43497999999999998</v>
      </c>
      <c r="K50" s="17">
        <v>0.316085</v>
      </c>
      <c r="L50" s="17">
        <v>575.20000000000005</v>
      </c>
      <c r="M50" s="17">
        <v>5.0000000000000004E-6</v>
      </c>
      <c r="N50" s="17">
        <v>521</v>
      </c>
      <c r="O50" s="17">
        <v>0</v>
      </c>
      <c r="P50" s="17">
        <v>0</v>
      </c>
      <c r="Q50" s="17">
        <v>0.98814500000000005</v>
      </c>
      <c r="R50" s="17">
        <v>0.99246400000000001</v>
      </c>
      <c r="S50" s="17">
        <v>1.4567699999999999</v>
      </c>
      <c r="T50" s="17">
        <v>0.464306</v>
      </c>
      <c r="U50" s="17">
        <v>0.31872299999999998</v>
      </c>
      <c r="V50" s="17">
        <v>600.70000000000005</v>
      </c>
      <c r="W50" s="17">
        <v>6.3999999999999997E-5</v>
      </c>
      <c r="X50" s="17">
        <v>346</v>
      </c>
      <c r="Y50" s="17">
        <v>0</v>
      </c>
      <c r="Z50" s="17">
        <v>0</v>
      </c>
      <c r="AA50" s="17">
        <v>0.49034299999999997</v>
      </c>
      <c r="AB50" s="17">
        <v>8.0659700000000004E-3</v>
      </c>
      <c r="AC50" s="17">
        <v>0.99620900000000001</v>
      </c>
      <c r="AD50" s="17">
        <v>0.25</v>
      </c>
      <c r="AE50" s="17">
        <v>1443.9</v>
      </c>
    </row>
    <row r="51" spans="1:31">
      <c r="A51" s="17">
        <v>38</v>
      </c>
      <c r="B51" s="19">
        <v>6.6805555555555562E-2</v>
      </c>
      <c r="C51" s="17">
        <v>13.1</v>
      </c>
      <c r="D51" s="17">
        <v>0</v>
      </c>
      <c r="E51" s="17">
        <v>0</v>
      </c>
      <c r="F51" s="17">
        <v>0</v>
      </c>
      <c r="G51" s="17">
        <v>0.99166200000000004</v>
      </c>
      <c r="H51" s="17">
        <v>0.92031300000000005</v>
      </c>
      <c r="I51" s="17">
        <v>1.34056</v>
      </c>
      <c r="J51" s="17">
        <v>0.42024699999999998</v>
      </c>
      <c r="K51" s="17">
        <v>0.31348599999999999</v>
      </c>
      <c r="L51" s="17">
        <v>562.70000000000005</v>
      </c>
      <c r="M51" s="17">
        <v>1.5E-5</v>
      </c>
      <c r="N51" s="17">
        <v>528</v>
      </c>
      <c r="O51" s="17">
        <v>0</v>
      </c>
      <c r="P51" s="17">
        <v>0</v>
      </c>
      <c r="Q51" s="17">
        <v>0.99055300000000002</v>
      </c>
      <c r="R51" s="17">
        <v>0.92383599999999999</v>
      </c>
      <c r="S51" s="17">
        <v>1.3734690000000001</v>
      </c>
      <c r="T51" s="17">
        <v>0.44963199999999998</v>
      </c>
      <c r="U51" s="17">
        <v>0.32736999999999999</v>
      </c>
      <c r="V51" s="17">
        <v>594.29999999999995</v>
      </c>
      <c r="W51" s="17">
        <v>1.9999999999999999E-6</v>
      </c>
      <c r="X51" s="17">
        <v>509</v>
      </c>
      <c r="Y51" s="17">
        <v>0</v>
      </c>
      <c r="Z51" s="17">
        <v>0</v>
      </c>
      <c r="AA51" s="17">
        <v>0.50364600000000004</v>
      </c>
      <c r="AB51" s="17">
        <v>7.9903999999999999E-3</v>
      </c>
      <c r="AC51" s="17">
        <v>0.92742899999999995</v>
      </c>
      <c r="AD51" s="17">
        <v>0.25</v>
      </c>
      <c r="AE51" s="17">
        <v>1476</v>
      </c>
    </row>
    <row r="52" spans="1:31">
      <c r="A52" s="17">
        <v>39</v>
      </c>
      <c r="B52" s="19">
        <v>6.6863425925925923E-2</v>
      </c>
      <c r="C52" s="17">
        <v>13.7</v>
      </c>
      <c r="D52" s="17">
        <v>0</v>
      </c>
      <c r="E52" s="17">
        <v>0</v>
      </c>
      <c r="F52" s="17">
        <v>0</v>
      </c>
      <c r="G52" s="17">
        <v>0.99270499999999995</v>
      </c>
      <c r="H52" s="17">
        <v>0.92964500000000005</v>
      </c>
      <c r="I52" s="17">
        <v>1.3706879999999999</v>
      </c>
      <c r="J52" s="17">
        <v>0.44104300000000002</v>
      </c>
      <c r="K52" s="17">
        <v>0.321768</v>
      </c>
      <c r="L52" s="17">
        <v>551.4</v>
      </c>
      <c r="M52" s="17">
        <v>1.9000000000000001E-5</v>
      </c>
      <c r="N52" s="17">
        <v>440</v>
      </c>
      <c r="O52" s="17">
        <v>0</v>
      </c>
      <c r="P52" s="17">
        <v>0</v>
      </c>
      <c r="Q52" s="17">
        <v>0.98873100000000003</v>
      </c>
      <c r="R52" s="17">
        <v>0.92025299999999999</v>
      </c>
      <c r="S52" s="17">
        <v>1.369998</v>
      </c>
      <c r="T52" s="17">
        <v>0.44974500000000001</v>
      </c>
      <c r="U52" s="17">
        <v>0.32828099999999999</v>
      </c>
      <c r="V52" s="17">
        <v>570.9</v>
      </c>
      <c r="W52" s="17">
        <v>3.9999999999999998E-6</v>
      </c>
      <c r="X52" s="17">
        <v>389</v>
      </c>
      <c r="Y52" s="17">
        <v>0</v>
      </c>
      <c r="Z52" s="17">
        <v>0</v>
      </c>
      <c r="AA52" s="17">
        <v>0.50504800000000005</v>
      </c>
      <c r="AB52" s="17">
        <v>6.5301600000000001E-3</v>
      </c>
      <c r="AC52" s="17">
        <v>0.92318999999999996</v>
      </c>
      <c r="AD52" s="17">
        <v>0.25</v>
      </c>
      <c r="AE52" s="17">
        <v>1506.3</v>
      </c>
    </row>
    <row r="53" spans="1:31">
      <c r="A53" s="17">
        <v>40</v>
      </c>
      <c r="B53" s="19">
        <v>6.6921296296296298E-2</v>
      </c>
      <c r="C53" s="17">
        <v>15.3</v>
      </c>
      <c r="D53" s="17">
        <v>0</v>
      </c>
      <c r="E53" s="17">
        <v>0</v>
      </c>
      <c r="F53" s="17">
        <v>0</v>
      </c>
      <c r="G53" s="17">
        <v>0.99337299999999995</v>
      </c>
      <c r="H53" s="17">
        <v>0.92653700000000005</v>
      </c>
      <c r="I53" s="17">
        <v>1.3419970000000001</v>
      </c>
      <c r="J53" s="17">
        <v>0.41546</v>
      </c>
      <c r="K53" s="17">
        <v>0.309583</v>
      </c>
      <c r="L53" s="17">
        <v>578.79999999999995</v>
      </c>
      <c r="M53" s="17">
        <v>6.0000000000000002E-6</v>
      </c>
      <c r="N53" s="17">
        <v>511</v>
      </c>
      <c r="O53" s="17">
        <v>0</v>
      </c>
      <c r="P53" s="17">
        <v>0</v>
      </c>
      <c r="Q53" s="17">
        <v>0.98978999999999995</v>
      </c>
      <c r="R53" s="17">
        <v>0.918937</v>
      </c>
      <c r="S53" s="17">
        <v>1.3449660000000001</v>
      </c>
      <c r="T53" s="17">
        <v>0.42602899999999999</v>
      </c>
      <c r="U53" s="17">
        <v>0.31675799999999998</v>
      </c>
      <c r="V53" s="17">
        <v>585.79999999999995</v>
      </c>
      <c r="W53" s="17">
        <v>1.4E-5</v>
      </c>
      <c r="X53" s="17">
        <v>613</v>
      </c>
      <c r="Y53" s="17">
        <v>0</v>
      </c>
      <c r="Z53" s="17">
        <v>0</v>
      </c>
      <c r="AA53" s="17">
        <v>0.48731999999999998</v>
      </c>
      <c r="AB53" s="17">
        <v>7.9614999999999998E-3</v>
      </c>
      <c r="AC53" s="17">
        <v>0.92232899999999995</v>
      </c>
      <c r="AD53" s="17">
        <v>0.25</v>
      </c>
      <c r="AE53" s="17">
        <v>1434.9</v>
      </c>
    </row>
    <row r="54" spans="1:31">
      <c r="A54" s="17">
        <v>41</v>
      </c>
      <c r="B54" s="19">
        <v>6.6979166666666659E-2</v>
      </c>
      <c r="C54" s="17">
        <v>15.5</v>
      </c>
      <c r="D54" s="17">
        <v>0</v>
      </c>
      <c r="E54" s="17">
        <v>0</v>
      </c>
      <c r="F54" s="17">
        <v>0</v>
      </c>
      <c r="G54" s="17">
        <v>0.99219800000000002</v>
      </c>
      <c r="H54" s="17">
        <v>0.92500099999999996</v>
      </c>
      <c r="I54" s="17">
        <v>1.3757429999999999</v>
      </c>
      <c r="J54" s="17">
        <v>0.45074199999999998</v>
      </c>
      <c r="K54" s="17">
        <v>0.32763500000000001</v>
      </c>
      <c r="L54" s="17">
        <v>557.6</v>
      </c>
      <c r="M54" s="17">
        <v>3.9999999999999998E-6</v>
      </c>
      <c r="N54" s="17">
        <v>445</v>
      </c>
      <c r="O54" s="17">
        <v>0</v>
      </c>
      <c r="P54" s="17">
        <v>0</v>
      </c>
      <c r="Q54" s="17">
        <v>0.98947600000000002</v>
      </c>
      <c r="R54" s="17">
        <v>0.91922800000000005</v>
      </c>
      <c r="S54" s="17">
        <v>1.3753310000000001</v>
      </c>
      <c r="T54" s="17">
        <v>0.45610299999999998</v>
      </c>
      <c r="U54" s="17">
        <v>0.33163100000000001</v>
      </c>
      <c r="V54" s="17">
        <v>562.79999999999995</v>
      </c>
      <c r="W54" s="17">
        <v>3.0000000000000001E-6</v>
      </c>
      <c r="X54" s="17">
        <v>561</v>
      </c>
      <c r="Y54" s="17">
        <v>0</v>
      </c>
      <c r="Z54" s="17">
        <v>0</v>
      </c>
      <c r="AA54" s="17">
        <v>0.51020200000000004</v>
      </c>
      <c r="AB54" s="17">
        <v>5.3500700000000002E-3</v>
      </c>
      <c r="AC54" s="17">
        <v>0.92166800000000004</v>
      </c>
      <c r="AD54" s="17">
        <v>0.25</v>
      </c>
      <c r="AE54" s="17">
        <v>1489.5</v>
      </c>
    </row>
    <row r="55" spans="1:31">
      <c r="A55" s="17">
        <v>42</v>
      </c>
      <c r="B55" s="19">
        <v>6.7037037037037034E-2</v>
      </c>
      <c r="C55" s="17">
        <v>17.100000000000001</v>
      </c>
      <c r="D55" s="17">
        <v>0</v>
      </c>
      <c r="E55" s="17">
        <v>0</v>
      </c>
      <c r="F55" s="17">
        <v>0</v>
      </c>
      <c r="G55" s="17">
        <v>0.98892100000000005</v>
      </c>
      <c r="H55" s="17">
        <v>0.91311200000000003</v>
      </c>
      <c r="I55" s="17">
        <v>1.3729530000000001</v>
      </c>
      <c r="J55" s="17">
        <v>0.459841</v>
      </c>
      <c r="K55" s="17">
        <v>0.33492899999999998</v>
      </c>
      <c r="L55" s="17">
        <v>576.20000000000005</v>
      </c>
      <c r="M55" s="17">
        <v>6.0000000000000002E-6</v>
      </c>
      <c r="N55" s="17">
        <v>454</v>
      </c>
      <c r="O55" s="17">
        <v>0</v>
      </c>
      <c r="P55" s="17">
        <v>0</v>
      </c>
      <c r="Q55" s="17">
        <v>0.98573200000000005</v>
      </c>
      <c r="R55" s="17">
        <v>0.89187700000000003</v>
      </c>
      <c r="S55" s="17">
        <v>1.350055</v>
      </c>
      <c r="T55" s="17">
        <v>0.45817799999999997</v>
      </c>
      <c r="U55" s="17">
        <v>0.33937699999999998</v>
      </c>
      <c r="V55" s="17">
        <v>586.29999999999995</v>
      </c>
      <c r="W55" s="17">
        <v>1.9999999999999999E-6</v>
      </c>
      <c r="X55" s="17">
        <v>454</v>
      </c>
      <c r="Y55" s="17">
        <v>0</v>
      </c>
      <c r="Z55" s="17">
        <v>0</v>
      </c>
      <c r="AA55" s="17">
        <v>0.522119</v>
      </c>
      <c r="AB55" s="17">
        <v>5.6394599999999998E-3</v>
      </c>
      <c r="AC55" s="17">
        <v>0.89446099999999995</v>
      </c>
      <c r="AD55" s="17">
        <v>0.25</v>
      </c>
      <c r="AE55" s="17">
        <v>1441.4</v>
      </c>
    </row>
    <row r="56" spans="1:31">
      <c r="A56" s="17">
        <v>43</v>
      </c>
      <c r="B56" s="19">
        <v>6.7094907407407409E-2</v>
      </c>
      <c r="C56" s="17">
        <v>17.3</v>
      </c>
      <c r="D56" s="17">
        <v>0</v>
      </c>
      <c r="E56" s="17">
        <v>0</v>
      </c>
      <c r="F56" s="17">
        <v>0</v>
      </c>
      <c r="G56" s="17">
        <v>0.98621300000000001</v>
      </c>
      <c r="H56" s="17">
        <v>0.93741300000000005</v>
      </c>
      <c r="I56" s="17">
        <v>1.372404</v>
      </c>
      <c r="J56" s="17">
        <v>0.43499100000000002</v>
      </c>
      <c r="K56" s="17">
        <v>0.31695600000000002</v>
      </c>
      <c r="L56" s="17">
        <v>569.79999999999995</v>
      </c>
      <c r="M56" s="17">
        <v>6.0000000000000002E-6</v>
      </c>
      <c r="N56" s="17">
        <v>550</v>
      </c>
      <c r="O56" s="17">
        <v>0</v>
      </c>
      <c r="P56" s="17">
        <v>0</v>
      </c>
      <c r="Q56" s="17">
        <v>0.98660300000000001</v>
      </c>
      <c r="R56" s="17">
        <v>0.91856899999999997</v>
      </c>
      <c r="S56" s="17">
        <v>1.3615520000000001</v>
      </c>
      <c r="T56" s="17">
        <v>0.44298399999999999</v>
      </c>
      <c r="U56" s="17">
        <v>0.32535199999999997</v>
      </c>
      <c r="V56" s="17">
        <v>574.29999999999995</v>
      </c>
      <c r="W56" s="17">
        <v>3.9999999999999998E-6</v>
      </c>
      <c r="X56" s="17">
        <v>549</v>
      </c>
      <c r="Y56" s="17">
        <v>0</v>
      </c>
      <c r="Z56" s="17">
        <v>0</v>
      </c>
      <c r="AA56" s="17">
        <v>0.50054100000000001</v>
      </c>
      <c r="AB56" s="17">
        <v>8.4331000000000007E-3</v>
      </c>
      <c r="AC56" s="17">
        <v>0.92230400000000001</v>
      </c>
      <c r="AD56" s="17">
        <v>0.25</v>
      </c>
      <c r="AE56" s="17">
        <v>1457.5</v>
      </c>
    </row>
    <row r="57" spans="1:31">
      <c r="A57" s="17">
        <v>44</v>
      </c>
      <c r="B57" s="19">
        <v>6.7141203703703703E-2</v>
      </c>
      <c r="C57" s="17">
        <v>19.100000000000001</v>
      </c>
      <c r="D57" s="17">
        <v>0</v>
      </c>
      <c r="E57" s="17">
        <v>0</v>
      </c>
      <c r="F57" s="17">
        <v>0</v>
      </c>
      <c r="G57" s="17">
        <v>0.993479</v>
      </c>
      <c r="H57" s="17">
        <v>0.92718</v>
      </c>
      <c r="I57" s="17">
        <v>1.3731009999999999</v>
      </c>
      <c r="J57" s="17">
        <v>0.44592199999999999</v>
      </c>
      <c r="K57" s="17">
        <v>0.32475500000000002</v>
      </c>
      <c r="L57" s="17">
        <v>550.5</v>
      </c>
      <c r="M57" s="17">
        <v>5.0000000000000004E-6</v>
      </c>
      <c r="N57" s="17">
        <v>456</v>
      </c>
      <c r="O57" s="17">
        <v>0</v>
      </c>
      <c r="P57" s="17">
        <v>0</v>
      </c>
      <c r="Q57" s="17">
        <v>0.99004599999999998</v>
      </c>
      <c r="R57" s="17">
        <v>0.91503199999999996</v>
      </c>
      <c r="S57" s="17">
        <v>1.3712679999999999</v>
      </c>
      <c r="T57" s="17">
        <v>0.456237</v>
      </c>
      <c r="U57" s="17">
        <v>0.33271099999999998</v>
      </c>
      <c r="V57" s="17">
        <v>615.1</v>
      </c>
      <c r="W57" s="17">
        <v>5.0000000000000004E-6</v>
      </c>
      <c r="X57" s="17">
        <v>410</v>
      </c>
      <c r="Y57" s="17">
        <v>0</v>
      </c>
      <c r="Z57" s="17">
        <v>0</v>
      </c>
      <c r="AA57" s="17">
        <v>0.51186399999999999</v>
      </c>
      <c r="AB57" s="17">
        <v>6.7563299999999996E-3</v>
      </c>
      <c r="AC57" s="17">
        <v>0.91811399999999999</v>
      </c>
      <c r="AD57" s="17">
        <v>0.25</v>
      </c>
      <c r="AE57" s="17">
        <v>1508.6</v>
      </c>
    </row>
    <row r="58" spans="1:31">
      <c r="A58" s="17">
        <v>45</v>
      </c>
      <c r="B58" s="19">
        <v>6.7199074074074064E-2</v>
      </c>
      <c r="C58" s="17">
        <v>19.7</v>
      </c>
      <c r="D58" s="17">
        <v>0</v>
      </c>
      <c r="E58" s="17">
        <v>0</v>
      </c>
      <c r="F58" s="17">
        <v>0</v>
      </c>
      <c r="G58" s="17">
        <v>0.99379099999999998</v>
      </c>
      <c r="H58" s="17">
        <v>0.936581</v>
      </c>
      <c r="I58" s="17">
        <v>1.3964810000000001</v>
      </c>
      <c r="J58" s="17">
        <v>0.45989999999999998</v>
      </c>
      <c r="K58" s="17">
        <v>0.32932800000000001</v>
      </c>
      <c r="L58" s="17">
        <v>569.5</v>
      </c>
      <c r="M58" s="17">
        <v>6.0000000000000002E-6</v>
      </c>
      <c r="N58" s="17">
        <v>472</v>
      </c>
      <c r="O58" s="17">
        <v>0</v>
      </c>
      <c r="P58" s="17">
        <v>0</v>
      </c>
      <c r="Q58" s="17">
        <v>0.98799499999999996</v>
      </c>
      <c r="R58" s="17">
        <v>0.95117399999999996</v>
      </c>
      <c r="S58" s="17">
        <v>1.410728</v>
      </c>
      <c r="T58" s="17">
        <v>0.45955400000000002</v>
      </c>
      <c r="U58" s="17">
        <v>0.32575700000000002</v>
      </c>
      <c r="V58" s="17">
        <v>582.4</v>
      </c>
      <c r="W58" s="17">
        <v>3.9999999999999998E-6</v>
      </c>
      <c r="X58" s="17">
        <v>357</v>
      </c>
      <c r="Y58" s="17">
        <v>0</v>
      </c>
      <c r="Z58" s="17">
        <v>0</v>
      </c>
      <c r="AA58" s="17">
        <v>0.50116400000000005</v>
      </c>
      <c r="AB58" s="17">
        <v>7.23619E-3</v>
      </c>
      <c r="AC58" s="17">
        <v>0.95449899999999999</v>
      </c>
      <c r="AD58" s="17">
        <v>0.25</v>
      </c>
      <c r="AE58" s="17">
        <v>1458.5</v>
      </c>
    </row>
    <row r="59" spans="1:31">
      <c r="A59" s="17">
        <v>46</v>
      </c>
      <c r="B59" s="19">
        <v>6.7256944444444453E-2</v>
      </c>
      <c r="C59" s="17">
        <v>21.1</v>
      </c>
      <c r="D59" s="17">
        <v>0</v>
      </c>
      <c r="E59" s="17">
        <v>0</v>
      </c>
      <c r="F59" s="17">
        <v>0</v>
      </c>
      <c r="G59" s="17">
        <v>0.99234500000000003</v>
      </c>
      <c r="H59" s="17">
        <v>0.94116200000000005</v>
      </c>
      <c r="I59" s="17">
        <v>1.3874759999999999</v>
      </c>
      <c r="J59" s="17">
        <v>0.44631399999999999</v>
      </c>
      <c r="K59" s="17">
        <v>0.32167299999999999</v>
      </c>
      <c r="L59" s="17">
        <v>562.6</v>
      </c>
      <c r="M59" s="17">
        <v>2.5000000000000001E-5</v>
      </c>
      <c r="N59" s="17">
        <v>649</v>
      </c>
      <c r="O59" s="17">
        <v>0</v>
      </c>
      <c r="P59" s="17">
        <v>0</v>
      </c>
      <c r="Q59" s="17">
        <v>0.98749900000000002</v>
      </c>
      <c r="R59" s="17">
        <v>0.92279299999999997</v>
      </c>
      <c r="S59" s="17">
        <v>1.3735250000000001</v>
      </c>
      <c r="T59" s="17">
        <v>0.45073200000000002</v>
      </c>
      <c r="U59" s="17">
        <v>0.32815699999999998</v>
      </c>
      <c r="V59" s="17">
        <v>578.6</v>
      </c>
      <c r="W59" s="17">
        <v>3.9999999999999998E-6</v>
      </c>
      <c r="X59" s="17">
        <v>495</v>
      </c>
      <c r="Y59" s="17">
        <v>0</v>
      </c>
      <c r="Z59" s="17">
        <v>0</v>
      </c>
      <c r="AA59" s="17">
        <v>0.504857</v>
      </c>
      <c r="AB59" s="17">
        <v>9.8002000000000002E-3</v>
      </c>
      <c r="AC59" s="17">
        <v>0.92720999999999998</v>
      </c>
      <c r="AD59" s="17">
        <v>0.25</v>
      </c>
      <c r="AE59" s="17">
        <v>1476.3</v>
      </c>
    </row>
    <row r="60" spans="1:31">
      <c r="A60" s="17">
        <v>47</v>
      </c>
      <c r="B60" s="19">
        <v>6.7314814814814813E-2</v>
      </c>
      <c r="C60" s="17">
        <v>21.5</v>
      </c>
      <c r="D60" s="17">
        <v>0</v>
      </c>
      <c r="E60" s="17">
        <v>0</v>
      </c>
      <c r="F60" s="17">
        <v>0</v>
      </c>
      <c r="G60" s="17">
        <v>0.99336199999999997</v>
      </c>
      <c r="H60" s="17">
        <v>1.002823</v>
      </c>
      <c r="I60" s="17">
        <v>1.5009840000000001</v>
      </c>
      <c r="J60" s="17">
        <v>0.49816100000000002</v>
      </c>
      <c r="K60" s="17">
        <v>0.33188899999999999</v>
      </c>
      <c r="L60" s="17">
        <v>556.70000000000005</v>
      </c>
      <c r="M60" s="17">
        <v>6.0000000000000002E-6</v>
      </c>
      <c r="N60" s="17">
        <v>591</v>
      </c>
      <c r="O60" s="17">
        <v>0</v>
      </c>
      <c r="P60" s="17">
        <v>0</v>
      </c>
      <c r="Q60" s="17">
        <v>0.98617999999999995</v>
      </c>
      <c r="R60" s="17">
        <v>0.936338</v>
      </c>
      <c r="S60" s="17">
        <v>1.42381</v>
      </c>
      <c r="T60" s="17">
        <v>0.48747200000000002</v>
      </c>
      <c r="U60" s="17">
        <v>0.34237200000000001</v>
      </c>
      <c r="V60" s="17">
        <v>584.4</v>
      </c>
      <c r="W60" s="17">
        <v>3.9999999999999998E-6</v>
      </c>
      <c r="X60" s="17">
        <v>535</v>
      </c>
      <c r="Y60" s="17">
        <v>0</v>
      </c>
      <c r="Z60" s="17">
        <v>0</v>
      </c>
      <c r="AA60" s="17">
        <v>0.52672600000000003</v>
      </c>
      <c r="AB60" s="17">
        <v>7.0923999999999996E-3</v>
      </c>
      <c r="AC60" s="17">
        <v>0.93979500000000005</v>
      </c>
      <c r="AD60" s="17">
        <v>0.25</v>
      </c>
      <c r="AE60" s="17">
        <v>1492</v>
      </c>
    </row>
    <row r="61" spans="1:31">
      <c r="A61" s="17">
        <v>48</v>
      </c>
      <c r="B61" s="19">
        <v>6.7372685185185188E-2</v>
      </c>
      <c r="C61" s="17">
        <v>23.1</v>
      </c>
      <c r="D61" s="17">
        <v>0</v>
      </c>
      <c r="E61" s="17">
        <v>0</v>
      </c>
      <c r="F61" s="17">
        <v>0</v>
      </c>
      <c r="G61" s="17">
        <v>0.99050099999999996</v>
      </c>
      <c r="H61" s="17">
        <v>1.0010699999999999</v>
      </c>
      <c r="I61" s="17">
        <v>1.50176</v>
      </c>
      <c r="J61" s="17">
        <v>0.50068900000000005</v>
      </c>
      <c r="K61" s="17">
        <v>0.33340199999999998</v>
      </c>
      <c r="L61" s="17">
        <v>561.20000000000005</v>
      </c>
      <c r="M61" s="17">
        <v>1.9999999999999999E-6</v>
      </c>
      <c r="N61" s="17">
        <v>426</v>
      </c>
      <c r="O61" s="17">
        <v>0</v>
      </c>
      <c r="P61" s="17">
        <v>0</v>
      </c>
      <c r="Q61" s="17">
        <v>0.98633199999999999</v>
      </c>
      <c r="R61" s="17">
        <v>0.95758799999999999</v>
      </c>
      <c r="S61" s="17">
        <v>1.4736990000000001</v>
      </c>
      <c r="T61" s="17">
        <v>0.51610999999999996</v>
      </c>
      <c r="U61" s="17">
        <v>0.35021400000000003</v>
      </c>
      <c r="V61" s="17">
        <v>563.6</v>
      </c>
      <c r="W61" s="17">
        <v>6.0000000000000002E-6</v>
      </c>
      <c r="X61" s="17">
        <v>465</v>
      </c>
      <c r="Y61" s="17">
        <v>0</v>
      </c>
      <c r="Z61" s="17">
        <v>0</v>
      </c>
      <c r="AA61" s="17">
        <v>0.53879100000000002</v>
      </c>
      <c r="AB61" s="17">
        <v>6.4375300000000003E-3</v>
      </c>
      <c r="AC61" s="17">
        <v>0.96091099999999996</v>
      </c>
      <c r="AD61" s="17">
        <v>0.25</v>
      </c>
      <c r="AE61" s="17">
        <v>1479.9</v>
      </c>
    </row>
    <row r="62" spans="1:31">
      <c r="A62" s="17">
        <v>49</v>
      </c>
      <c r="B62" s="19">
        <v>6.7430555555555563E-2</v>
      </c>
      <c r="C62" s="17">
        <v>23.9</v>
      </c>
      <c r="D62" s="17">
        <v>0</v>
      </c>
      <c r="E62" s="17">
        <v>0</v>
      </c>
      <c r="F62" s="17">
        <v>0</v>
      </c>
      <c r="G62" s="17">
        <v>0.99313499999999999</v>
      </c>
      <c r="H62" s="17">
        <v>1.0545180000000001</v>
      </c>
      <c r="I62" s="17">
        <v>1.5958540000000001</v>
      </c>
      <c r="J62" s="17">
        <v>0.54133600000000004</v>
      </c>
      <c r="K62" s="17">
        <v>0.33921400000000002</v>
      </c>
      <c r="L62" s="17">
        <v>562.5</v>
      </c>
      <c r="M62" s="17">
        <v>2.1999999999999999E-5</v>
      </c>
      <c r="N62" s="17">
        <v>474</v>
      </c>
      <c r="O62" s="17">
        <v>0</v>
      </c>
      <c r="P62" s="17">
        <v>0</v>
      </c>
      <c r="Q62" s="17">
        <v>0.988981</v>
      </c>
      <c r="R62" s="17">
        <v>1.0156689999999999</v>
      </c>
      <c r="S62" s="17">
        <v>1.5409250000000001</v>
      </c>
      <c r="T62" s="17">
        <v>0.52525599999999995</v>
      </c>
      <c r="U62" s="17">
        <v>0.34087000000000001</v>
      </c>
      <c r="V62" s="17">
        <v>559.9</v>
      </c>
      <c r="W62" s="17">
        <v>1.4322E-2</v>
      </c>
      <c r="X62" s="17">
        <v>436</v>
      </c>
      <c r="Y62" s="17">
        <v>0</v>
      </c>
      <c r="Z62" s="17">
        <v>0</v>
      </c>
      <c r="AA62" s="17">
        <v>0.52441599999999999</v>
      </c>
      <c r="AB62" s="17">
        <v>7.1788800000000003E-3</v>
      </c>
      <c r="AC62" s="17">
        <v>1.0194399999999999</v>
      </c>
      <c r="AD62" s="17">
        <v>0.25</v>
      </c>
      <c r="AE62" s="17">
        <v>1476.7</v>
      </c>
    </row>
    <row r="63" spans="1:31">
      <c r="A63" s="17">
        <v>50</v>
      </c>
      <c r="B63" s="19">
        <v>6.7488425925925924E-2</v>
      </c>
      <c r="C63" s="17">
        <v>24.8</v>
      </c>
      <c r="D63" s="17">
        <v>0</v>
      </c>
      <c r="E63" s="17">
        <v>0</v>
      </c>
      <c r="F63" s="17">
        <v>0</v>
      </c>
      <c r="G63" s="17">
        <v>0.99390299999999998</v>
      </c>
      <c r="H63" s="17">
        <v>1.0250349999999999</v>
      </c>
      <c r="I63" s="17">
        <v>1.5739209999999999</v>
      </c>
      <c r="J63" s="17">
        <v>0.54888599999999999</v>
      </c>
      <c r="K63" s="17">
        <v>0.34873799999999999</v>
      </c>
      <c r="L63" s="17">
        <v>595.20000000000005</v>
      </c>
      <c r="M63" s="17">
        <v>6.9999999999999999E-6</v>
      </c>
      <c r="N63" s="17">
        <v>512</v>
      </c>
      <c r="O63" s="17">
        <v>0</v>
      </c>
      <c r="P63" s="17">
        <v>0</v>
      </c>
      <c r="Q63" s="17">
        <v>0.98552200000000001</v>
      </c>
      <c r="R63" s="17">
        <v>1.0382400000000001</v>
      </c>
      <c r="S63" s="17">
        <v>1.556459</v>
      </c>
      <c r="T63" s="17">
        <v>0.51822000000000001</v>
      </c>
      <c r="U63" s="17">
        <v>0.33294800000000002</v>
      </c>
      <c r="V63" s="17">
        <v>578.1</v>
      </c>
      <c r="W63" s="17">
        <v>1.1E-5</v>
      </c>
      <c r="X63" s="17">
        <v>582</v>
      </c>
      <c r="Y63" s="17">
        <v>0</v>
      </c>
      <c r="Z63" s="17">
        <v>0</v>
      </c>
      <c r="AA63" s="17">
        <v>0.51222699999999999</v>
      </c>
      <c r="AB63" s="17">
        <v>8.19661E-3</v>
      </c>
      <c r="AC63" s="17">
        <v>1.0424899999999999</v>
      </c>
      <c r="AD63" s="17">
        <v>0.25</v>
      </c>
      <c r="AE63" s="17">
        <v>1395.4</v>
      </c>
    </row>
    <row r="64" spans="1:31">
      <c r="A64" s="17">
        <v>51</v>
      </c>
      <c r="B64" s="19">
        <v>6.7534722222222218E-2</v>
      </c>
      <c r="C64" s="17">
        <v>25.7</v>
      </c>
      <c r="D64" s="17">
        <v>0</v>
      </c>
      <c r="E64" s="17">
        <v>0</v>
      </c>
      <c r="F64" s="17">
        <v>0</v>
      </c>
      <c r="G64" s="17">
        <v>0.99398200000000003</v>
      </c>
      <c r="H64" s="17">
        <v>1.0304530000000001</v>
      </c>
      <c r="I64" s="17">
        <v>1.5894619999999999</v>
      </c>
      <c r="J64" s="17">
        <v>0.55900899999999998</v>
      </c>
      <c r="K64" s="17">
        <v>0.35169699999999998</v>
      </c>
      <c r="L64" s="17">
        <v>581.6</v>
      </c>
      <c r="M64" s="17">
        <v>1.0000000000000001E-5</v>
      </c>
      <c r="N64" s="17">
        <v>478</v>
      </c>
      <c r="O64" s="17">
        <v>0</v>
      </c>
      <c r="P64" s="17">
        <v>0</v>
      </c>
      <c r="Q64" s="17">
        <v>0.9929</v>
      </c>
      <c r="R64" s="17">
        <v>1.027854</v>
      </c>
      <c r="S64" s="17">
        <v>1.5807979999999999</v>
      </c>
      <c r="T64" s="17">
        <v>0.55294299999999996</v>
      </c>
      <c r="U64" s="17">
        <v>0.34978799999999999</v>
      </c>
      <c r="V64" s="17">
        <v>572.20000000000005</v>
      </c>
      <c r="W64" s="17">
        <v>5.0000000000000004E-6</v>
      </c>
      <c r="X64" s="17">
        <v>418</v>
      </c>
      <c r="Y64" s="17">
        <v>0</v>
      </c>
      <c r="Z64" s="17">
        <v>0</v>
      </c>
      <c r="AA64" s="17">
        <v>0.53813500000000003</v>
      </c>
      <c r="AB64" s="17">
        <v>7.4764499999999999E-3</v>
      </c>
      <c r="AC64" s="17">
        <v>1.03199</v>
      </c>
      <c r="AD64" s="17">
        <v>0.25</v>
      </c>
      <c r="AE64" s="17">
        <v>1428.2</v>
      </c>
    </row>
    <row r="65" spans="1:31">
      <c r="A65" s="17">
        <v>52</v>
      </c>
      <c r="B65" s="19">
        <v>6.7592592592592593E-2</v>
      </c>
      <c r="C65" s="17">
        <v>27</v>
      </c>
      <c r="D65" s="17">
        <v>0</v>
      </c>
      <c r="E65" s="17">
        <v>0</v>
      </c>
      <c r="F65" s="17">
        <v>0</v>
      </c>
      <c r="G65" s="17">
        <v>0.99283500000000002</v>
      </c>
      <c r="H65" s="17">
        <v>0.98030899999999999</v>
      </c>
      <c r="I65" s="17">
        <v>1.548138</v>
      </c>
      <c r="J65" s="17">
        <v>0.56782900000000003</v>
      </c>
      <c r="K65" s="17">
        <v>0.366782</v>
      </c>
      <c r="L65" s="17">
        <v>607.4</v>
      </c>
      <c r="M65" s="17">
        <v>2.0999999999999999E-5</v>
      </c>
      <c r="N65" s="17">
        <v>471</v>
      </c>
      <c r="O65" s="17">
        <v>0</v>
      </c>
      <c r="P65" s="17">
        <v>0</v>
      </c>
      <c r="Q65" s="17">
        <v>0.99408399999999997</v>
      </c>
      <c r="R65" s="17">
        <v>1.036929</v>
      </c>
      <c r="S65" s="17">
        <v>1.6018479999999999</v>
      </c>
      <c r="T65" s="17">
        <v>0.56491899999999995</v>
      </c>
      <c r="U65" s="17">
        <v>0.35266700000000001</v>
      </c>
      <c r="V65" s="17">
        <v>571.4</v>
      </c>
      <c r="W65" s="17">
        <v>2.5000000000000001E-5</v>
      </c>
      <c r="X65" s="17">
        <v>351</v>
      </c>
      <c r="Y65" s="17">
        <v>0</v>
      </c>
      <c r="Z65" s="17">
        <v>0</v>
      </c>
      <c r="AA65" s="17">
        <v>0.54256400000000005</v>
      </c>
      <c r="AB65" s="17">
        <v>7.6915400000000002E-3</v>
      </c>
      <c r="AC65" s="17">
        <v>1.0412699999999999</v>
      </c>
      <c r="AD65" s="17">
        <v>0.25</v>
      </c>
      <c r="AE65" s="17">
        <v>1367.5</v>
      </c>
    </row>
    <row r="66" spans="1:31">
      <c r="A66" s="17">
        <v>53</v>
      </c>
      <c r="B66" s="19">
        <v>6.7650462962962968E-2</v>
      </c>
      <c r="C66" s="17">
        <v>28</v>
      </c>
      <c r="D66" s="17">
        <v>0</v>
      </c>
      <c r="E66" s="17">
        <v>0</v>
      </c>
      <c r="F66" s="17">
        <v>0</v>
      </c>
      <c r="G66" s="17">
        <v>0.99430300000000005</v>
      </c>
      <c r="H66" s="17">
        <v>0.98151100000000002</v>
      </c>
      <c r="I66" s="17">
        <v>1.53407</v>
      </c>
      <c r="J66" s="17">
        <v>0.55255799999999999</v>
      </c>
      <c r="K66" s="17">
        <v>0.36019099999999998</v>
      </c>
      <c r="L66" s="17">
        <v>580.1</v>
      </c>
      <c r="M66" s="17">
        <v>6.0000000000000002E-6</v>
      </c>
      <c r="N66" s="17">
        <v>536</v>
      </c>
      <c r="O66" s="17">
        <v>0</v>
      </c>
      <c r="P66" s="17">
        <v>0</v>
      </c>
      <c r="Q66" s="17">
        <v>0.98956999999999995</v>
      </c>
      <c r="R66" s="17">
        <v>0.98907400000000001</v>
      </c>
      <c r="S66" s="17">
        <v>1.5567340000000001</v>
      </c>
      <c r="T66" s="17">
        <v>0.56766000000000005</v>
      </c>
      <c r="U66" s="17">
        <v>0.36464800000000003</v>
      </c>
      <c r="V66" s="17">
        <v>590.9</v>
      </c>
      <c r="W66" s="17">
        <v>3.9999999999999998E-6</v>
      </c>
      <c r="X66" s="17">
        <v>474</v>
      </c>
      <c r="Y66" s="17">
        <v>0</v>
      </c>
      <c r="Z66" s="17">
        <v>0</v>
      </c>
      <c r="AA66" s="17">
        <v>0.56099699999999997</v>
      </c>
      <c r="AB66" s="17">
        <v>8.3592700000000002E-3</v>
      </c>
      <c r="AC66" s="17">
        <v>0.99381900000000001</v>
      </c>
      <c r="AD66" s="17">
        <v>0.25</v>
      </c>
      <c r="AE66" s="17">
        <v>1431.7</v>
      </c>
    </row>
    <row r="67" spans="1:31">
      <c r="A67" s="17">
        <v>54</v>
      </c>
      <c r="B67" s="19">
        <v>6.7708333333333329E-2</v>
      </c>
      <c r="C67" s="17">
        <v>28.4</v>
      </c>
      <c r="D67" s="17">
        <v>0</v>
      </c>
      <c r="E67" s="17">
        <v>0</v>
      </c>
      <c r="F67" s="17">
        <v>0</v>
      </c>
      <c r="G67" s="17">
        <v>0.99385900000000005</v>
      </c>
      <c r="H67" s="17">
        <v>0.92689600000000005</v>
      </c>
      <c r="I67" s="17">
        <v>1.465762</v>
      </c>
      <c r="J67" s="17">
        <v>0.53886599999999996</v>
      </c>
      <c r="K67" s="17">
        <v>0.36763499999999999</v>
      </c>
      <c r="L67" s="17">
        <v>600.29999999999995</v>
      </c>
      <c r="M67" s="17">
        <v>3.9999999999999998E-6</v>
      </c>
      <c r="N67" s="17">
        <v>623</v>
      </c>
      <c r="O67" s="17">
        <v>0</v>
      </c>
      <c r="P67" s="17">
        <v>0</v>
      </c>
      <c r="Q67" s="17">
        <v>0.99341900000000005</v>
      </c>
      <c r="R67" s="17">
        <v>0.95587</v>
      </c>
      <c r="S67" s="17">
        <v>1.524851</v>
      </c>
      <c r="T67" s="17">
        <v>0.56898099999999996</v>
      </c>
      <c r="U67" s="17">
        <v>0.373139</v>
      </c>
      <c r="V67" s="17">
        <v>565.5</v>
      </c>
      <c r="W67" s="17">
        <v>1.5E-5</v>
      </c>
      <c r="X67" s="17">
        <v>395</v>
      </c>
      <c r="Y67" s="17">
        <v>0</v>
      </c>
      <c r="Z67" s="17">
        <v>0</v>
      </c>
      <c r="AA67" s="17">
        <v>0.57406000000000001</v>
      </c>
      <c r="AB67" s="17">
        <v>8.0520999999999995E-3</v>
      </c>
      <c r="AC67" s="17">
        <v>0.96045100000000005</v>
      </c>
      <c r="AD67" s="17">
        <v>0.25</v>
      </c>
      <c r="AE67" s="17">
        <v>1383.6</v>
      </c>
    </row>
    <row r="68" spans="1:31">
      <c r="A68" s="17">
        <v>55</v>
      </c>
      <c r="B68" s="19">
        <v>6.7766203703703703E-2</v>
      </c>
      <c r="C68" s="17">
        <v>29.7</v>
      </c>
      <c r="D68" s="17">
        <v>0</v>
      </c>
      <c r="E68" s="17">
        <v>0</v>
      </c>
      <c r="F68" s="17">
        <v>0</v>
      </c>
      <c r="G68" s="17">
        <v>0.993093</v>
      </c>
      <c r="H68" s="17">
        <v>0.92571400000000004</v>
      </c>
      <c r="I68" s="17">
        <v>1.4709449999999999</v>
      </c>
      <c r="J68" s="17">
        <v>0.54523100000000002</v>
      </c>
      <c r="K68" s="17">
        <v>0.37066700000000002</v>
      </c>
      <c r="L68" s="17">
        <v>591.1</v>
      </c>
      <c r="M68" s="17">
        <v>3.0000000000000001E-6</v>
      </c>
      <c r="N68" s="17">
        <v>471</v>
      </c>
      <c r="O68" s="17">
        <v>0</v>
      </c>
      <c r="P68" s="17">
        <v>0</v>
      </c>
      <c r="Q68" s="17">
        <v>0.98852600000000002</v>
      </c>
      <c r="R68" s="17">
        <v>0.91760699999999995</v>
      </c>
      <c r="S68" s="17">
        <v>1.460763</v>
      </c>
      <c r="T68" s="17">
        <v>0.54315599999999997</v>
      </c>
      <c r="U68" s="17">
        <v>0.37182999999999999</v>
      </c>
      <c r="V68" s="17">
        <v>596.70000000000005</v>
      </c>
      <c r="W68" s="17">
        <v>3.9999999999999998E-6</v>
      </c>
      <c r="X68" s="17">
        <v>428</v>
      </c>
      <c r="Y68" s="17">
        <v>0</v>
      </c>
      <c r="Z68" s="17">
        <v>0</v>
      </c>
      <c r="AA68" s="17">
        <v>0.57204600000000005</v>
      </c>
      <c r="AB68" s="17">
        <v>7.5004900000000003E-3</v>
      </c>
      <c r="AC68" s="17">
        <v>0.92168099999999997</v>
      </c>
      <c r="AD68" s="17">
        <v>0.25</v>
      </c>
      <c r="AE68" s="17">
        <v>1405.1</v>
      </c>
    </row>
    <row r="69" spans="1:31">
      <c r="A69" s="17">
        <v>56</v>
      </c>
      <c r="B69" s="19">
        <v>6.7812499999999998E-2</v>
      </c>
      <c r="C69" s="17">
        <v>30.6</v>
      </c>
      <c r="D69" s="17">
        <v>0</v>
      </c>
      <c r="E69" s="17">
        <v>0</v>
      </c>
      <c r="F69" s="17">
        <v>0</v>
      </c>
      <c r="G69" s="17">
        <v>0.99171600000000004</v>
      </c>
      <c r="H69" s="17">
        <v>0.88851400000000003</v>
      </c>
      <c r="I69" s="17">
        <v>1.4007620000000001</v>
      </c>
      <c r="J69" s="17">
        <v>0.51224800000000004</v>
      </c>
      <c r="K69" s="17">
        <v>0.36569299999999999</v>
      </c>
      <c r="L69" s="17">
        <v>592.29999999999995</v>
      </c>
      <c r="M69" s="17">
        <v>6.9999999999999999E-6</v>
      </c>
      <c r="N69" s="17">
        <v>573</v>
      </c>
      <c r="O69" s="17">
        <v>0</v>
      </c>
      <c r="P69" s="17">
        <v>0</v>
      </c>
      <c r="Q69" s="17">
        <v>0.99227200000000004</v>
      </c>
      <c r="R69" s="17">
        <v>0.93156799999999995</v>
      </c>
      <c r="S69" s="17">
        <v>1.475649</v>
      </c>
      <c r="T69" s="17">
        <v>0.54408100000000004</v>
      </c>
      <c r="U69" s="17">
        <v>0.36870599999999998</v>
      </c>
      <c r="V69" s="17">
        <v>577.29999999999995</v>
      </c>
      <c r="W69" s="17">
        <v>6.9999999999999999E-6</v>
      </c>
      <c r="X69" s="17">
        <v>334</v>
      </c>
      <c r="Y69" s="17">
        <v>0</v>
      </c>
      <c r="Z69" s="17">
        <v>0</v>
      </c>
      <c r="AA69" s="17">
        <v>0.56723999999999997</v>
      </c>
      <c r="AB69" s="17">
        <v>9.1194799999999993E-3</v>
      </c>
      <c r="AC69" s="17">
        <v>0.93652999999999997</v>
      </c>
      <c r="AD69" s="17">
        <v>0.25</v>
      </c>
      <c r="AE69" s="17">
        <v>1402.4</v>
      </c>
    </row>
    <row r="70" spans="1:31">
      <c r="A70" s="17">
        <v>57</v>
      </c>
      <c r="B70" s="19">
        <v>6.7870370370370373E-2</v>
      </c>
      <c r="C70" s="17">
        <v>31.3</v>
      </c>
      <c r="D70" s="17">
        <v>0</v>
      </c>
      <c r="E70" s="17">
        <v>0</v>
      </c>
      <c r="F70" s="17">
        <v>0</v>
      </c>
      <c r="G70" s="17">
        <v>0.991452</v>
      </c>
      <c r="H70" s="17">
        <v>0.77735500000000002</v>
      </c>
      <c r="I70" s="17">
        <v>1.23417</v>
      </c>
      <c r="J70" s="17">
        <v>0.45681500000000003</v>
      </c>
      <c r="K70" s="17">
        <v>0.370139</v>
      </c>
      <c r="L70" s="17">
        <v>602.1</v>
      </c>
      <c r="M70" s="17">
        <v>3.9999999999999998E-6</v>
      </c>
      <c r="N70" s="17">
        <v>537</v>
      </c>
      <c r="O70" s="17">
        <v>0</v>
      </c>
      <c r="P70" s="17">
        <v>0</v>
      </c>
      <c r="Q70" s="17">
        <v>0.99123000000000006</v>
      </c>
      <c r="R70" s="17">
        <v>0.84846500000000002</v>
      </c>
      <c r="S70" s="17">
        <v>1.319577</v>
      </c>
      <c r="T70" s="17">
        <v>0.47111199999999998</v>
      </c>
      <c r="U70" s="17">
        <v>0.357018</v>
      </c>
      <c r="V70" s="17">
        <v>560.1</v>
      </c>
      <c r="W70" s="17">
        <v>2.8E-5</v>
      </c>
      <c r="X70" s="17">
        <v>534</v>
      </c>
      <c r="Y70" s="17">
        <v>0</v>
      </c>
      <c r="Z70" s="17">
        <v>0</v>
      </c>
      <c r="AA70" s="17">
        <v>0.54925800000000002</v>
      </c>
      <c r="AB70" s="17">
        <v>8.7002799999999995E-3</v>
      </c>
      <c r="AC70" s="17">
        <v>0.85256299999999996</v>
      </c>
      <c r="AD70" s="17">
        <v>0.25</v>
      </c>
      <c r="AE70" s="17">
        <v>1379.4</v>
      </c>
    </row>
    <row r="71" spans="1:31">
      <c r="A71" s="17">
        <v>58</v>
      </c>
      <c r="B71" s="19">
        <v>6.7928240740740733E-2</v>
      </c>
      <c r="C71" s="17">
        <v>32.6</v>
      </c>
      <c r="D71" s="17">
        <v>0</v>
      </c>
      <c r="E71" s="17">
        <v>0</v>
      </c>
      <c r="F71" s="17">
        <v>0</v>
      </c>
      <c r="G71" s="17">
        <v>0.98371600000000003</v>
      </c>
      <c r="H71" s="17">
        <v>0.65764900000000004</v>
      </c>
      <c r="I71" s="17">
        <v>1.052351</v>
      </c>
      <c r="J71" s="17">
        <v>0.394702</v>
      </c>
      <c r="K71" s="17">
        <v>0.37506600000000001</v>
      </c>
      <c r="L71" s="17">
        <v>623.9</v>
      </c>
      <c r="M71" s="17">
        <v>3.9999999999999998E-6</v>
      </c>
      <c r="N71" s="17">
        <v>511</v>
      </c>
      <c r="O71" s="17">
        <v>0</v>
      </c>
      <c r="P71" s="17">
        <v>0</v>
      </c>
      <c r="Q71" s="17">
        <v>0.98751999999999995</v>
      </c>
      <c r="R71" s="17">
        <v>0.72291499999999997</v>
      </c>
      <c r="S71" s="17">
        <v>1.1510849999999999</v>
      </c>
      <c r="T71" s="17">
        <v>0.42817100000000002</v>
      </c>
      <c r="U71" s="17">
        <v>0.371971</v>
      </c>
      <c r="V71" s="17">
        <v>601.9</v>
      </c>
      <c r="W71" s="17">
        <v>5.0000000000000004E-6</v>
      </c>
      <c r="X71" s="17">
        <v>427</v>
      </c>
      <c r="Y71" s="17">
        <v>0</v>
      </c>
      <c r="Z71" s="17">
        <v>0</v>
      </c>
      <c r="AA71" s="17">
        <v>0.57226299999999997</v>
      </c>
      <c r="AB71" s="17">
        <v>6.8737800000000003E-3</v>
      </c>
      <c r="AC71" s="17">
        <v>0.725858</v>
      </c>
      <c r="AD71" s="17">
        <v>0.25</v>
      </c>
      <c r="AE71" s="17">
        <v>1331.3</v>
      </c>
    </row>
    <row r="72" spans="1:31">
      <c r="A72" s="17">
        <v>59</v>
      </c>
      <c r="B72" s="19">
        <v>6.7986111111111108E-2</v>
      </c>
      <c r="C72" s="17">
        <v>33.5</v>
      </c>
      <c r="D72" s="17">
        <v>0</v>
      </c>
      <c r="E72" s="17">
        <v>0</v>
      </c>
      <c r="F72" s="17">
        <v>0</v>
      </c>
      <c r="G72" s="17">
        <v>0.98792999999999997</v>
      </c>
      <c r="H72" s="17">
        <v>0.551423</v>
      </c>
      <c r="I72" s="17">
        <v>0.885432</v>
      </c>
      <c r="J72" s="17">
        <v>0.33400800000000003</v>
      </c>
      <c r="K72" s="17">
        <v>0.37722699999999998</v>
      </c>
      <c r="L72" s="17">
        <v>595.4</v>
      </c>
      <c r="M72" s="17">
        <v>2.5999999999999998E-5</v>
      </c>
      <c r="N72" s="17">
        <v>394</v>
      </c>
      <c r="O72" s="17">
        <v>0</v>
      </c>
      <c r="P72" s="17">
        <v>0</v>
      </c>
      <c r="Q72" s="17">
        <v>0.98504100000000006</v>
      </c>
      <c r="R72" s="17">
        <v>0.57421100000000003</v>
      </c>
      <c r="S72" s="17">
        <v>0.92825199999999997</v>
      </c>
      <c r="T72" s="17">
        <v>0.35404099999999999</v>
      </c>
      <c r="U72" s="17">
        <v>0.38140600000000002</v>
      </c>
      <c r="V72" s="17">
        <v>609</v>
      </c>
      <c r="W72" s="17">
        <v>1.1E-5</v>
      </c>
      <c r="X72" s="17">
        <v>650</v>
      </c>
      <c r="Y72" s="17">
        <v>0</v>
      </c>
      <c r="Z72" s="17">
        <v>0</v>
      </c>
      <c r="AA72" s="17">
        <v>0.58677900000000005</v>
      </c>
      <c r="AB72" s="17">
        <v>6.3143399999999999E-3</v>
      </c>
      <c r="AC72" s="17">
        <v>0.57644700000000004</v>
      </c>
      <c r="AD72" s="17">
        <v>0.25</v>
      </c>
      <c r="AE72" s="17">
        <v>1395</v>
      </c>
    </row>
    <row r="73" spans="1:31">
      <c r="A73" s="17">
        <v>60</v>
      </c>
      <c r="B73" s="19">
        <v>6.8043981481481483E-2</v>
      </c>
      <c r="C73" s="17">
        <v>33.9</v>
      </c>
      <c r="D73" s="17">
        <v>0</v>
      </c>
      <c r="E73" s="17">
        <v>0</v>
      </c>
      <c r="F73" s="17">
        <v>0</v>
      </c>
      <c r="G73" s="17">
        <v>0.98533199999999999</v>
      </c>
      <c r="H73" s="17">
        <v>0.51384200000000002</v>
      </c>
      <c r="I73" s="17">
        <v>0.83560500000000004</v>
      </c>
      <c r="J73" s="17">
        <v>0.32176399999999999</v>
      </c>
      <c r="K73" s="17">
        <v>0.38506699999999999</v>
      </c>
      <c r="L73" s="17">
        <v>623.1</v>
      </c>
      <c r="M73" s="17">
        <v>3.0000000000000001E-6</v>
      </c>
      <c r="N73" s="17">
        <v>712</v>
      </c>
      <c r="O73" s="17">
        <v>0</v>
      </c>
      <c r="P73" s="17">
        <v>0</v>
      </c>
      <c r="Q73" s="17">
        <v>0.98694099999999996</v>
      </c>
      <c r="R73" s="17">
        <v>0.51590599999999998</v>
      </c>
      <c r="S73" s="17">
        <v>0.83888399999999996</v>
      </c>
      <c r="T73" s="17">
        <v>0.32297799999999999</v>
      </c>
      <c r="U73" s="17">
        <v>0.38500899999999999</v>
      </c>
      <c r="V73" s="17">
        <v>605.1</v>
      </c>
      <c r="W73" s="17">
        <v>9.0000000000000002E-6</v>
      </c>
      <c r="X73" s="17">
        <v>457</v>
      </c>
      <c r="Y73" s="17">
        <v>0</v>
      </c>
      <c r="Z73" s="17">
        <v>0</v>
      </c>
      <c r="AA73" s="17">
        <v>0.59232200000000002</v>
      </c>
      <c r="AB73" s="17">
        <v>1.1889200000000001E-2</v>
      </c>
      <c r="AC73" s="17">
        <v>0.51974600000000004</v>
      </c>
      <c r="AD73" s="17">
        <v>0.25</v>
      </c>
      <c r="AE73" s="17">
        <v>1332.9</v>
      </c>
    </row>
    <row r="74" spans="1:31">
      <c r="A74" s="17">
        <v>61</v>
      </c>
      <c r="B74" s="19">
        <v>6.8090277777777777E-2</v>
      </c>
      <c r="C74" s="17">
        <v>36.1</v>
      </c>
      <c r="D74" s="17">
        <v>0</v>
      </c>
      <c r="E74" s="17">
        <v>0</v>
      </c>
      <c r="F74" s="17">
        <v>0</v>
      </c>
      <c r="G74" s="17">
        <v>0.98393399999999998</v>
      </c>
      <c r="H74" s="17">
        <v>0.50502999999999998</v>
      </c>
      <c r="I74" s="17">
        <v>0.81346799999999997</v>
      </c>
      <c r="J74" s="17">
        <v>0.30843700000000002</v>
      </c>
      <c r="K74" s="17">
        <v>0.379164</v>
      </c>
      <c r="L74" s="17">
        <v>571.20000000000005</v>
      </c>
      <c r="M74" s="17">
        <v>3.0000000000000001E-6</v>
      </c>
      <c r="N74" s="17">
        <v>537</v>
      </c>
      <c r="O74" s="17">
        <v>0</v>
      </c>
      <c r="P74" s="17">
        <v>0</v>
      </c>
      <c r="Q74" s="17">
        <v>0.98919900000000005</v>
      </c>
      <c r="R74" s="17">
        <v>0.513185</v>
      </c>
      <c r="S74" s="17">
        <v>0.83717799999999998</v>
      </c>
      <c r="T74" s="17">
        <v>0.32399299999999998</v>
      </c>
      <c r="U74" s="17">
        <v>0.38700600000000002</v>
      </c>
      <c r="V74" s="17">
        <v>583.20000000000005</v>
      </c>
      <c r="W74" s="17">
        <v>3.0000000000000001E-6</v>
      </c>
      <c r="X74" s="17">
        <v>551</v>
      </c>
      <c r="Y74" s="17">
        <v>0</v>
      </c>
      <c r="Z74" s="17">
        <v>0</v>
      </c>
      <c r="AA74" s="17">
        <v>0.59539299999999995</v>
      </c>
      <c r="AB74" s="17">
        <v>8.2451199999999999E-3</v>
      </c>
      <c r="AC74" s="17">
        <v>0.51585700000000001</v>
      </c>
      <c r="AD74" s="17">
        <v>0.25</v>
      </c>
      <c r="AE74" s="17">
        <v>1454</v>
      </c>
    </row>
    <row r="75" spans="1:31">
      <c r="A75" s="17">
        <v>62</v>
      </c>
      <c r="B75" s="19">
        <v>6.8148148148148138E-2</v>
      </c>
      <c r="C75" s="17">
        <v>36.4</v>
      </c>
      <c r="D75" s="17">
        <v>0</v>
      </c>
      <c r="E75" s="17">
        <v>0</v>
      </c>
      <c r="F75" s="17">
        <v>0</v>
      </c>
      <c r="G75" s="17">
        <v>0.98615600000000003</v>
      </c>
      <c r="H75" s="17">
        <v>0.49029499999999998</v>
      </c>
      <c r="I75" s="17">
        <v>0.77672399999999997</v>
      </c>
      <c r="J75" s="17">
        <v>0.28642899999999999</v>
      </c>
      <c r="K75" s="17">
        <v>0.36876500000000001</v>
      </c>
      <c r="L75" s="17">
        <v>570.1</v>
      </c>
      <c r="M75" s="17">
        <v>3.0000000000000001E-6</v>
      </c>
      <c r="N75" s="17">
        <v>583</v>
      </c>
      <c r="O75" s="17">
        <v>0</v>
      </c>
      <c r="P75" s="17">
        <v>0</v>
      </c>
      <c r="Q75" s="17">
        <v>0.98850400000000005</v>
      </c>
      <c r="R75" s="17">
        <v>0.55390499999999998</v>
      </c>
      <c r="S75" s="17">
        <v>0.87758199999999997</v>
      </c>
      <c r="T75" s="17">
        <v>0.32367699999999999</v>
      </c>
      <c r="U75" s="17">
        <v>0.36882799999999999</v>
      </c>
      <c r="V75" s="17">
        <v>567.79999999999995</v>
      </c>
      <c r="W75" s="17">
        <v>7.8999999999999996E-5</v>
      </c>
      <c r="X75" s="17">
        <v>515</v>
      </c>
      <c r="Y75" s="17">
        <v>0</v>
      </c>
      <c r="Z75" s="17">
        <v>0</v>
      </c>
      <c r="AA75" s="17">
        <v>0.56742800000000004</v>
      </c>
      <c r="AB75" s="17">
        <v>8.9336799999999994E-3</v>
      </c>
      <c r="AC75" s="17">
        <v>0.55679699999999999</v>
      </c>
      <c r="AD75" s="17">
        <v>0.25</v>
      </c>
      <c r="AE75" s="17">
        <v>1456.8</v>
      </c>
    </row>
    <row r="76" spans="1:31">
      <c r="A76" s="17">
        <v>63</v>
      </c>
      <c r="B76" s="19">
        <v>6.8206018518518527E-2</v>
      </c>
      <c r="C76" s="17">
        <v>37.299999999999997</v>
      </c>
      <c r="D76" s="17">
        <v>0</v>
      </c>
      <c r="E76" s="17">
        <v>0</v>
      </c>
      <c r="F76" s="17">
        <v>0</v>
      </c>
      <c r="G76" s="17">
        <v>0.98627200000000004</v>
      </c>
      <c r="H76" s="17">
        <v>0.48111300000000001</v>
      </c>
      <c r="I76" s="17">
        <v>0.77809200000000001</v>
      </c>
      <c r="J76" s="17">
        <v>0.29697899999999999</v>
      </c>
      <c r="K76" s="17">
        <v>0.38167600000000002</v>
      </c>
      <c r="L76" s="17">
        <v>563.20000000000005</v>
      </c>
      <c r="M76" s="17">
        <v>6.0000000000000002E-6</v>
      </c>
      <c r="N76" s="17">
        <v>588</v>
      </c>
      <c r="O76" s="17">
        <v>0</v>
      </c>
      <c r="P76" s="17">
        <v>0</v>
      </c>
      <c r="Q76" s="17">
        <v>0.98584000000000005</v>
      </c>
      <c r="R76" s="17">
        <v>0.503054</v>
      </c>
      <c r="S76" s="17">
        <v>0.828098</v>
      </c>
      <c r="T76" s="17">
        <v>0.325044</v>
      </c>
      <c r="U76" s="17">
        <v>0.39251900000000001</v>
      </c>
      <c r="V76" s="17">
        <v>592.70000000000005</v>
      </c>
      <c r="W76" s="17">
        <v>3.0000000000000001E-6</v>
      </c>
      <c r="X76" s="17">
        <v>513</v>
      </c>
      <c r="Y76" s="17">
        <v>0</v>
      </c>
      <c r="Z76" s="17">
        <v>0</v>
      </c>
      <c r="AA76" s="17">
        <v>0.60387500000000005</v>
      </c>
      <c r="AB76" s="17">
        <v>8.8984200000000006E-3</v>
      </c>
      <c r="AC76" s="17">
        <v>0.50594700000000004</v>
      </c>
      <c r="AD76" s="17">
        <v>0.25</v>
      </c>
      <c r="AE76" s="17">
        <v>1474.7</v>
      </c>
    </row>
    <row r="77" spans="1:31">
      <c r="A77" s="17">
        <v>64</v>
      </c>
      <c r="B77" s="19">
        <v>6.8263888888888888E-2</v>
      </c>
      <c r="C77" s="17">
        <v>38.799999999999997</v>
      </c>
      <c r="D77" s="17">
        <v>0</v>
      </c>
      <c r="E77" s="17">
        <v>0</v>
      </c>
      <c r="F77" s="17">
        <v>0</v>
      </c>
      <c r="G77" s="17">
        <v>0.98956</v>
      </c>
      <c r="H77" s="17">
        <v>0.50304800000000005</v>
      </c>
      <c r="I77" s="17">
        <v>0.79818800000000001</v>
      </c>
      <c r="J77" s="17">
        <v>0.29514000000000001</v>
      </c>
      <c r="K77" s="17">
        <v>0.36976300000000001</v>
      </c>
      <c r="L77" s="17">
        <v>560.29999999999995</v>
      </c>
      <c r="M77" s="17">
        <v>3.9999999999999998E-6</v>
      </c>
      <c r="N77" s="17">
        <v>623</v>
      </c>
      <c r="O77" s="17">
        <v>0</v>
      </c>
      <c r="P77" s="17">
        <v>0</v>
      </c>
      <c r="Q77" s="17">
        <v>0.980352</v>
      </c>
      <c r="R77" s="17">
        <v>0.477657</v>
      </c>
      <c r="S77" s="17">
        <v>0.777416</v>
      </c>
      <c r="T77" s="17">
        <v>0.299759</v>
      </c>
      <c r="U77" s="17">
        <v>0.38558300000000001</v>
      </c>
      <c r="V77" s="17">
        <v>568.70000000000005</v>
      </c>
      <c r="W77" s="17">
        <v>3.0000000000000001E-6</v>
      </c>
      <c r="X77" s="17">
        <v>661</v>
      </c>
      <c r="Y77" s="17">
        <v>0</v>
      </c>
      <c r="Z77" s="17">
        <v>0</v>
      </c>
      <c r="AA77" s="17">
        <v>0.59320499999999998</v>
      </c>
      <c r="AB77" s="17">
        <v>9.3724199999999994E-3</v>
      </c>
      <c r="AC77" s="17">
        <v>0.48046699999999998</v>
      </c>
      <c r="AD77" s="17">
        <v>0.25</v>
      </c>
      <c r="AE77" s="17">
        <v>1482.4</v>
      </c>
    </row>
    <row r="78" spans="1:31">
      <c r="A78" s="17">
        <v>65</v>
      </c>
      <c r="B78" s="19">
        <v>6.8310185185185182E-2</v>
      </c>
      <c r="C78" s="17">
        <v>39.299999999999997</v>
      </c>
      <c r="D78" s="17">
        <v>0</v>
      </c>
      <c r="E78" s="17">
        <v>0</v>
      </c>
      <c r="F78" s="17">
        <v>0</v>
      </c>
      <c r="G78" s="17">
        <v>0.98535899999999998</v>
      </c>
      <c r="H78" s="17">
        <v>0.44249100000000002</v>
      </c>
      <c r="I78" s="17">
        <v>0.71463900000000002</v>
      </c>
      <c r="J78" s="17">
        <v>0.272148</v>
      </c>
      <c r="K78" s="17">
        <v>0.38081900000000002</v>
      </c>
      <c r="L78" s="17">
        <v>566.79999999999995</v>
      </c>
      <c r="M78" s="17">
        <v>5.0000000000000004E-6</v>
      </c>
      <c r="N78" s="17">
        <v>559</v>
      </c>
      <c r="O78" s="17">
        <v>0</v>
      </c>
      <c r="P78" s="17">
        <v>0</v>
      </c>
      <c r="Q78" s="17">
        <v>0.97266200000000003</v>
      </c>
      <c r="R78" s="17">
        <v>0.39872299999999999</v>
      </c>
      <c r="S78" s="17">
        <v>0.66376100000000005</v>
      </c>
      <c r="T78" s="17">
        <v>0.265038</v>
      </c>
      <c r="U78" s="17">
        <v>0.39929700000000001</v>
      </c>
      <c r="V78" s="17">
        <v>602.70000000000005</v>
      </c>
      <c r="W78" s="17">
        <v>5.0000000000000004E-6</v>
      </c>
      <c r="X78" s="17">
        <v>755</v>
      </c>
      <c r="Y78" s="17">
        <v>0</v>
      </c>
      <c r="Z78" s="17">
        <v>0</v>
      </c>
      <c r="AA78" s="17">
        <v>0.61430399999999996</v>
      </c>
      <c r="AB78" s="17">
        <v>8.5134400000000006E-3</v>
      </c>
      <c r="AC78" s="17">
        <v>0.40097899999999997</v>
      </c>
      <c r="AD78" s="17">
        <v>0.25</v>
      </c>
      <c r="AE78" s="17">
        <v>1465.3</v>
      </c>
    </row>
    <row r="79" spans="1:31">
      <c r="A79" s="17">
        <v>66</v>
      </c>
      <c r="B79" s="19">
        <v>6.8368055555555557E-2</v>
      </c>
      <c r="C79" s="17">
        <v>40.799999999999997</v>
      </c>
      <c r="D79" s="17">
        <v>0</v>
      </c>
      <c r="E79" s="17">
        <v>0</v>
      </c>
      <c r="F79" s="17">
        <v>0</v>
      </c>
      <c r="G79" s="17">
        <v>0.98263199999999995</v>
      </c>
      <c r="H79" s="17">
        <v>0.406553</v>
      </c>
      <c r="I79" s="17">
        <v>0.66901500000000003</v>
      </c>
      <c r="J79" s="17">
        <v>0.26246199999999997</v>
      </c>
      <c r="K79" s="17">
        <v>0.39231100000000002</v>
      </c>
      <c r="L79" s="17">
        <v>586.70000000000005</v>
      </c>
      <c r="M79" s="17">
        <v>3.0000000000000001E-6</v>
      </c>
      <c r="N79" s="17">
        <v>417</v>
      </c>
      <c r="O79" s="17">
        <v>0</v>
      </c>
      <c r="P79" s="17">
        <v>0</v>
      </c>
      <c r="Q79" s="17">
        <v>0.98346100000000003</v>
      </c>
      <c r="R79" s="17">
        <v>0.417439</v>
      </c>
      <c r="S79" s="17">
        <v>0.69144600000000001</v>
      </c>
      <c r="T79" s="17">
        <v>0.274007</v>
      </c>
      <c r="U79" s="17">
        <v>0.39628099999999999</v>
      </c>
      <c r="V79" s="17">
        <v>596.6</v>
      </c>
      <c r="W79" s="17">
        <v>2.5999999999999998E-5</v>
      </c>
      <c r="X79" s="17">
        <v>413</v>
      </c>
      <c r="Y79" s="17">
        <v>0</v>
      </c>
      <c r="Z79" s="17">
        <v>0</v>
      </c>
      <c r="AA79" s="17">
        <v>0.60966299999999995</v>
      </c>
      <c r="AB79" s="17">
        <v>6.5898800000000002E-3</v>
      </c>
      <c r="AC79" s="17">
        <v>0.41924499999999998</v>
      </c>
      <c r="AD79" s="17">
        <v>0.25</v>
      </c>
      <c r="AE79" s="17">
        <v>1415.6</v>
      </c>
    </row>
    <row r="80" spans="1:31">
      <c r="A80" s="17">
        <v>67</v>
      </c>
      <c r="B80" s="19">
        <v>6.8425925925925932E-2</v>
      </c>
      <c r="C80" s="17">
        <v>41.3</v>
      </c>
      <c r="D80" s="17">
        <v>0</v>
      </c>
      <c r="E80" s="17">
        <v>0</v>
      </c>
      <c r="F80" s="17">
        <v>0</v>
      </c>
      <c r="G80" s="17">
        <v>0.98101499999999997</v>
      </c>
      <c r="H80" s="17">
        <v>0.36187999999999998</v>
      </c>
      <c r="I80" s="17">
        <v>0.57043500000000003</v>
      </c>
      <c r="J80" s="17">
        <v>0.20855499999999999</v>
      </c>
      <c r="K80" s="17">
        <v>0.36560599999999999</v>
      </c>
      <c r="L80" s="17">
        <v>567.6</v>
      </c>
      <c r="M80" s="17">
        <v>3.0000000000000001E-6</v>
      </c>
      <c r="N80" s="17">
        <v>881</v>
      </c>
      <c r="O80" s="17">
        <v>0</v>
      </c>
      <c r="P80" s="17">
        <v>0</v>
      </c>
      <c r="Q80" s="17">
        <v>0.98041599999999995</v>
      </c>
      <c r="R80" s="17">
        <v>0.32395200000000002</v>
      </c>
      <c r="S80" s="17">
        <v>0.54322499999999996</v>
      </c>
      <c r="T80" s="17">
        <v>0.219273</v>
      </c>
      <c r="U80" s="17">
        <v>0.40365099999999998</v>
      </c>
      <c r="V80" s="17">
        <v>605.79999999999995</v>
      </c>
      <c r="W80" s="17">
        <v>7.9999999999999996E-6</v>
      </c>
      <c r="X80" s="17">
        <v>629</v>
      </c>
      <c r="Y80" s="17">
        <v>0</v>
      </c>
      <c r="Z80" s="17">
        <v>0</v>
      </c>
      <c r="AA80" s="17">
        <v>0.62100100000000003</v>
      </c>
      <c r="AB80" s="17">
        <v>1.33843E-2</v>
      </c>
      <c r="AC80" s="17">
        <v>0.32688699999999998</v>
      </c>
      <c r="AD80" s="17">
        <v>0.25</v>
      </c>
      <c r="AE80" s="17">
        <v>1463.3</v>
      </c>
    </row>
    <row r="81" spans="1:31">
      <c r="A81" s="17">
        <v>68</v>
      </c>
      <c r="B81" s="19">
        <v>6.8483796296296293E-2</v>
      </c>
      <c r="C81" s="17">
        <v>42.8</v>
      </c>
      <c r="D81" s="17">
        <v>0</v>
      </c>
      <c r="E81" s="17">
        <v>0</v>
      </c>
      <c r="F81" s="17">
        <v>0</v>
      </c>
      <c r="G81" s="17">
        <v>0.96948699999999999</v>
      </c>
      <c r="H81" s="17">
        <v>0.33901999999999999</v>
      </c>
      <c r="I81" s="17">
        <v>0.54017599999999999</v>
      </c>
      <c r="J81" s="17">
        <v>0.201155</v>
      </c>
      <c r="K81" s="17">
        <v>0.372388</v>
      </c>
      <c r="L81" s="17">
        <v>620.4</v>
      </c>
      <c r="M81" s="17">
        <v>6.9999999999999999E-6</v>
      </c>
      <c r="N81" s="17">
        <v>408</v>
      </c>
      <c r="O81" s="17">
        <v>0</v>
      </c>
      <c r="P81" s="17">
        <v>0</v>
      </c>
      <c r="Q81" s="17">
        <v>0.97424999999999995</v>
      </c>
      <c r="R81" s="17">
        <v>0.32327699999999998</v>
      </c>
      <c r="S81" s="17">
        <v>0.52537599999999995</v>
      </c>
      <c r="T81" s="17">
        <v>0.202099</v>
      </c>
      <c r="U81" s="17">
        <v>0.38467499999999999</v>
      </c>
      <c r="V81" s="17">
        <v>580.70000000000005</v>
      </c>
      <c r="W81" s="17">
        <v>8.5000000000000006E-5</v>
      </c>
      <c r="X81" s="17">
        <v>645</v>
      </c>
      <c r="Y81" s="17">
        <v>0</v>
      </c>
      <c r="Z81" s="17">
        <v>0</v>
      </c>
      <c r="AA81" s="17">
        <v>0.591808</v>
      </c>
      <c r="AB81" s="17">
        <v>6.8212400000000001E-3</v>
      </c>
      <c r="AC81" s="17">
        <v>0.32465500000000003</v>
      </c>
      <c r="AD81" s="17">
        <v>0.25</v>
      </c>
      <c r="AE81" s="17">
        <v>1338.7</v>
      </c>
    </row>
    <row r="82" spans="1:31">
      <c r="A82" s="17">
        <v>69</v>
      </c>
      <c r="B82" s="19">
        <v>6.8541666666666667E-2</v>
      </c>
      <c r="C82" s="17">
        <v>43.3</v>
      </c>
      <c r="D82" s="17">
        <v>0</v>
      </c>
      <c r="E82" s="17">
        <v>0</v>
      </c>
      <c r="F82" s="17">
        <v>0</v>
      </c>
      <c r="G82" s="17">
        <v>0.97810299999999994</v>
      </c>
      <c r="H82" s="17">
        <v>0.33691599999999999</v>
      </c>
      <c r="I82" s="17">
        <v>0.53883700000000001</v>
      </c>
      <c r="J82" s="17">
        <v>0.20192099999999999</v>
      </c>
      <c r="K82" s="17">
        <v>0.37473499999999998</v>
      </c>
      <c r="L82" s="17">
        <v>574.1</v>
      </c>
      <c r="M82" s="17">
        <v>1.4E-5</v>
      </c>
      <c r="N82" s="17">
        <v>554</v>
      </c>
      <c r="O82" s="17">
        <v>0</v>
      </c>
      <c r="P82" s="17">
        <v>0</v>
      </c>
      <c r="Q82" s="17">
        <v>0.97019</v>
      </c>
      <c r="R82" s="17">
        <v>0.314716</v>
      </c>
      <c r="S82" s="17">
        <v>0.507274</v>
      </c>
      <c r="T82" s="17">
        <v>0.19255700000000001</v>
      </c>
      <c r="U82" s="17">
        <v>0.37959300000000001</v>
      </c>
      <c r="V82" s="17">
        <v>593.29999999999995</v>
      </c>
      <c r="W82" s="17">
        <v>7.9999999999999996E-6</v>
      </c>
      <c r="X82" s="17">
        <v>759</v>
      </c>
      <c r="Y82" s="17">
        <v>0</v>
      </c>
      <c r="Z82" s="17">
        <v>0</v>
      </c>
      <c r="AA82" s="17">
        <v>0.58398899999999998</v>
      </c>
      <c r="AB82" s="17">
        <v>8.5505600000000005E-3</v>
      </c>
      <c r="AC82" s="17">
        <v>0.31636300000000001</v>
      </c>
      <c r="AD82" s="17">
        <v>0.25</v>
      </c>
      <c r="AE82" s="17">
        <v>1446.6</v>
      </c>
    </row>
    <row r="83" spans="1:31">
      <c r="A83" s="17">
        <v>70</v>
      </c>
      <c r="B83" s="19">
        <v>6.8599537037037042E-2</v>
      </c>
      <c r="C83" s="17">
        <v>44.3</v>
      </c>
      <c r="D83" s="17">
        <v>0</v>
      </c>
      <c r="E83" s="17">
        <v>0</v>
      </c>
      <c r="F83" s="17">
        <v>0</v>
      </c>
      <c r="G83" s="17">
        <v>0.97652300000000003</v>
      </c>
      <c r="H83" s="17">
        <v>0.30563899999999999</v>
      </c>
      <c r="I83" s="17">
        <v>0.50024999999999997</v>
      </c>
      <c r="J83" s="17">
        <v>0.19461100000000001</v>
      </c>
      <c r="K83" s="17">
        <v>0.38902799999999998</v>
      </c>
      <c r="L83" s="17">
        <v>625.9</v>
      </c>
      <c r="M83" s="17">
        <v>1.9999999999999999E-6</v>
      </c>
      <c r="N83" s="17">
        <v>759</v>
      </c>
      <c r="O83" s="17">
        <v>0</v>
      </c>
      <c r="P83" s="17">
        <v>0</v>
      </c>
      <c r="Q83" s="17">
        <v>0.96407500000000002</v>
      </c>
      <c r="R83" s="17">
        <v>0.29036099999999998</v>
      </c>
      <c r="S83" s="17">
        <v>0.484122</v>
      </c>
      <c r="T83" s="17">
        <v>0.19375999999999999</v>
      </c>
      <c r="U83" s="17">
        <v>0.400231</v>
      </c>
      <c r="V83" s="17">
        <v>631.70000000000005</v>
      </c>
      <c r="W83" s="17">
        <v>3.0000000000000001E-6</v>
      </c>
      <c r="X83" s="17">
        <v>724</v>
      </c>
      <c r="Y83" s="17">
        <v>0</v>
      </c>
      <c r="Z83" s="17">
        <v>0</v>
      </c>
      <c r="AA83" s="17">
        <v>0.61573999999999995</v>
      </c>
      <c r="AB83" s="17">
        <v>1.27279E-2</v>
      </c>
      <c r="AC83" s="17">
        <v>0.292827</v>
      </c>
      <c r="AD83" s="17">
        <v>0.25</v>
      </c>
      <c r="AE83" s="17">
        <v>1327</v>
      </c>
    </row>
    <row r="84" spans="1:31">
      <c r="A84" s="17">
        <v>71</v>
      </c>
      <c r="B84" s="19">
        <v>6.8645833333333336E-2</v>
      </c>
      <c r="C84" s="17">
        <v>45.7</v>
      </c>
      <c r="D84" s="17">
        <v>0</v>
      </c>
      <c r="E84" s="17">
        <v>0</v>
      </c>
      <c r="F84" s="17">
        <v>0</v>
      </c>
      <c r="G84" s="17">
        <v>0.970217</v>
      </c>
      <c r="H84" s="17">
        <v>0.30754900000000002</v>
      </c>
      <c r="I84" s="17">
        <v>0.49872</v>
      </c>
      <c r="J84" s="17">
        <v>0.19117100000000001</v>
      </c>
      <c r="K84" s="17">
        <v>0.383324</v>
      </c>
      <c r="L84" s="17">
        <v>589</v>
      </c>
      <c r="M84" s="17">
        <v>3.9999999999999998E-6</v>
      </c>
      <c r="N84" s="17">
        <v>673</v>
      </c>
      <c r="O84" s="17">
        <v>0</v>
      </c>
      <c r="P84" s="17">
        <v>0</v>
      </c>
      <c r="Q84" s="17">
        <v>0.96301400000000004</v>
      </c>
      <c r="R84" s="17">
        <v>0.283302</v>
      </c>
      <c r="S84" s="17">
        <v>0.47407700000000003</v>
      </c>
      <c r="T84" s="17">
        <v>0.190775</v>
      </c>
      <c r="U84" s="17">
        <v>0.40241399999999999</v>
      </c>
      <c r="V84" s="17">
        <v>639.70000000000005</v>
      </c>
      <c r="W84" s="17">
        <v>1.0000000000000001E-5</v>
      </c>
      <c r="X84" s="17">
        <v>648</v>
      </c>
      <c r="Y84" s="17">
        <v>0</v>
      </c>
      <c r="Z84" s="17">
        <v>0</v>
      </c>
      <c r="AA84" s="17">
        <v>0.61909899999999995</v>
      </c>
      <c r="AB84" s="17">
        <v>1.06395E-2</v>
      </c>
      <c r="AC84" s="17">
        <v>0.285331</v>
      </c>
      <c r="AD84" s="17">
        <v>0.25</v>
      </c>
      <c r="AE84" s="17">
        <v>1410.1</v>
      </c>
    </row>
    <row r="85" spans="1:31">
      <c r="A85" s="17">
        <v>72</v>
      </c>
      <c r="B85" s="19">
        <v>6.8703703703703697E-2</v>
      </c>
      <c r="C85" s="17">
        <v>46.4</v>
      </c>
      <c r="D85" s="17">
        <v>0</v>
      </c>
      <c r="E85" s="17">
        <v>0</v>
      </c>
      <c r="F85" s="17">
        <v>0</v>
      </c>
      <c r="G85" s="17">
        <v>0.97115600000000002</v>
      </c>
      <c r="H85" s="17">
        <v>0.28410099999999999</v>
      </c>
      <c r="I85" s="17">
        <v>0.45588400000000001</v>
      </c>
      <c r="J85" s="17">
        <v>0.17178299999999999</v>
      </c>
      <c r="K85" s="17">
        <v>0.37681300000000001</v>
      </c>
      <c r="L85" s="17">
        <v>641.29999999999995</v>
      </c>
      <c r="M85" s="17">
        <v>6.9999999999999999E-6</v>
      </c>
      <c r="N85" s="17">
        <v>627</v>
      </c>
      <c r="O85" s="17">
        <v>0</v>
      </c>
      <c r="P85" s="17">
        <v>0</v>
      </c>
      <c r="Q85" s="17">
        <v>0.96097999999999995</v>
      </c>
      <c r="R85" s="17">
        <v>0.27838200000000002</v>
      </c>
      <c r="S85" s="17">
        <v>0.455094</v>
      </c>
      <c r="T85" s="17">
        <v>0.17671200000000001</v>
      </c>
      <c r="U85" s="17">
        <v>0.38829799999999998</v>
      </c>
      <c r="V85" s="17">
        <v>618.20000000000005</v>
      </c>
      <c r="W85" s="17">
        <v>3.9999999999999998E-6</v>
      </c>
      <c r="X85" s="17">
        <v>1081</v>
      </c>
      <c r="Y85" s="17">
        <v>0</v>
      </c>
      <c r="Z85" s="17">
        <v>0</v>
      </c>
      <c r="AA85" s="17">
        <v>0.59738100000000005</v>
      </c>
      <c r="AB85" s="17">
        <v>1.07884E-2</v>
      </c>
      <c r="AC85" s="17">
        <v>0.28028900000000001</v>
      </c>
      <c r="AD85" s="17">
        <v>0.25</v>
      </c>
      <c r="AE85" s="17">
        <v>1295.0999999999999</v>
      </c>
    </row>
    <row r="86" spans="1:31">
      <c r="A86" s="17">
        <v>73</v>
      </c>
      <c r="B86" s="19">
        <v>6.8761574074074072E-2</v>
      </c>
      <c r="C86" s="17">
        <v>47.5</v>
      </c>
      <c r="D86" s="17">
        <v>0</v>
      </c>
      <c r="E86" s="17">
        <v>0</v>
      </c>
      <c r="F86" s="17">
        <v>0</v>
      </c>
      <c r="G86" s="17">
        <v>0.964812</v>
      </c>
      <c r="H86" s="17">
        <v>0.28488000000000002</v>
      </c>
      <c r="I86" s="17">
        <v>0.46073700000000001</v>
      </c>
      <c r="J86" s="17">
        <v>0.17585700000000001</v>
      </c>
      <c r="K86" s="17">
        <v>0.381687</v>
      </c>
      <c r="L86" s="17">
        <v>610.1</v>
      </c>
      <c r="M86" s="17">
        <v>1.2999999999999999E-5</v>
      </c>
      <c r="N86" s="17">
        <v>878</v>
      </c>
      <c r="O86" s="17">
        <v>0</v>
      </c>
      <c r="P86" s="17">
        <v>0</v>
      </c>
      <c r="Q86" s="17">
        <v>0.96357999999999999</v>
      </c>
      <c r="R86" s="17">
        <v>0.26774799999999999</v>
      </c>
      <c r="S86" s="17">
        <v>0.44279099999999999</v>
      </c>
      <c r="T86" s="17">
        <v>0.175043</v>
      </c>
      <c r="U86" s="17">
        <v>0.395318</v>
      </c>
      <c r="V86" s="17">
        <v>637.1</v>
      </c>
      <c r="W86" s="17">
        <v>3.9999999999999998E-6</v>
      </c>
      <c r="X86" s="17">
        <v>641</v>
      </c>
      <c r="Y86" s="17">
        <v>0</v>
      </c>
      <c r="Z86" s="17">
        <v>0</v>
      </c>
      <c r="AA86" s="17">
        <v>0.608182</v>
      </c>
      <c r="AB86" s="17">
        <v>1.43229E-2</v>
      </c>
      <c r="AC86" s="17">
        <v>0.27025500000000002</v>
      </c>
      <c r="AD86" s="17">
        <v>0.25</v>
      </c>
      <c r="AE86" s="17">
        <v>1361.5</v>
      </c>
    </row>
    <row r="87" spans="1:31">
      <c r="A87" s="17">
        <v>74</v>
      </c>
      <c r="B87" s="19">
        <v>6.8819444444444447E-2</v>
      </c>
      <c r="C87" s="17">
        <v>48.1</v>
      </c>
      <c r="D87" s="17">
        <v>0</v>
      </c>
      <c r="E87" s="17">
        <v>0</v>
      </c>
      <c r="F87" s="17">
        <v>0</v>
      </c>
      <c r="G87" s="17">
        <v>0.97623300000000002</v>
      </c>
      <c r="H87" s="17">
        <v>0.28181099999999998</v>
      </c>
      <c r="I87" s="17">
        <v>0.44301699999999999</v>
      </c>
      <c r="J87" s="17">
        <v>0.16120599999999999</v>
      </c>
      <c r="K87" s="17">
        <v>0.36388300000000001</v>
      </c>
      <c r="L87" s="17">
        <v>592.70000000000005</v>
      </c>
      <c r="M87" s="17">
        <v>1.9999999999999999E-6</v>
      </c>
      <c r="N87" s="17">
        <v>572</v>
      </c>
      <c r="O87" s="17">
        <v>0</v>
      </c>
      <c r="P87" s="17">
        <v>0</v>
      </c>
      <c r="Q87" s="17">
        <v>0.95752099999999996</v>
      </c>
      <c r="R87" s="17">
        <v>0.26646799999999998</v>
      </c>
      <c r="S87" s="17">
        <v>0.43258999999999997</v>
      </c>
      <c r="T87" s="17">
        <v>0.16612199999999999</v>
      </c>
      <c r="U87" s="17">
        <v>0.38401800000000003</v>
      </c>
      <c r="V87" s="17">
        <v>604.5</v>
      </c>
      <c r="W87" s="17">
        <v>3.9999999999999998E-6</v>
      </c>
      <c r="X87" s="17">
        <v>861</v>
      </c>
      <c r="Y87" s="17">
        <v>0</v>
      </c>
      <c r="Z87" s="17">
        <v>0</v>
      </c>
      <c r="AA87" s="17">
        <v>0.59079700000000002</v>
      </c>
      <c r="AB87" s="17">
        <v>9.1145400000000008E-3</v>
      </c>
      <c r="AC87" s="17">
        <v>0.267982</v>
      </c>
      <c r="AD87" s="17">
        <v>0.25</v>
      </c>
      <c r="AE87" s="17">
        <v>1401.2</v>
      </c>
    </row>
    <row r="88" spans="1:31">
      <c r="A88" s="17">
        <v>75</v>
      </c>
      <c r="B88" s="19">
        <v>6.8865740740740741E-2</v>
      </c>
      <c r="C88" s="17">
        <v>49.4</v>
      </c>
      <c r="D88" s="17">
        <v>0</v>
      </c>
      <c r="E88" s="17">
        <v>0</v>
      </c>
      <c r="F88" s="17">
        <v>0</v>
      </c>
      <c r="G88" s="17">
        <v>0.96122200000000002</v>
      </c>
      <c r="H88" s="17">
        <v>0.27646100000000001</v>
      </c>
      <c r="I88" s="17">
        <v>0.44830999999999999</v>
      </c>
      <c r="J88" s="17">
        <v>0.171849</v>
      </c>
      <c r="K88" s="17">
        <v>0.383326</v>
      </c>
      <c r="L88" s="17">
        <v>638.1</v>
      </c>
      <c r="M88" s="17">
        <v>1.9999999999999999E-6</v>
      </c>
      <c r="N88" s="17">
        <v>1040</v>
      </c>
      <c r="O88" s="17">
        <v>0</v>
      </c>
      <c r="P88" s="17">
        <v>0</v>
      </c>
      <c r="Q88" s="17">
        <v>0.97072700000000001</v>
      </c>
      <c r="R88" s="17">
        <v>0.26080100000000001</v>
      </c>
      <c r="S88" s="17">
        <v>0.42870900000000001</v>
      </c>
      <c r="T88" s="17">
        <v>0.167909</v>
      </c>
      <c r="U88" s="17">
        <v>0.39166099999999998</v>
      </c>
      <c r="V88" s="17">
        <v>630.9</v>
      </c>
      <c r="W88" s="17">
        <v>6.0000000000000002E-6</v>
      </c>
      <c r="X88" s="17">
        <v>458</v>
      </c>
      <c r="Y88" s="17">
        <v>0</v>
      </c>
      <c r="Z88" s="17">
        <v>0</v>
      </c>
      <c r="AA88" s="17">
        <v>0.60255499999999995</v>
      </c>
      <c r="AB88" s="17">
        <v>1.7676399999999998E-2</v>
      </c>
      <c r="AC88" s="17">
        <v>0.26376899999999998</v>
      </c>
      <c r="AD88" s="17">
        <v>0.25</v>
      </c>
      <c r="AE88" s="17">
        <v>1301.5999999999999</v>
      </c>
    </row>
    <row r="89" spans="1:31">
      <c r="A89" s="17">
        <v>76</v>
      </c>
      <c r="B89" s="19">
        <v>6.8923611111111116E-2</v>
      </c>
      <c r="C89" s="17">
        <v>50.3</v>
      </c>
      <c r="D89" s="17">
        <v>0</v>
      </c>
      <c r="E89" s="17">
        <v>0</v>
      </c>
      <c r="F89" s="17">
        <v>0</v>
      </c>
      <c r="G89" s="17">
        <v>0.95361700000000005</v>
      </c>
      <c r="H89" s="17">
        <v>0.270208</v>
      </c>
      <c r="I89" s="17">
        <v>0.42915199999999998</v>
      </c>
      <c r="J89" s="17">
        <v>0.158944</v>
      </c>
      <c r="K89" s="17">
        <v>0.37036799999999998</v>
      </c>
      <c r="L89" s="17">
        <v>605.79999999999995</v>
      </c>
      <c r="M89" s="17">
        <v>6.9999999999999999E-6</v>
      </c>
      <c r="N89" s="17">
        <v>747</v>
      </c>
      <c r="O89" s="17">
        <v>0</v>
      </c>
      <c r="P89" s="17">
        <v>0</v>
      </c>
      <c r="Q89" s="17">
        <v>0.96223999999999998</v>
      </c>
      <c r="R89" s="17">
        <v>0.25436399999999998</v>
      </c>
      <c r="S89" s="17">
        <v>0.41839900000000002</v>
      </c>
      <c r="T89" s="17">
        <v>0.16403499999999999</v>
      </c>
      <c r="U89" s="17">
        <v>0.39205499999999999</v>
      </c>
      <c r="V89" s="17">
        <v>588.5</v>
      </c>
      <c r="W89" s="17">
        <v>3.9999999999999998E-6</v>
      </c>
      <c r="X89" s="17">
        <v>685</v>
      </c>
      <c r="Y89" s="17">
        <v>0</v>
      </c>
      <c r="Z89" s="17">
        <v>0</v>
      </c>
      <c r="AA89" s="17">
        <v>0.60316199999999998</v>
      </c>
      <c r="AB89" s="17">
        <v>1.21183E-2</v>
      </c>
      <c r="AC89" s="17">
        <v>0.256351</v>
      </c>
      <c r="AD89" s="17">
        <v>0.25</v>
      </c>
      <c r="AE89" s="17">
        <v>1371.1</v>
      </c>
    </row>
    <row r="90" spans="1:31">
      <c r="A90" s="17">
        <v>77</v>
      </c>
      <c r="B90" s="19">
        <v>6.8981481481481477E-2</v>
      </c>
      <c r="C90" s="17">
        <v>51</v>
      </c>
      <c r="D90" s="17">
        <v>0</v>
      </c>
      <c r="E90" s="17">
        <v>0</v>
      </c>
      <c r="F90" s="17">
        <v>0</v>
      </c>
      <c r="G90" s="17">
        <v>0.94352100000000005</v>
      </c>
      <c r="H90" s="17">
        <v>0.26190600000000003</v>
      </c>
      <c r="I90" s="17">
        <v>0.41078100000000001</v>
      </c>
      <c r="J90" s="17">
        <v>0.14887500000000001</v>
      </c>
      <c r="K90" s="17">
        <v>0.36241899999999999</v>
      </c>
      <c r="L90" s="17">
        <v>596.20000000000005</v>
      </c>
      <c r="M90" s="17">
        <v>6.0000000000000002E-6</v>
      </c>
      <c r="N90" s="17">
        <v>1121</v>
      </c>
      <c r="O90" s="17">
        <v>0</v>
      </c>
      <c r="P90" s="17">
        <v>0</v>
      </c>
      <c r="Q90" s="17">
        <v>0.96223599999999998</v>
      </c>
      <c r="R90" s="17">
        <v>0.24934000000000001</v>
      </c>
      <c r="S90" s="17">
        <v>0.40072999999999998</v>
      </c>
      <c r="T90" s="17">
        <v>0.151391</v>
      </c>
      <c r="U90" s="17">
        <v>0.37778699999999998</v>
      </c>
      <c r="V90" s="17">
        <v>575.9</v>
      </c>
      <c r="W90" s="17">
        <v>3.9999999999999998E-6</v>
      </c>
      <c r="X90" s="17">
        <v>548</v>
      </c>
      <c r="Y90" s="17">
        <v>0</v>
      </c>
      <c r="Z90" s="17">
        <v>0</v>
      </c>
      <c r="AA90" s="17">
        <v>0.58121100000000003</v>
      </c>
      <c r="AB90" s="17">
        <v>1.78076E-2</v>
      </c>
      <c r="AC90" s="17">
        <v>0.25203500000000001</v>
      </c>
      <c r="AD90" s="17">
        <v>0.25</v>
      </c>
      <c r="AE90" s="17">
        <v>1393.1</v>
      </c>
    </row>
    <row r="91" spans="1:31">
      <c r="A91" s="17">
        <v>78</v>
      </c>
      <c r="B91" s="19">
        <v>6.9039351851851852E-2</v>
      </c>
      <c r="C91" s="17">
        <v>52.1</v>
      </c>
      <c r="D91" s="17">
        <v>0</v>
      </c>
      <c r="E91" s="17">
        <v>0</v>
      </c>
      <c r="F91" s="17">
        <v>0</v>
      </c>
      <c r="G91" s="17">
        <v>0.95084500000000005</v>
      </c>
      <c r="H91" s="17">
        <v>0.24185799999999999</v>
      </c>
      <c r="I91" s="17">
        <v>0.38147900000000001</v>
      </c>
      <c r="J91" s="17">
        <v>0.139621</v>
      </c>
      <c r="K91" s="17">
        <v>0.36599900000000002</v>
      </c>
      <c r="L91" s="17">
        <v>580.4</v>
      </c>
      <c r="M91" s="17">
        <v>3.9999999999999998E-6</v>
      </c>
      <c r="N91" s="17">
        <v>602</v>
      </c>
      <c r="O91" s="17">
        <v>0</v>
      </c>
      <c r="P91" s="17">
        <v>0</v>
      </c>
      <c r="Q91" s="17">
        <v>0.92923699999999998</v>
      </c>
      <c r="R91" s="17">
        <v>0.234849</v>
      </c>
      <c r="S91" s="17">
        <v>0.37974200000000002</v>
      </c>
      <c r="T91" s="17">
        <v>0.14489299999999999</v>
      </c>
      <c r="U91" s="17">
        <v>0.38155600000000001</v>
      </c>
      <c r="V91" s="17">
        <v>589.70000000000005</v>
      </c>
      <c r="W91" s="17">
        <v>3.9999999999999998E-6</v>
      </c>
      <c r="X91" s="17">
        <v>748</v>
      </c>
      <c r="Y91" s="17">
        <v>0</v>
      </c>
      <c r="Z91" s="17">
        <v>0</v>
      </c>
      <c r="AA91" s="17">
        <v>0.587009</v>
      </c>
      <c r="AB91" s="17">
        <v>9.3862600000000004E-3</v>
      </c>
      <c r="AC91" s="17">
        <v>0.236209</v>
      </c>
      <c r="AD91" s="17">
        <v>0.25</v>
      </c>
      <c r="AE91" s="17">
        <v>1431.1</v>
      </c>
    </row>
    <row r="92" spans="1:31">
      <c r="A92" s="17">
        <v>79</v>
      </c>
      <c r="B92" s="19">
        <v>6.9097222222222213E-2</v>
      </c>
      <c r="C92" s="17">
        <v>53.5</v>
      </c>
      <c r="D92" s="17">
        <v>0</v>
      </c>
      <c r="E92" s="17">
        <v>0</v>
      </c>
      <c r="F92" s="17">
        <v>0</v>
      </c>
      <c r="G92" s="17">
        <v>0.95374800000000004</v>
      </c>
      <c r="H92" s="17">
        <v>0.23380100000000001</v>
      </c>
      <c r="I92" s="17">
        <v>0.37206099999999998</v>
      </c>
      <c r="J92" s="17">
        <v>0.13825999999999999</v>
      </c>
      <c r="K92" s="17">
        <v>0.37160599999999999</v>
      </c>
      <c r="L92" s="17">
        <v>610.1</v>
      </c>
      <c r="M92" s="17">
        <v>1.1E-5</v>
      </c>
      <c r="N92" s="17">
        <v>647</v>
      </c>
      <c r="O92" s="17">
        <v>0</v>
      </c>
      <c r="P92" s="17">
        <v>0</v>
      </c>
      <c r="Q92" s="17">
        <v>0.959171</v>
      </c>
      <c r="R92" s="17">
        <v>0.21321000000000001</v>
      </c>
      <c r="S92" s="17">
        <v>0.35967100000000002</v>
      </c>
      <c r="T92" s="17">
        <v>0.14646100000000001</v>
      </c>
      <c r="U92" s="17">
        <v>0.40720800000000001</v>
      </c>
      <c r="V92" s="17">
        <v>585.29999999999995</v>
      </c>
      <c r="W92" s="17">
        <v>9.0000000000000002E-6</v>
      </c>
      <c r="X92" s="17">
        <v>678</v>
      </c>
      <c r="Y92" s="17">
        <v>0</v>
      </c>
      <c r="Z92" s="17">
        <v>0</v>
      </c>
      <c r="AA92" s="17">
        <v>0.62647399999999998</v>
      </c>
      <c r="AB92" s="17">
        <v>1.0595800000000001E-2</v>
      </c>
      <c r="AC92" s="17">
        <v>0.21476200000000001</v>
      </c>
      <c r="AD92" s="17">
        <v>0.25</v>
      </c>
      <c r="AE92" s="17">
        <v>1361.5</v>
      </c>
    </row>
    <row r="93" spans="1:31">
      <c r="A93" s="17">
        <v>80</v>
      </c>
      <c r="B93" s="19">
        <v>6.9143518518518521E-2</v>
      </c>
      <c r="C93" s="17">
        <v>53.7</v>
      </c>
      <c r="D93" s="17">
        <v>0</v>
      </c>
      <c r="E93" s="17">
        <v>0</v>
      </c>
      <c r="F93" s="17">
        <v>0</v>
      </c>
      <c r="G93" s="17">
        <v>0.95022700000000004</v>
      </c>
      <c r="H93" s="17">
        <v>0.217331</v>
      </c>
      <c r="I93" s="17">
        <v>0.341727</v>
      </c>
      <c r="J93" s="17">
        <v>0.12439600000000001</v>
      </c>
      <c r="K93" s="17">
        <v>0.36402200000000001</v>
      </c>
      <c r="L93" s="17">
        <v>596.9</v>
      </c>
      <c r="M93" s="17">
        <v>1.9999999999999999E-6</v>
      </c>
      <c r="N93" s="17">
        <v>463</v>
      </c>
      <c r="O93" s="17">
        <v>0</v>
      </c>
      <c r="P93" s="17">
        <v>0</v>
      </c>
      <c r="Q93" s="17">
        <v>0.94783600000000001</v>
      </c>
      <c r="R93" s="17">
        <v>0.194997</v>
      </c>
      <c r="S93" s="17">
        <v>0.32363999999999998</v>
      </c>
      <c r="T93" s="17">
        <v>0.12864300000000001</v>
      </c>
      <c r="U93" s="17">
        <v>0.39748800000000001</v>
      </c>
      <c r="V93" s="17">
        <v>613.1</v>
      </c>
      <c r="W93" s="17">
        <v>3.0000000000000001E-6</v>
      </c>
      <c r="X93" s="17">
        <v>802</v>
      </c>
      <c r="Y93" s="17">
        <v>0</v>
      </c>
      <c r="Z93" s="17">
        <v>0</v>
      </c>
      <c r="AA93" s="17">
        <v>0.61152099999999998</v>
      </c>
      <c r="AB93" s="17">
        <v>7.4357299999999998E-3</v>
      </c>
      <c r="AC93" s="17">
        <v>0.19595299999999999</v>
      </c>
      <c r="AD93" s="17">
        <v>0.25</v>
      </c>
      <c r="AE93" s="17">
        <v>1391.4</v>
      </c>
    </row>
    <row r="94" spans="1:31">
      <c r="A94" s="17">
        <v>81</v>
      </c>
      <c r="B94" s="19">
        <v>6.9201388888888882E-2</v>
      </c>
      <c r="C94" s="17">
        <v>55.4</v>
      </c>
      <c r="D94" s="17">
        <v>0</v>
      </c>
      <c r="E94" s="17">
        <v>0</v>
      </c>
      <c r="F94" s="17">
        <v>0</v>
      </c>
      <c r="G94" s="17">
        <v>0.93972</v>
      </c>
      <c r="H94" s="17">
        <v>0.201181</v>
      </c>
      <c r="I94" s="17">
        <v>0.33091100000000001</v>
      </c>
      <c r="J94" s="17">
        <v>0.12973000000000001</v>
      </c>
      <c r="K94" s="17">
        <v>0.39203900000000003</v>
      </c>
      <c r="L94" s="17">
        <v>644.79999999999995</v>
      </c>
      <c r="M94" s="17">
        <v>1.9999999999999999E-6</v>
      </c>
      <c r="N94" s="17">
        <v>980</v>
      </c>
      <c r="O94" s="17">
        <v>0</v>
      </c>
      <c r="P94" s="17">
        <v>0</v>
      </c>
      <c r="Q94" s="17">
        <v>0.93542599999999998</v>
      </c>
      <c r="R94" s="17">
        <v>0.18688199999999999</v>
      </c>
      <c r="S94" s="17">
        <v>0.30765700000000001</v>
      </c>
      <c r="T94" s="17">
        <v>0.12077499999999999</v>
      </c>
      <c r="U94" s="17">
        <v>0.392563</v>
      </c>
      <c r="V94" s="17">
        <v>581.9</v>
      </c>
      <c r="W94" s="17">
        <v>3.0000000000000001E-6</v>
      </c>
      <c r="X94" s="17">
        <v>767</v>
      </c>
      <c r="Y94" s="17">
        <v>0</v>
      </c>
      <c r="Z94" s="17">
        <v>0</v>
      </c>
      <c r="AA94" s="17">
        <v>0.60394300000000001</v>
      </c>
      <c r="AB94" s="17">
        <v>1.6851100000000001E-2</v>
      </c>
      <c r="AC94" s="17">
        <v>0.188917</v>
      </c>
      <c r="AD94" s="17">
        <v>0.25</v>
      </c>
      <c r="AE94" s="17">
        <v>1288.0999999999999</v>
      </c>
    </row>
    <row r="95" spans="1:31">
      <c r="A95" s="17">
        <v>82</v>
      </c>
      <c r="B95" s="19">
        <v>6.9259259259259257E-2</v>
      </c>
      <c r="C95" s="17">
        <v>56.5</v>
      </c>
      <c r="D95" s="17">
        <v>0</v>
      </c>
      <c r="E95" s="17">
        <v>0</v>
      </c>
      <c r="F95" s="17">
        <v>0</v>
      </c>
      <c r="G95" s="17">
        <v>0.91103699999999999</v>
      </c>
      <c r="H95" s="17">
        <v>0.18280399999999999</v>
      </c>
      <c r="I95" s="17">
        <v>0.285049</v>
      </c>
      <c r="J95" s="17">
        <v>0.102245</v>
      </c>
      <c r="K95" s="17">
        <v>0.35869299999999998</v>
      </c>
      <c r="L95" s="17">
        <v>662.3</v>
      </c>
      <c r="M95" s="17">
        <v>1.2999999999999999E-5</v>
      </c>
      <c r="N95" s="17">
        <v>671</v>
      </c>
      <c r="O95" s="17">
        <v>0</v>
      </c>
      <c r="P95" s="17">
        <v>0</v>
      </c>
      <c r="Q95" s="17">
        <v>0.94223900000000005</v>
      </c>
      <c r="R95" s="17">
        <v>0.16531199999999999</v>
      </c>
      <c r="S95" s="17">
        <v>0.26991700000000002</v>
      </c>
      <c r="T95" s="17">
        <v>0.104605</v>
      </c>
      <c r="U95" s="17">
        <v>0.38754499999999997</v>
      </c>
      <c r="V95" s="17">
        <v>592.4</v>
      </c>
      <c r="W95" s="17">
        <v>3.9382E-2</v>
      </c>
      <c r="X95" s="17">
        <v>844</v>
      </c>
      <c r="Y95" s="17">
        <v>0</v>
      </c>
      <c r="Z95" s="17">
        <v>0</v>
      </c>
      <c r="AA95" s="17">
        <v>0.59622399999999998</v>
      </c>
      <c r="AB95" s="17">
        <v>1.1907900000000001E-2</v>
      </c>
      <c r="AC95" s="17">
        <v>0.16655700000000001</v>
      </c>
      <c r="AD95" s="17">
        <v>0.25</v>
      </c>
      <c r="AE95" s="17">
        <v>1254.0999999999999</v>
      </c>
    </row>
    <row r="96" spans="1:31">
      <c r="A96" s="17">
        <v>83</v>
      </c>
      <c r="B96" s="19">
        <v>6.9317129629629631E-2</v>
      </c>
      <c r="C96" s="17">
        <v>56.6</v>
      </c>
      <c r="D96" s="17">
        <v>0</v>
      </c>
      <c r="E96" s="17">
        <v>0</v>
      </c>
      <c r="F96" s="17">
        <v>0</v>
      </c>
      <c r="G96" s="17">
        <v>0.94861700000000004</v>
      </c>
      <c r="H96" s="17">
        <v>0.17599100000000001</v>
      </c>
      <c r="I96" s="17">
        <v>0.27282499999999998</v>
      </c>
      <c r="J96" s="17">
        <v>9.6834000000000003E-2</v>
      </c>
      <c r="K96" s="17">
        <v>0.354931</v>
      </c>
      <c r="L96" s="17">
        <v>604.1</v>
      </c>
      <c r="M96" s="17">
        <v>2.3E-5</v>
      </c>
      <c r="N96" s="17">
        <v>851</v>
      </c>
      <c r="O96" s="17">
        <v>0</v>
      </c>
      <c r="P96" s="17">
        <v>0</v>
      </c>
      <c r="Q96" s="17">
        <v>0.93993499999999996</v>
      </c>
      <c r="R96" s="17">
        <v>0.16703200000000001</v>
      </c>
      <c r="S96" s="17">
        <v>0.26155400000000001</v>
      </c>
      <c r="T96" s="17">
        <v>9.4521999999999995E-2</v>
      </c>
      <c r="U96" s="17">
        <v>0.36138799999999999</v>
      </c>
      <c r="V96" s="17">
        <v>593.6</v>
      </c>
      <c r="W96" s="17">
        <v>3.9999999999999998E-6</v>
      </c>
      <c r="X96" s="17">
        <v>467</v>
      </c>
      <c r="Y96" s="17">
        <v>0</v>
      </c>
      <c r="Z96" s="17">
        <v>0</v>
      </c>
      <c r="AA96" s="17">
        <v>0.55598099999999995</v>
      </c>
      <c r="AB96" s="17">
        <v>1.3748E-2</v>
      </c>
      <c r="AC96" s="17">
        <v>0.16833100000000001</v>
      </c>
      <c r="AD96" s="17">
        <v>0.25</v>
      </c>
      <c r="AE96" s="17">
        <v>1374.8</v>
      </c>
    </row>
    <row r="97" spans="1:31">
      <c r="A97" s="17">
        <v>84</v>
      </c>
      <c r="B97" s="19">
        <v>6.9375000000000006E-2</v>
      </c>
      <c r="C97" s="17">
        <v>58.6</v>
      </c>
      <c r="D97" s="17">
        <v>0</v>
      </c>
      <c r="E97" s="17">
        <v>0</v>
      </c>
      <c r="F97" s="17">
        <v>0</v>
      </c>
      <c r="G97" s="17">
        <v>0.89829300000000001</v>
      </c>
      <c r="H97" s="17">
        <v>0.17743400000000001</v>
      </c>
      <c r="I97" s="17">
        <v>0.25588300000000003</v>
      </c>
      <c r="J97" s="17">
        <v>7.8449000000000005E-2</v>
      </c>
      <c r="K97" s="17">
        <v>0.30658200000000002</v>
      </c>
      <c r="L97" s="17">
        <v>489.5</v>
      </c>
      <c r="M97" s="17">
        <v>0.182947</v>
      </c>
      <c r="N97" s="17">
        <v>689</v>
      </c>
      <c r="O97" s="17">
        <v>0</v>
      </c>
      <c r="P97" s="17">
        <v>0</v>
      </c>
      <c r="Q97" s="17">
        <v>0.85997000000000001</v>
      </c>
      <c r="R97" s="17">
        <v>0.15475800000000001</v>
      </c>
      <c r="S97" s="17">
        <v>0.24415600000000001</v>
      </c>
      <c r="T97" s="17">
        <v>8.9398000000000005E-2</v>
      </c>
      <c r="U97" s="17">
        <v>0.36615199999999998</v>
      </c>
      <c r="V97" s="17">
        <v>713.8</v>
      </c>
      <c r="W97" s="17">
        <v>1.9999999999999999E-6</v>
      </c>
      <c r="X97" s="17">
        <v>783</v>
      </c>
      <c r="Y97" s="17">
        <v>0</v>
      </c>
      <c r="Z97" s="17">
        <v>0</v>
      </c>
      <c r="AA97" s="17">
        <v>0.56331100000000001</v>
      </c>
      <c r="AB97" s="17">
        <v>9.0619399999999992E-3</v>
      </c>
      <c r="AC97" s="17">
        <v>0.15556800000000001</v>
      </c>
      <c r="AD97" s="17">
        <v>0.25</v>
      </c>
      <c r="AE97" s="17">
        <v>1696.9</v>
      </c>
    </row>
    <row r="98" spans="1:31">
      <c r="A98" s="17">
        <v>85</v>
      </c>
      <c r="B98" s="19">
        <v>6.9432870370370367E-2</v>
      </c>
      <c r="C98" s="17">
        <v>59</v>
      </c>
      <c r="D98" s="17">
        <v>0</v>
      </c>
      <c r="E98" s="17">
        <v>0</v>
      </c>
      <c r="F98" s="17">
        <v>0</v>
      </c>
      <c r="G98" s="17">
        <v>0.88724199999999998</v>
      </c>
      <c r="H98" s="17">
        <v>0.15959899999999999</v>
      </c>
      <c r="I98" s="17">
        <v>0.24159600000000001</v>
      </c>
      <c r="J98" s="17">
        <v>8.1997E-2</v>
      </c>
      <c r="K98" s="17">
        <v>0.33939900000000001</v>
      </c>
      <c r="L98" s="17">
        <v>597.20000000000005</v>
      </c>
      <c r="M98" s="17">
        <v>1.9999999999999999E-6</v>
      </c>
      <c r="N98" s="17">
        <v>868</v>
      </c>
      <c r="O98" s="17">
        <v>0</v>
      </c>
      <c r="P98" s="17">
        <v>0</v>
      </c>
      <c r="Q98" s="17">
        <v>0.87319899999999995</v>
      </c>
      <c r="R98" s="17">
        <v>0.13997000000000001</v>
      </c>
      <c r="S98" s="17">
        <v>0.228297</v>
      </c>
      <c r="T98" s="17">
        <v>8.8327000000000003E-2</v>
      </c>
      <c r="U98" s="17">
        <v>0.38689600000000002</v>
      </c>
      <c r="V98" s="17">
        <v>646.29999999999995</v>
      </c>
      <c r="W98" s="17">
        <v>3.9999999999999998E-6</v>
      </c>
      <c r="X98" s="17">
        <v>1686</v>
      </c>
      <c r="Y98" s="17">
        <v>0</v>
      </c>
      <c r="Z98" s="17">
        <v>0</v>
      </c>
      <c r="AA98" s="17">
        <v>0.595225</v>
      </c>
      <c r="AB98" s="17">
        <v>1.38583E-2</v>
      </c>
      <c r="AC98" s="17">
        <v>0.14119399999999999</v>
      </c>
      <c r="AD98" s="17">
        <v>0.25</v>
      </c>
      <c r="AE98" s="17">
        <v>1390.8</v>
      </c>
    </row>
    <row r="99" spans="1:31">
      <c r="A99" s="17">
        <v>86</v>
      </c>
      <c r="B99" s="19">
        <v>6.9479166666666661E-2</v>
      </c>
      <c r="C99" s="17">
        <v>60.1</v>
      </c>
      <c r="D99" s="17">
        <v>0</v>
      </c>
      <c r="E99" s="17">
        <v>0</v>
      </c>
      <c r="F99" s="17">
        <v>0</v>
      </c>
      <c r="G99" s="17">
        <v>0.85112699999999997</v>
      </c>
      <c r="H99" s="17">
        <v>0.153918</v>
      </c>
      <c r="I99" s="17">
        <v>0.227353</v>
      </c>
      <c r="J99" s="17">
        <v>7.3435E-2</v>
      </c>
      <c r="K99" s="17">
        <v>0.32299800000000001</v>
      </c>
      <c r="L99" s="17">
        <v>575.6</v>
      </c>
      <c r="M99" s="17">
        <v>4.254E-3</v>
      </c>
      <c r="N99" s="17">
        <v>1272</v>
      </c>
      <c r="O99" s="17">
        <v>0</v>
      </c>
      <c r="P99" s="17">
        <v>0</v>
      </c>
      <c r="Q99" s="17">
        <v>0.86853599999999997</v>
      </c>
      <c r="R99" s="17">
        <v>0.13476299999999999</v>
      </c>
      <c r="S99" s="17">
        <v>0.21427399999999999</v>
      </c>
      <c r="T99" s="17">
        <v>7.9510999999999998E-2</v>
      </c>
      <c r="U99" s="17">
        <v>0.37107099999999998</v>
      </c>
      <c r="V99" s="17">
        <v>563.4</v>
      </c>
      <c r="W99" s="17">
        <v>9.9999999999999995E-7</v>
      </c>
      <c r="X99" s="17">
        <v>625</v>
      </c>
      <c r="Y99" s="17">
        <v>0</v>
      </c>
      <c r="Z99" s="17">
        <v>0</v>
      </c>
      <c r="AA99" s="17">
        <v>0.57087900000000003</v>
      </c>
      <c r="AB99" s="17">
        <v>1.9469299999999998E-2</v>
      </c>
      <c r="AC99" s="17">
        <v>0.13631099999999999</v>
      </c>
      <c r="AD99" s="17">
        <v>0.25</v>
      </c>
      <c r="AE99" s="17">
        <v>1442.9</v>
      </c>
    </row>
    <row r="100" spans="1:31">
      <c r="A100" s="17">
        <v>87</v>
      </c>
      <c r="B100" s="19">
        <v>6.9537037037037036E-2</v>
      </c>
      <c r="C100" s="17">
        <v>61</v>
      </c>
      <c r="D100" s="17">
        <v>0</v>
      </c>
      <c r="E100" s="17">
        <v>0</v>
      </c>
      <c r="F100" s="17">
        <v>0</v>
      </c>
      <c r="G100" s="17">
        <v>0.89846800000000004</v>
      </c>
      <c r="H100" s="17">
        <v>0.149085</v>
      </c>
      <c r="I100" s="17">
        <v>0.23253699999999999</v>
      </c>
      <c r="J100" s="17">
        <v>8.3451999999999998E-2</v>
      </c>
      <c r="K100" s="17">
        <v>0.358875</v>
      </c>
      <c r="L100" s="17">
        <v>602.4</v>
      </c>
      <c r="M100" s="17">
        <v>6.9999999999999999E-6</v>
      </c>
      <c r="N100" s="17">
        <v>711</v>
      </c>
      <c r="O100" s="17">
        <v>0</v>
      </c>
      <c r="P100" s="17">
        <v>0</v>
      </c>
      <c r="Q100" s="17">
        <v>0.86908200000000002</v>
      </c>
      <c r="R100" s="17">
        <v>0.134015</v>
      </c>
      <c r="S100" s="17">
        <v>0.215666</v>
      </c>
      <c r="T100" s="17">
        <v>8.1651000000000001E-2</v>
      </c>
      <c r="U100" s="17">
        <v>0.37859999999999999</v>
      </c>
      <c r="V100" s="17">
        <v>582.1</v>
      </c>
      <c r="W100" s="17">
        <v>1.2E-5</v>
      </c>
      <c r="X100" s="17">
        <v>886</v>
      </c>
      <c r="Y100" s="17">
        <v>0</v>
      </c>
      <c r="Z100" s="17">
        <v>0</v>
      </c>
      <c r="AA100" s="17">
        <v>0.58246100000000001</v>
      </c>
      <c r="AB100" s="17">
        <v>1.14845E-2</v>
      </c>
      <c r="AC100" s="17">
        <v>0.13495199999999999</v>
      </c>
      <c r="AD100" s="17">
        <v>0.25</v>
      </c>
      <c r="AE100" s="17">
        <v>1378.7</v>
      </c>
    </row>
    <row r="101" spans="1:31">
      <c r="A101" s="17">
        <v>88</v>
      </c>
      <c r="B101" s="19">
        <v>6.9594907407407411E-2</v>
      </c>
      <c r="C101" s="17">
        <v>62.5</v>
      </c>
      <c r="D101" s="17">
        <v>0</v>
      </c>
      <c r="E101" s="17">
        <v>0</v>
      </c>
      <c r="F101" s="17">
        <v>0</v>
      </c>
      <c r="G101" s="17">
        <v>0.902084</v>
      </c>
      <c r="H101" s="17">
        <v>0.140407</v>
      </c>
      <c r="I101" s="17">
        <v>0.216667</v>
      </c>
      <c r="J101" s="17">
        <v>7.6258999999999993E-2</v>
      </c>
      <c r="K101" s="17">
        <v>0.351966</v>
      </c>
      <c r="L101" s="17">
        <v>574.4</v>
      </c>
      <c r="M101" s="17">
        <v>3.9999999999999998E-6</v>
      </c>
      <c r="N101" s="17">
        <v>878</v>
      </c>
      <c r="O101" s="17">
        <v>0</v>
      </c>
      <c r="P101" s="17">
        <v>0</v>
      </c>
      <c r="Q101" s="17">
        <v>0.86794800000000005</v>
      </c>
      <c r="R101" s="17">
        <v>0.135267</v>
      </c>
      <c r="S101" s="17">
        <v>0.20418700000000001</v>
      </c>
      <c r="T101" s="17">
        <v>6.8918999999999994E-2</v>
      </c>
      <c r="U101" s="17">
        <v>0.33753</v>
      </c>
      <c r="V101" s="17">
        <v>587.6</v>
      </c>
      <c r="W101" s="17">
        <v>3.9999999999999998E-6</v>
      </c>
      <c r="X101" s="17">
        <v>837</v>
      </c>
      <c r="Y101" s="17">
        <v>0</v>
      </c>
      <c r="Z101" s="17">
        <v>0</v>
      </c>
      <c r="AA101" s="17">
        <v>0.51927800000000002</v>
      </c>
      <c r="AB101" s="17">
        <v>1.3497E-2</v>
      </c>
      <c r="AC101" s="17">
        <v>0.13619800000000001</v>
      </c>
      <c r="AD101" s="17">
        <v>0.25</v>
      </c>
      <c r="AE101" s="17">
        <v>1446</v>
      </c>
    </row>
    <row r="102" spans="1:31">
      <c r="A102" s="17">
        <v>89</v>
      </c>
      <c r="B102" s="19">
        <v>6.9652777777777772E-2</v>
      </c>
      <c r="C102" s="17">
        <v>62.8</v>
      </c>
      <c r="D102" s="17">
        <v>0</v>
      </c>
      <c r="E102" s="17">
        <v>0</v>
      </c>
      <c r="F102" s="17">
        <v>0</v>
      </c>
      <c r="G102" s="17">
        <v>0.82091800000000004</v>
      </c>
      <c r="H102" s="17">
        <v>0.12789900000000001</v>
      </c>
      <c r="I102" s="17">
        <v>0.18953</v>
      </c>
      <c r="J102" s="17">
        <v>6.1629999999999997E-2</v>
      </c>
      <c r="K102" s="17">
        <v>0.32517400000000002</v>
      </c>
      <c r="L102" s="17">
        <v>513.79999999999995</v>
      </c>
      <c r="M102" s="17">
        <v>9.7090000000000006E-3</v>
      </c>
      <c r="N102" s="17">
        <v>574</v>
      </c>
      <c r="O102" s="17">
        <v>0</v>
      </c>
      <c r="P102" s="17">
        <v>0</v>
      </c>
      <c r="Q102" s="17">
        <v>0.79923100000000002</v>
      </c>
      <c r="R102" s="17">
        <v>0.118036</v>
      </c>
      <c r="S102" s="17">
        <v>0.18204999999999999</v>
      </c>
      <c r="T102" s="17">
        <v>6.4013E-2</v>
      </c>
      <c r="U102" s="17">
        <v>0.35162599999999999</v>
      </c>
      <c r="V102" s="17">
        <v>476</v>
      </c>
      <c r="W102" s="17">
        <v>3.0000000000000001E-6</v>
      </c>
      <c r="X102" s="17">
        <v>609</v>
      </c>
      <c r="Y102" s="17">
        <v>0</v>
      </c>
      <c r="Z102" s="17">
        <v>0</v>
      </c>
      <c r="AA102" s="17">
        <v>0.54096299999999997</v>
      </c>
      <c r="AB102" s="17">
        <v>7.9356400000000007E-3</v>
      </c>
      <c r="AC102" s="17">
        <v>0.118544</v>
      </c>
      <c r="AD102" s="17">
        <v>0.25</v>
      </c>
      <c r="AE102" s="17">
        <v>1616.4</v>
      </c>
    </row>
    <row r="103" spans="1:31">
      <c r="A103" s="17">
        <v>90</v>
      </c>
      <c r="B103" s="19">
        <v>6.9710648148148147E-2</v>
      </c>
      <c r="C103" s="17">
        <v>64.099999999999994</v>
      </c>
      <c r="D103" s="17">
        <v>0</v>
      </c>
      <c r="E103" s="17">
        <v>0</v>
      </c>
      <c r="F103" s="17">
        <v>0</v>
      </c>
      <c r="G103" s="17">
        <v>0.77947</v>
      </c>
      <c r="H103" s="17">
        <v>0.12542800000000001</v>
      </c>
      <c r="I103" s="17">
        <v>0.181703</v>
      </c>
      <c r="J103" s="17">
        <v>5.6274999999999999E-2</v>
      </c>
      <c r="K103" s="17">
        <v>0.30970900000000001</v>
      </c>
      <c r="L103" s="17">
        <v>541.5</v>
      </c>
      <c r="M103" s="17">
        <v>6.0000000000000002E-6</v>
      </c>
      <c r="N103" s="17">
        <v>850</v>
      </c>
      <c r="O103" s="17">
        <v>0</v>
      </c>
      <c r="P103" s="17">
        <v>0</v>
      </c>
      <c r="Q103" s="17">
        <v>0.81654099999999996</v>
      </c>
      <c r="R103" s="17">
        <v>0.115703</v>
      </c>
      <c r="S103" s="17">
        <v>0.168605</v>
      </c>
      <c r="T103" s="17">
        <v>5.2901999999999998E-2</v>
      </c>
      <c r="U103" s="17">
        <v>0.31376199999999999</v>
      </c>
      <c r="V103" s="17">
        <v>584</v>
      </c>
      <c r="W103" s="17">
        <v>6.0000000000000002E-6</v>
      </c>
      <c r="X103" s="17">
        <v>726</v>
      </c>
      <c r="Y103" s="17">
        <v>0</v>
      </c>
      <c r="Z103" s="17">
        <v>0</v>
      </c>
      <c r="AA103" s="17">
        <v>0.482711</v>
      </c>
      <c r="AB103" s="17">
        <v>1.2331999999999999E-2</v>
      </c>
      <c r="AC103" s="17">
        <v>0.116356</v>
      </c>
      <c r="AD103" s="17">
        <v>0.25</v>
      </c>
      <c r="AE103" s="17">
        <v>1533.8</v>
      </c>
    </row>
    <row r="104" spans="1:31">
      <c r="A104" s="17">
        <v>91</v>
      </c>
      <c r="B104" s="19">
        <v>6.9756944444444455E-2</v>
      </c>
      <c r="C104" s="17">
        <v>65.2</v>
      </c>
      <c r="D104" s="17">
        <v>0</v>
      </c>
      <c r="E104" s="17">
        <v>0</v>
      </c>
      <c r="F104" s="17">
        <v>0</v>
      </c>
      <c r="G104" s="17">
        <v>0.75772899999999999</v>
      </c>
      <c r="H104" s="17">
        <v>0.13048399999999999</v>
      </c>
      <c r="I104" s="17">
        <v>0.17386499999999999</v>
      </c>
      <c r="J104" s="17">
        <v>4.3381000000000003E-2</v>
      </c>
      <c r="K104" s="17">
        <v>0.24950900000000001</v>
      </c>
      <c r="L104" s="17">
        <v>409.3</v>
      </c>
      <c r="M104" s="17">
        <v>0.19217200000000001</v>
      </c>
      <c r="N104" s="17">
        <v>1084</v>
      </c>
      <c r="O104" s="17">
        <v>0</v>
      </c>
      <c r="P104" s="17">
        <v>0</v>
      </c>
      <c r="Q104" s="17">
        <v>0.73564700000000005</v>
      </c>
      <c r="R104" s="17">
        <v>0.103049</v>
      </c>
      <c r="S104" s="17">
        <v>0.15563399999999999</v>
      </c>
      <c r="T104" s="17">
        <v>5.2583999999999999E-2</v>
      </c>
      <c r="U104" s="17">
        <v>0.33787200000000001</v>
      </c>
      <c r="V104" s="17">
        <v>561</v>
      </c>
      <c r="W104" s="17">
        <v>5.9199999999999999E-3</v>
      </c>
      <c r="X104" s="17">
        <v>1720</v>
      </c>
      <c r="Y104" s="17">
        <v>0</v>
      </c>
      <c r="Z104" s="17">
        <v>0</v>
      </c>
      <c r="AA104" s="17">
        <v>0.51980400000000004</v>
      </c>
      <c r="AB104" s="17">
        <v>1.1890700000000001E-2</v>
      </c>
      <c r="AC104" s="17">
        <v>0.103675</v>
      </c>
      <c r="AD104" s="17">
        <v>0.25</v>
      </c>
      <c r="AE104" s="17">
        <v>2029.5</v>
      </c>
    </row>
    <row r="105" spans="1:31">
      <c r="A105" s="17">
        <v>92</v>
      </c>
      <c r="B105" s="19">
        <v>6.9814814814814816E-2</v>
      </c>
      <c r="C105" s="17">
        <v>66.099999999999994</v>
      </c>
      <c r="D105" s="17">
        <v>0</v>
      </c>
      <c r="E105" s="17">
        <v>0</v>
      </c>
      <c r="F105" s="17">
        <v>0</v>
      </c>
      <c r="G105" s="17">
        <v>0.81023199999999995</v>
      </c>
      <c r="H105" s="17">
        <v>0.117128</v>
      </c>
      <c r="I105" s="17">
        <v>0.16552600000000001</v>
      </c>
      <c r="J105" s="17">
        <v>4.8397999999999997E-2</v>
      </c>
      <c r="K105" s="17">
        <v>0.29238700000000001</v>
      </c>
      <c r="L105" s="17">
        <v>529.29999999999995</v>
      </c>
      <c r="M105" s="17">
        <v>0.170796</v>
      </c>
      <c r="N105" s="17">
        <v>988</v>
      </c>
      <c r="O105" s="17">
        <v>0</v>
      </c>
      <c r="P105" s="17">
        <v>0</v>
      </c>
      <c r="Q105" s="17">
        <v>0.79309600000000002</v>
      </c>
      <c r="R105" s="17">
        <v>0.11049299999999999</v>
      </c>
      <c r="S105" s="17">
        <v>0.15442</v>
      </c>
      <c r="T105" s="17">
        <v>4.3927000000000001E-2</v>
      </c>
      <c r="U105" s="17">
        <v>0.28446500000000002</v>
      </c>
      <c r="V105" s="17">
        <v>544.5</v>
      </c>
      <c r="W105" s="17">
        <v>0.45835500000000001</v>
      </c>
      <c r="X105" s="17">
        <v>1747</v>
      </c>
      <c r="Y105" s="17">
        <v>0</v>
      </c>
      <c r="Z105" s="17">
        <v>0</v>
      </c>
      <c r="AA105" s="17">
        <v>0.437639</v>
      </c>
      <c r="AB105" s="17">
        <v>1.39825E-2</v>
      </c>
      <c r="AC105" s="17">
        <v>0.111107</v>
      </c>
      <c r="AD105" s="17">
        <v>0.25</v>
      </c>
      <c r="AE105" s="17">
        <v>1569.2</v>
      </c>
    </row>
    <row r="106" spans="1:31">
      <c r="A106" s="17">
        <v>93</v>
      </c>
      <c r="B106" s="19">
        <v>6.987268518518519E-2</v>
      </c>
      <c r="C106" s="17">
        <v>67</v>
      </c>
      <c r="D106" s="17">
        <v>0</v>
      </c>
      <c r="E106" s="17">
        <v>0</v>
      </c>
      <c r="F106" s="17">
        <v>0</v>
      </c>
      <c r="G106" s="17">
        <v>0.70741600000000004</v>
      </c>
      <c r="H106" s="17">
        <v>0.125669</v>
      </c>
      <c r="I106" s="17">
        <v>0.16420399999999999</v>
      </c>
      <c r="J106" s="17">
        <v>3.8535E-2</v>
      </c>
      <c r="K106" s="17">
        <v>0.234676</v>
      </c>
      <c r="L106" s="17">
        <v>506.3</v>
      </c>
      <c r="M106" s="17">
        <v>0.37081999999999998</v>
      </c>
      <c r="N106" s="17">
        <v>779</v>
      </c>
      <c r="O106" s="17">
        <v>0</v>
      </c>
      <c r="P106" s="17">
        <v>0</v>
      </c>
      <c r="Q106" s="17">
        <v>0.71054300000000004</v>
      </c>
      <c r="R106" s="17">
        <v>0.111522</v>
      </c>
      <c r="S106" s="17">
        <v>0.14715400000000001</v>
      </c>
      <c r="T106" s="17">
        <v>3.5631999999999997E-2</v>
      </c>
      <c r="U106" s="17">
        <v>0.242144</v>
      </c>
      <c r="V106" s="17">
        <v>327.60000000000002</v>
      </c>
      <c r="W106" s="17">
        <v>1.2E-5</v>
      </c>
      <c r="X106" s="17">
        <v>605</v>
      </c>
      <c r="Y106" s="17">
        <v>0</v>
      </c>
      <c r="Z106" s="17">
        <v>0</v>
      </c>
      <c r="AA106" s="17">
        <v>0.372529</v>
      </c>
      <c r="AB106" s="17">
        <v>1.0583199999999999E-2</v>
      </c>
      <c r="AC106" s="17">
        <v>0.111899</v>
      </c>
      <c r="AD106" s="17">
        <v>0.25</v>
      </c>
      <c r="AE106" s="17">
        <v>1640.4</v>
      </c>
    </row>
    <row r="107" spans="1:31">
      <c r="A107" s="17">
        <v>94</v>
      </c>
      <c r="B107" s="19">
        <v>6.9930555555555551E-2</v>
      </c>
      <c r="C107" s="17">
        <v>67.8</v>
      </c>
      <c r="D107" s="17">
        <v>0</v>
      </c>
      <c r="E107" s="17">
        <v>0</v>
      </c>
      <c r="F107" s="17">
        <v>0</v>
      </c>
      <c r="G107" s="17">
        <v>0.73533599999999999</v>
      </c>
      <c r="H107" s="17">
        <v>0.10695200000000001</v>
      </c>
      <c r="I107" s="17">
        <v>0.15762499999999999</v>
      </c>
      <c r="J107" s="17">
        <v>5.0672000000000002E-2</v>
      </c>
      <c r="K107" s="17">
        <v>0.32147500000000001</v>
      </c>
      <c r="L107" s="17">
        <v>674.8</v>
      </c>
      <c r="M107" s="17">
        <v>3.9999999999999998E-6</v>
      </c>
      <c r="N107" s="17">
        <v>1392</v>
      </c>
      <c r="O107" s="17">
        <v>0</v>
      </c>
      <c r="P107" s="17">
        <v>0</v>
      </c>
      <c r="Q107" s="17">
        <v>0.64464900000000003</v>
      </c>
      <c r="R107" s="17">
        <v>0.102002</v>
      </c>
      <c r="S107" s="17">
        <v>0.140041</v>
      </c>
      <c r="T107" s="17">
        <v>3.8039000000000003E-2</v>
      </c>
      <c r="U107" s="17">
        <v>0.27162900000000001</v>
      </c>
      <c r="V107" s="17">
        <v>522.4</v>
      </c>
      <c r="W107" s="17">
        <v>0.22870199999999999</v>
      </c>
      <c r="X107" s="17">
        <v>1564</v>
      </c>
      <c r="Y107" s="17">
        <v>0</v>
      </c>
      <c r="Z107" s="17">
        <v>0</v>
      </c>
      <c r="AA107" s="17">
        <v>0.41789100000000001</v>
      </c>
      <c r="AB107" s="17">
        <v>2.4841100000000001E-2</v>
      </c>
      <c r="AC107" s="17">
        <v>0.102947</v>
      </c>
      <c r="AD107" s="17">
        <v>0.25</v>
      </c>
      <c r="AE107" s="17">
        <v>1230.9000000000001</v>
      </c>
    </row>
    <row r="108" spans="1:31">
      <c r="A108" s="17">
        <v>95</v>
      </c>
      <c r="B108" s="19">
        <v>6.9988425925925926E-2</v>
      </c>
      <c r="C108" s="17">
        <v>69</v>
      </c>
      <c r="D108" s="17">
        <v>0</v>
      </c>
      <c r="E108" s="17">
        <v>0</v>
      </c>
      <c r="F108" s="17">
        <v>0</v>
      </c>
      <c r="G108" s="17">
        <v>0.64836300000000002</v>
      </c>
      <c r="H108" s="17">
        <v>0.11432</v>
      </c>
      <c r="I108" s="17">
        <v>0.15456600000000001</v>
      </c>
      <c r="J108" s="17">
        <v>4.0246999999999998E-2</v>
      </c>
      <c r="K108" s="17">
        <v>0.26038499999999998</v>
      </c>
      <c r="L108" s="17">
        <v>548.20000000000005</v>
      </c>
      <c r="M108" s="17">
        <v>6.0000000000000002E-6</v>
      </c>
      <c r="N108" s="17">
        <v>999</v>
      </c>
      <c r="O108" s="17">
        <v>0</v>
      </c>
      <c r="P108" s="17">
        <v>0</v>
      </c>
      <c r="Q108" s="17">
        <v>0.79796199999999995</v>
      </c>
      <c r="R108" s="17">
        <v>9.1433E-2</v>
      </c>
      <c r="S108" s="17">
        <v>0.139349</v>
      </c>
      <c r="T108" s="17">
        <v>4.7914999999999999E-2</v>
      </c>
      <c r="U108" s="17">
        <v>0.34385199999999999</v>
      </c>
      <c r="V108" s="17">
        <v>505.7</v>
      </c>
      <c r="W108" s="17">
        <v>5.3000000000000001E-5</v>
      </c>
      <c r="X108" s="17">
        <v>1786</v>
      </c>
      <c r="Y108" s="17">
        <v>0</v>
      </c>
      <c r="Z108" s="17">
        <v>0</v>
      </c>
      <c r="AA108" s="17">
        <v>0.529003</v>
      </c>
      <c r="AB108" s="17">
        <v>1.4639299999999999E-2</v>
      </c>
      <c r="AC108" s="17">
        <v>9.2134800000000003E-2</v>
      </c>
      <c r="AD108" s="17">
        <v>0.25</v>
      </c>
      <c r="AE108" s="17">
        <v>1515.1</v>
      </c>
    </row>
    <row r="109" spans="1:31">
      <c r="A109" s="17">
        <v>96</v>
      </c>
      <c r="B109" s="19">
        <v>7.003472222222222E-2</v>
      </c>
      <c r="C109" s="17">
        <v>69.900000000000006</v>
      </c>
      <c r="D109" s="17">
        <v>0</v>
      </c>
      <c r="E109" s="17">
        <v>0</v>
      </c>
      <c r="F109" s="17">
        <v>0</v>
      </c>
      <c r="G109" s="17">
        <v>0.72763500000000003</v>
      </c>
      <c r="H109" s="17">
        <v>0.10567699999999999</v>
      </c>
      <c r="I109" s="17">
        <v>0.14777899999999999</v>
      </c>
      <c r="J109" s="17">
        <v>4.2102000000000001E-2</v>
      </c>
      <c r="K109" s="17">
        <v>0.28489599999999998</v>
      </c>
      <c r="L109" s="17">
        <v>492.7</v>
      </c>
      <c r="M109" s="17">
        <v>9.9999999999999995E-7</v>
      </c>
      <c r="N109" s="17">
        <v>1282</v>
      </c>
      <c r="O109" s="17">
        <v>0</v>
      </c>
      <c r="P109" s="17">
        <v>0</v>
      </c>
      <c r="Q109" s="17">
        <v>0.71350000000000002</v>
      </c>
      <c r="R109" s="17">
        <v>8.9373999999999995E-2</v>
      </c>
      <c r="S109" s="17">
        <v>0.131304</v>
      </c>
      <c r="T109" s="17">
        <v>4.1929000000000001E-2</v>
      </c>
      <c r="U109" s="17">
        <v>0.31933</v>
      </c>
      <c r="V109" s="17">
        <v>591.29999999999995</v>
      </c>
      <c r="W109" s="17">
        <v>0.370811</v>
      </c>
      <c r="X109" s="17">
        <v>2005</v>
      </c>
      <c r="Y109" s="17">
        <v>0</v>
      </c>
      <c r="Z109" s="17">
        <v>0</v>
      </c>
      <c r="AA109" s="17">
        <v>0.49127700000000002</v>
      </c>
      <c r="AB109" s="17">
        <v>1.68361E-2</v>
      </c>
      <c r="AC109" s="17">
        <v>9.0080300000000002E-2</v>
      </c>
      <c r="AD109" s="17">
        <v>0.25</v>
      </c>
      <c r="AE109" s="17">
        <v>1685.8</v>
      </c>
    </row>
    <row r="110" spans="1:31">
      <c r="A110" s="17">
        <v>97</v>
      </c>
      <c r="B110" s="19">
        <v>7.0092592592592595E-2</v>
      </c>
      <c r="C110" s="17">
        <v>71.2</v>
      </c>
      <c r="D110" s="17">
        <v>0</v>
      </c>
      <c r="E110" s="17">
        <v>0</v>
      </c>
      <c r="F110" s="17">
        <v>0</v>
      </c>
      <c r="G110" s="17">
        <v>0.84555000000000002</v>
      </c>
      <c r="H110" s="17">
        <v>0.104312</v>
      </c>
      <c r="I110" s="17">
        <v>0.152923</v>
      </c>
      <c r="J110" s="17">
        <v>4.8611000000000001E-2</v>
      </c>
      <c r="K110" s="17">
        <v>0.31788100000000002</v>
      </c>
      <c r="L110" s="17">
        <v>548.20000000000005</v>
      </c>
      <c r="M110" s="17">
        <v>6.0000000000000002E-6</v>
      </c>
      <c r="N110" s="17">
        <v>1023</v>
      </c>
      <c r="O110" s="17">
        <v>0</v>
      </c>
      <c r="P110" s="17">
        <v>0</v>
      </c>
      <c r="Q110" s="17">
        <v>0.653895</v>
      </c>
      <c r="R110" s="17">
        <v>8.6185999999999999E-2</v>
      </c>
      <c r="S110" s="17">
        <v>0.128944</v>
      </c>
      <c r="T110" s="17">
        <v>4.2757999999999997E-2</v>
      </c>
      <c r="U110" s="17">
        <v>0.331598</v>
      </c>
      <c r="V110" s="17">
        <v>669.5</v>
      </c>
      <c r="W110" s="17">
        <v>5.0000000000000004E-6</v>
      </c>
      <c r="X110" s="17">
        <v>607</v>
      </c>
      <c r="Y110" s="17">
        <v>0</v>
      </c>
      <c r="Z110" s="17">
        <v>0</v>
      </c>
      <c r="AA110" s="17">
        <v>0.51015100000000002</v>
      </c>
      <c r="AB110" s="17">
        <v>1.49865E-2</v>
      </c>
      <c r="AC110" s="17">
        <v>8.6827100000000004E-2</v>
      </c>
      <c r="AD110" s="17">
        <v>0.25</v>
      </c>
      <c r="AE110" s="17">
        <v>1515.1</v>
      </c>
    </row>
    <row r="111" spans="1:31">
      <c r="A111" s="17">
        <v>98</v>
      </c>
      <c r="B111" s="19">
        <v>7.0150462962962956E-2</v>
      </c>
      <c r="C111" s="17">
        <v>71.400000000000006</v>
      </c>
      <c r="D111" s="17">
        <v>0</v>
      </c>
      <c r="E111" s="17">
        <v>0</v>
      </c>
      <c r="F111" s="17">
        <v>0</v>
      </c>
      <c r="G111" s="17">
        <v>0.750023</v>
      </c>
      <c r="H111" s="17">
        <v>9.3086000000000002E-2</v>
      </c>
      <c r="I111" s="17">
        <v>0.14127200000000001</v>
      </c>
      <c r="J111" s="17">
        <v>4.8186E-2</v>
      </c>
      <c r="K111" s="17">
        <v>0.34109</v>
      </c>
      <c r="L111" s="17">
        <v>679.7</v>
      </c>
      <c r="M111" s="17">
        <v>3.9999999999999998E-6</v>
      </c>
      <c r="N111" s="17">
        <v>1515</v>
      </c>
      <c r="O111" s="17">
        <v>0</v>
      </c>
      <c r="P111" s="17">
        <v>0</v>
      </c>
      <c r="Q111" s="17">
        <v>0.66603900000000005</v>
      </c>
      <c r="R111" s="17">
        <v>8.8690000000000005E-2</v>
      </c>
      <c r="S111" s="17">
        <v>0.129528</v>
      </c>
      <c r="T111" s="17">
        <v>4.0839E-2</v>
      </c>
      <c r="U111" s="17">
        <v>0.31528800000000001</v>
      </c>
      <c r="V111" s="17">
        <v>424.8</v>
      </c>
      <c r="W111" s="17">
        <v>9.9999999999999995E-7</v>
      </c>
      <c r="X111" s="17">
        <v>1049</v>
      </c>
      <c r="Y111" s="17">
        <v>0</v>
      </c>
      <c r="Z111" s="17">
        <v>0</v>
      </c>
      <c r="AA111" s="17">
        <v>0.48505799999999999</v>
      </c>
      <c r="AB111" s="17">
        <v>2.7165000000000002E-2</v>
      </c>
      <c r="AC111" s="17">
        <v>8.9798900000000001E-2</v>
      </c>
      <c r="AD111" s="17">
        <v>0.25</v>
      </c>
      <c r="AE111" s="17">
        <v>1222</v>
      </c>
    </row>
    <row r="112" spans="1:31">
      <c r="A112" s="17">
        <v>99</v>
      </c>
      <c r="B112" s="19">
        <v>7.0208333333333331E-2</v>
      </c>
      <c r="C112" s="17">
        <v>73.2</v>
      </c>
      <c r="D112" s="17">
        <v>0</v>
      </c>
      <c r="E112" s="17">
        <v>0</v>
      </c>
      <c r="F112" s="17">
        <v>0</v>
      </c>
      <c r="G112" s="17">
        <v>0.74580299999999999</v>
      </c>
      <c r="H112" s="17">
        <v>0.101831</v>
      </c>
      <c r="I112" s="17">
        <v>0.14188600000000001</v>
      </c>
      <c r="J112" s="17">
        <v>4.0055E-2</v>
      </c>
      <c r="K112" s="17">
        <v>0.282302</v>
      </c>
      <c r="L112" s="17">
        <v>507.3</v>
      </c>
      <c r="M112" s="17">
        <v>0.141649</v>
      </c>
      <c r="N112" s="17">
        <v>838</v>
      </c>
      <c r="O112" s="17">
        <v>0</v>
      </c>
      <c r="P112" s="17">
        <v>0</v>
      </c>
      <c r="Q112" s="17">
        <v>0.65814899999999998</v>
      </c>
      <c r="R112" s="17">
        <v>9.2148999999999995E-2</v>
      </c>
      <c r="S112" s="17">
        <v>0.12648999999999999</v>
      </c>
      <c r="T112" s="17">
        <v>3.4341000000000003E-2</v>
      </c>
      <c r="U112" s="17">
        <v>0.27149200000000001</v>
      </c>
      <c r="V112" s="17">
        <v>515.70000000000005</v>
      </c>
      <c r="W112" s="17">
        <v>0.45835799999999999</v>
      </c>
      <c r="X112" s="17">
        <v>1085</v>
      </c>
      <c r="Y112" s="17">
        <v>0</v>
      </c>
      <c r="Z112" s="17">
        <v>0</v>
      </c>
      <c r="AA112" s="17">
        <v>0.41767900000000002</v>
      </c>
      <c r="AB112" s="17">
        <v>1.13984E-2</v>
      </c>
      <c r="AC112" s="17">
        <v>9.2540499999999998E-2</v>
      </c>
      <c r="AD112" s="17">
        <v>0.25</v>
      </c>
      <c r="AE112" s="17">
        <v>1637.3</v>
      </c>
    </row>
    <row r="113" spans="1:31">
      <c r="A113" s="17">
        <v>100</v>
      </c>
      <c r="B113" s="19">
        <v>7.0266203703703692E-2</v>
      </c>
      <c r="C113" s="17">
        <v>73.8</v>
      </c>
      <c r="D113" s="17">
        <v>0</v>
      </c>
      <c r="E113" s="17">
        <v>0</v>
      </c>
      <c r="F113" s="17">
        <v>0</v>
      </c>
      <c r="G113" s="17">
        <v>0.70023599999999997</v>
      </c>
      <c r="H113" s="17">
        <v>9.4422000000000006E-2</v>
      </c>
      <c r="I113" s="17">
        <v>0.131385</v>
      </c>
      <c r="J113" s="17">
        <v>3.6963000000000003E-2</v>
      </c>
      <c r="K113" s="17">
        <v>0.28133599999999997</v>
      </c>
      <c r="L113" s="17">
        <v>604</v>
      </c>
      <c r="M113" s="17">
        <v>6.87E-4</v>
      </c>
      <c r="N113" s="17">
        <v>2567</v>
      </c>
      <c r="O113" s="17">
        <v>0</v>
      </c>
      <c r="P113" s="17">
        <v>0</v>
      </c>
      <c r="Q113" s="17">
        <v>0.565608</v>
      </c>
      <c r="R113" s="17">
        <v>7.8606999999999996E-2</v>
      </c>
      <c r="S113" s="17">
        <v>0.114605</v>
      </c>
      <c r="T113" s="17">
        <v>3.5997000000000001E-2</v>
      </c>
      <c r="U113" s="17">
        <v>0.31409999999999999</v>
      </c>
      <c r="V113" s="17">
        <v>521.6</v>
      </c>
      <c r="W113" s="17">
        <v>0.14154900000000001</v>
      </c>
      <c r="X113" s="17">
        <v>679</v>
      </c>
      <c r="Y113" s="17">
        <v>0</v>
      </c>
      <c r="Z113" s="17">
        <v>0</v>
      </c>
      <c r="AA113" s="17">
        <v>0.48323100000000002</v>
      </c>
      <c r="AB113" s="17">
        <v>4.0360399999999998E-2</v>
      </c>
      <c r="AC113" s="17">
        <v>8.0060199999999998E-2</v>
      </c>
      <c r="AD113" s="17">
        <v>0.25</v>
      </c>
      <c r="AE113" s="17">
        <v>1375.1</v>
      </c>
    </row>
    <row r="114" spans="1:31">
      <c r="A114" s="17">
        <v>101</v>
      </c>
      <c r="B114" s="19">
        <v>7.03125E-2</v>
      </c>
      <c r="C114" s="17">
        <v>75.2</v>
      </c>
      <c r="D114" s="17">
        <v>0</v>
      </c>
      <c r="E114" s="17">
        <v>0</v>
      </c>
      <c r="F114" s="17">
        <v>0</v>
      </c>
      <c r="G114" s="17">
        <v>0.61924299999999999</v>
      </c>
      <c r="H114" s="17">
        <v>0.105</v>
      </c>
      <c r="I114" s="17">
        <v>0.137767</v>
      </c>
      <c r="J114" s="17">
        <v>3.2766999999999998E-2</v>
      </c>
      <c r="K114" s="17">
        <v>0.237842</v>
      </c>
      <c r="L114" s="17">
        <v>556.20000000000005</v>
      </c>
      <c r="M114" s="17">
        <v>0.22917499999999999</v>
      </c>
      <c r="N114" s="17">
        <v>986</v>
      </c>
      <c r="O114" s="17">
        <v>0</v>
      </c>
      <c r="P114" s="17">
        <v>0</v>
      </c>
      <c r="Q114" s="17">
        <v>0.49850499999999998</v>
      </c>
      <c r="R114" s="17">
        <v>8.6444999999999994E-2</v>
      </c>
      <c r="S114" s="17">
        <v>0.1174</v>
      </c>
      <c r="T114" s="17">
        <v>3.0955E-2</v>
      </c>
      <c r="U114" s="17">
        <v>0.26367400000000002</v>
      </c>
      <c r="V114" s="17">
        <v>744.8</v>
      </c>
      <c r="W114" s="17">
        <v>0.37081999999999998</v>
      </c>
      <c r="X114" s="17">
        <v>2195</v>
      </c>
      <c r="Y114" s="17">
        <v>0</v>
      </c>
      <c r="Z114" s="17">
        <v>0</v>
      </c>
      <c r="AA114" s="17">
        <v>0.40565299999999999</v>
      </c>
      <c r="AB114" s="17">
        <v>1.46534E-2</v>
      </c>
      <c r="AC114" s="17">
        <v>8.6898199999999995E-2</v>
      </c>
      <c r="AD114" s="17">
        <v>0.25</v>
      </c>
      <c r="AE114" s="17">
        <v>1493.2</v>
      </c>
    </row>
    <row r="115" spans="1:31">
      <c r="A115" s="17">
        <v>102</v>
      </c>
      <c r="B115" s="19">
        <v>7.0370370370370375E-2</v>
      </c>
      <c r="C115" s="17">
        <v>75.900000000000006</v>
      </c>
      <c r="D115" s="17">
        <v>0</v>
      </c>
      <c r="E115" s="17">
        <v>0</v>
      </c>
      <c r="F115" s="17">
        <v>0</v>
      </c>
      <c r="G115" s="17">
        <v>0.76349800000000001</v>
      </c>
      <c r="H115" s="17">
        <v>9.6836000000000005E-2</v>
      </c>
      <c r="I115" s="17">
        <v>0.143429</v>
      </c>
      <c r="J115" s="17">
        <v>4.6592000000000001E-2</v>
      </c>
      <c r="K115" s="17">
        <v>0.32484800000000003</v>
      </c>
      <c r="L115" s="17">
        <v>609.4</v>
      </c>
      <c r="M115" s="17">
        <v>0.27598099999999998</v>
      </c>
      <c r="N115" s="17">
        <v>817</v>
      </c>
      <c r="O115" s="17">
        <v>0</v>
      </c>
      <c r="P115" s="17">
        <v>0</v>
      </c>
      <c r="Q115" s="17">
        <v>0.66939800000000005</v>
      </c>
      <c r="R115" s="17">
        <v>8.9473999999999998E-2</v>
      </c>
      <c r="S115" s="17">
        <v>0.120549</v>
      </c>
      <c r="T115" s="17">
        <v>3.1074999999999998E-2</v>
      </c>
      <c r="U115" s="17">
        <v>0.25777699999999998</v>
      </c>
      <c r="V115" s="17">
        <v>509.1</v>
      </c>
      <c r="W115" s="17">
        <v>0.59999899999999995</v>
      </c>
      <c r="X115" s="17">
        <v>1366</v>
      </c>
      <c r="Y115" s="17">
        <v>0</v>
      </c>
      <c r="Z115" s="17">
        <v>0</v>
      </c>
      <c r="AA115" s="17">
        <v>0.39657999999999999</v>
      </c>
      <c r="AB115" s="17">
        <v>1.33197E-2</v>
      </c>
      <c r="AC115" s="17">
        <v>8.9887800000000004E-2</v>
      </c>
      <c r="AD115" s="17">
        <v>0.25</v>
      </c>
      <c r="AE115" s="17">
        <v>1362.9</v>
      </c>
    </row>
    <row r="116" spans="1:31">
      <c r="A116" s="17">
        <v>103</v>
      </c>
      <c r="B116" s="19">
        <v>7.0428240740740736E-2</v>
      </c>
      <c r="C116" s="17">
        <v>76.7</v>
      </c>
      <c r="D116" s="17">
        <v>0</v>
      </c>
      <c r="E116" s="17">
        <v>0</v>
      </c>
      <c r="F116" s="17">
        <v>0</v>
      </c>
      <c r="G116" s="17">
        <v>0.73419400000000001</v>
      </c>
      <c r="H116" s="17">
        <v>0.11616700000000001</v>
      </c>
      <c r="I116" s="17">
        <v>0.16259699999999999</v>
      </c>
      <c r="J116" s="17">
        <v>4.6429999999999999E-2</v>
      </c>
      <c r="K116" s="17">
        <v>0.285553</v>
      </c>
      <c r="L116" s="17">
        <v>520.70000000000005</v>
      </c>
      <c r="M116" s="17">
        <v>1.9999999999999999E-6</v>
      </c>
      <c r="N116" s="17">
        <v>1235</v>
      </c>
      <c r="O116" s="17">
        <v>0</v>
      </c>
      <c r="P116" s="17">
        <v>0</v>
      </c>
      <c r="Q116" s="17">
        <v>0.780443</v>
      </c>
      <c r="R116" s="17">
        <v>9.4061000000000006E-2</v>
      </c>
      <c r="S116" s="17">
        <v>0.13486100000000001</v>
      </c>
      <c r="T116" s="17">
        <v>4.0800000000000003E-2</v>
      </c>
      <c r="U116" s="17">
        <v>0.30253600000000003</v>
      </c>
      <c r="V116" s="17">
        <v>552.5</v>
      </c>
      <c r="W116" s="17">
        <v>0.54589799999999999</v>
      </c>
      <c r="X116" s="17">
        <v>1590</v>
      </c>
      <c r="Y116" s="17">
        <v>0</v>
      </c>
      <c r="Z116" s="17">
        <v>0</v>
      </c>
      <c r="AA116" s="17">
        <v>0.46543899999999999</v>
      </c>
      <c r="AB116" s="17">
        <v>1.7135999999999998E-2</v>
      </c>
      <c r="AC116" s="17">
        <v>9.4759899999999994E-2</v>
      </c>
      <c r="AD116" s="17">
        <v>0.25</v>
      </c>
      <c r="AE116" s="17">
        <v>1595.1</v>
      </c>
    </row>
    <row r="117" spans="1:31">
      <c r="A117" s="17">
        <v>104</v>
      </c>
      <c r="B117" s="19">
        <v>7.048611111111111E-2</v>
      </c>
      <c r="C117" s="17">
        <v>77.900000000000006</v>
      </c>
      <c r="D117" s="17">
        <v>0</v>
      </c>
      <c r="E117" s="17">
        <v>0</v>
      </c>
      <c r="F117" s="17">
        <v>0</v>
      </c>
      <c r="G117" s="17">
        <v>0.79839099999999996</v>
      </c>
      <c r="H117" s="17">
        <v>0.11233899999999999</v>
      </c>
      <c r="I117" s="17">
        <v>0.16118399999999999</v>
      </c>
      <c r="J117" s="17">
        <v>4.8845E-2</v>
      </c>
      <c r="K117" s="17">
        <v>0.30303799999999997</v>
      </c>
      <c r="L117" s="17">
        <v>484.2</v>
      </c>
      <c r="M117" s="17">
        <v>1.37E-4</v>
      </c>
      <c r="N117" s="17">
        <v>831</v>
      </c>
      <c r="O117" s="17">
        <v>0</v>
      </c>
      <c r="P117" s="17">
        <v>0</v>
      </c>
      <c r="Q117" s="17">
        <v>0.59589099999999995</v>
      </c>
      <c r="R117" s="17">
        <v>9.9034999999999998E-2</v>
      </c>
      <c r="S117" s="17">
        <v>0.13866899999999999</v>
      </c>
      <c r="T117" s="17">
        <v>3.9634000000000003E-2</v>
      </c>
      <c r="U117" s="17">
        <v>0.28581699999999999</v>
      </c>
      <c r="V117" s="17">
        <v>505.8</v>
      </c>
      <c r="W117" s="17">
        <v>7.4999999999999993E-5</v>
      </c>
      <c r="X117" s="17">
        <v>1096</v>
      </c>
      <c r="Y117" s="17">
        <v>0</v>
      </c>
      <c r="Z117" s="17">
        <v>0</v>
      </c>
      <c r="AA117" s="17">
        <v>0.439718</v>
      </c>
      <c r="AB117" s="17">
        <v>1.07914E-2</v>
      </c>
      <c r="AC117" s="17">
        <v>9.9462900000000007E-2</v>
      </c>
      <c r="AD117" s="17">
        <v>0.25</v>
      </c>
      <c r="AE117" s="17">
        <v>1715.5</v>
      </c>
    </row>
    <row r="118" spans="1:31">
      <c r="A118" s="17">
        <v>105</v>
      </c>
      <c r="B118" s="19">
        <v>7.0543981481481485E-2</v>
      </c>
      <c r="C118" s="17">
        <v>78.900000000000006</v>
      </c>
      <c r="D118" s="17">
        <v>0</v>
      </c>
      <c r="E118" s="17">
        <v>0</v>
      </c>
      <c r="F118" s="17">
        <v>0</v>
      </c>
      <c r="G118" s="17">
        <v>0.74176500000000001</v>
      </c>
      <c r="H118" s="17">
        <v>0.114661</v>
      </c>
      <c r="I118" s="17">
        <v>0.15390100000000001</v>
      </c>
      <c r="J118" s="17">
        <v>3.9239999999999997E-2</v>
      </c>
      <c r="K118" s="17">
        <v>0.254969</v>
      </c>
      <c r="L118" s="17">
        <v>463.2</v>
      </c>
      <c r="M118" s="17">
        <v>0.205509</v>
      </c>
      <c r="N118" s="17">
        <v>1685</v>
      </c>
      <c r="O118" s="17">
        <v>0</v>
      </c>
      <c r="P118" s="17">
        <v>0</v>
      </c>
      <c r="Q118" s="17">
        <v>0.724576</v>
      </c>
      <c r="R118" s="17">
        <v>8.8913000000000006E-2</v>
      </c>
      <c r="S118" s="17">
        <v>0.136874</v>
      </c>
      <c r="T118" s="17">
        <v>4.7960000000000003E-2</v>
      </c>
      <c r="U118" s="17">
        <v>0.35039700000000001</v>
      </c>
      <c r="V118" s="17">
        <v>622.5</v>
      </c>
      <c r="W118" s="17">
        <v>3.4999999999999997E-5</v>
      </c>
      <c r="X118" s="17">
        <v>909</v>
      </c>
      <c r="Y118" s="17">
        <v>0</v>
      </c>
      <c r="Z118" s="17">
        <v>0</v>
      </c>
      <c r="AA118" s="17">
        <v>0.53907300000000002</v>
      </c>
      <c r="AB118" s="17">
        <v>2.07221E-2</v>
      </c>
      <c r="AC118" s="17">
        <v>8.9907299999999996E-2</v>
      </c>
      <c r="AD118" s="17">
        <v>0.25</v>
      </c>
      <c r="AE118" s="17">
        <v>1793.2</v>
      </c>
    </row>
    <row r="119" spans="1:31">
      <c r="A119" s="17">
        <v>106</v>
      </c>
      <c r="B119" s="19">
        <v>7.0601851851851846E-2</v>
      </c>
      <c r="C119" s="17">
        <v>79.599999999999994</v>
      </c>
      <c r="D119" s="17">
        <v>0</v>
      </c>
      <c r="E119" s="17">
        <v>0</v>
      </c>
      <c r="F119" s="17">
        <v>0</v>
      </c>
      <c r="G119" s="17">
        <v>0.78208</v>
      </c>
      <c r="H119" s="17">
        <v>0.107366</v>
      </c>
      <c r="I119" s="17">
        <v>0.15961900000000001</v>
      </c>
      <c r="J119" s="17">
        <v>5.2253000000000001E-2</v>
      </c>
      <c r="K119" s="17">
        <v>0.32736199999999999</v>
      </c>
      <c r="L119" s="17">
        <v>578.6</v>
      </c>
      <c r="M119" s="17">
        <v>3.0000000000000001E-6</v>
      </c>
      <c r="N119" s="17">
        <v>1339</v>
      </c>
      <c r="O119" s="17">
        <v>0</v>
      </c>
      <c r="P119" s="17">
        <v>0</v>
      </c>
      <c r="Q119" s="17">
        <v>0.73329699999999998</v>
      </c>
      <c r="R119" s="17">
        <v>8.2059000000000007E-2</v>
      </c>
      <c r="S119" s="17">
        <v>0.135547</v>
      </c>
      <c r="T119" s="17">
        <v>5.3488000000000001E-2</v>
      </c>
      <c r="U119" s="17">
        <v>0.39460800000000001</v>
      </c>
      <c r="V119" s="17">
        <v>662.9</v>
      </c>
      <c r="W119" s="17">
        <v>0.108307</v>
      </c>
      <c r="X119" s="17">
        <v>1249</v>
      </c>
      <c r="Y119" s="17">
        <v>0</v>
      </c>
      <c r="Z119" s="17">
        <v>0</v>
      </c>
      <c r="AA119" s="17">
        <v>0.60708799999999996</v>
      </c>
      <c r="AB119" s="17">
        <v>2.0584499999999999E-2</v>
      </c>
      <c r="AC119" s="17">
        <v>8.3160300000000006E-2</v>
      </c>
      <c r="AD119" s="17">
        <v>0.25</v>
      </c>
      <c r="AE119" s="17">
        <v>1435.4</v>
      </c>
    </row>
    <row r="120" spans="1:31">
      <c r="A120" s="17">
        <v>107</v>
      </c>
      <c r="B120" s="19">
        <v>7.064814814814814E-2</v>
      </c>
      <c r="C120" s="17">
        <v>81.2</v>
      </c>
      <c r="D120" s="17">
        <v>0</v>
      </c>
      <c r="E120" s="17">
        <v>0</v>
      </c>
      <c r="F120" s="17">
        <v>0</v>
      </c>
      <c r="G120" s="17">
        <v>0.86756100000000003</v>
      </c>
      <c r="H120" s="17">
        <v>0.11244999999999999</v>
      </c>
      <c r="I120" s="17">
        <v>0.165711</v>
      </c>
      <c r="J120" s="17">
        <v>5.3260000000000002E-2</v>
      </c>
      <c r="K120" s="17">
        <v>0.321405</v>
      </c>
      <c r="L120" s="17">
        <v>596.1</v>
      </c>
      <c r="M120" s="17">
        <v>9.9999999999999995E-7</v>
      </c>
      <c r="N120" s="17">
        <v>1045</v>
      </c>
      <c r="O120" s="17">
        <v>0</v>
      </c>
      <c r="P120" s="17">
        <v>0</v>
      </c>
      <c r="Q120" s="17">
        <v>0.74585800000000002</v>
      </c>
      <c r="R120" s="17">
        <v>9.0303999999999995E-2</v>
      </c>
      <c r="S120" s="17">
        <v>0.146227</v>
      </c>
      <c r="T120" s="17">
        <v>5.5923E-2</v>
      </c>
      <c r="U120" s="17">
        <v>0.382442</v>
      </c>
      <c r="V120" s="17">
        <v>587.1</v>
      </c>
      <c r="W120" s="17">
        <v>0.180475</v>
      </c>
      <c r="X120" s="17">
        <v>877</v>
      </c>
      <c r="Y120" s="17">
        <v>0</v>
      </c>
      <c r="Z120" s="17">
        <v>0</v>
      </c>
      <c r="AA120" s="17">
        <v>0.58837200000000001</v>
      </c>
      <c r="AB120" s="17">
        <v>1.6608299999999999E-2</v>
      </c>
      <c r="AC120" s="17">
        <v>9.1232400000000005E-2</v>
      </c>
      <c r="AD120" s="17">
        <v>0.25</v>
      </c>
      <c r="AE120" s="17">
        <v>1393.4</v>
      </c>
    </row>
    <row r="121" spans="1:31">
      <c r="A121" s="17">
        <v>108</v>
      </c>
      <c r="B121" s="19">
        <v>7.0706018518518529E-2</v>
      </c>
      <c r="C121" s="17">
        <v>82</v>
      </c>
      <c r="D121" s="17">
        <v>0</v>
      </c>
      <c r="E121" s="17">
        <v>0</v>
      </c>
      <c r="F121" s="17">
        <v>0</v>
      </c>
      <c r="G121" s="17">
        <v>0.849657</v>
      </c>
      <c r="H121" s="17">
        <v>0.112058</v>
      </c>
      <c r="I121" s="17">
        <v>0.16522800000000001</v>
      </c>
      <c r="J121" s="17">
        <v>5.3170000000000002E-2</v>
      </c>
      <c r="K121" s="17">
        <v>0.321797</v>
      </c>
      <c r="L121" s="17">
        <v>704</v>
      </c>
      <c r="M121" s="17">
        <v>6.0000000000000002E-6</v>
      </c>
      <c r="N121" s="17">
        <v>1154</v>
      </c>
      <c r="O121" s="17">
        <v>0</v>
      </c>
      <c r="P121" s="17">
        <v>0</v>
      </c>
      <c r="Q121" s="17">
        <v>0.84945599999999999</v>
      </c>
      <c r="R121" s="17">
        <v>9.5984E-2</v>
      </c>
      <c r="S121" s="17">
        <v>0.14635100000000001</v>
      </c>
      <c r="T121" s="17">
        <v>5.0366000000000001E-2</v>
      </c>
      <c r="U121" s="17">
        <v>0.34414699999999998</v>
      </c>
      <c r="V121" s="17">
        <v>620.1</v>
      </c>
      <c r="W121" s="17">
        <v>8.7811E-2</v>
      </c>
      <c r="X121" s="17">
        <v>861</v>
      </c>
      <c r="Y121" s="17">
        <v>0</v>
      </c>
      <c r="Z121" s="17">
        <v>0</v>
      </c>
      <c r="AA121" s="17">
        <v>0.52945600000000004</v>
      </c>
      <c r="AB121" s="17">
        <v>2.1551500000000001E-2</v>
      </c>
      <c r="AC121" s="17">
        <v>9.7069900000000001E-2</v>
      </c>
      <c r="AD121" s="17">
        <v>0.25</v>
      </c>
      <c r="AE121" s="17">
        <v>1179.8</v>
      </c>
    </row>
    <row r="122" spans="1:31">
      <c r="A122" s="17">
        <v>109</v>
      </c>
      <c r="B122" s="19">
        <v>7.076388888888889E-2</v>
      </c>
      <c r="C122" s="17">
        <v>82.7</v>
      </c>
      <c r="D122" s="17">
        <v>0</v>
      </c>
      <c r="E122" s="17">
        <v>0</v>
      </c>
      <c r="F122" s="17">
        <v>0</v>
      </c>
      <c r="G122" s="17">
        <v>0.81278700000000004</v>
      </c>
      <c r="H122" s="17">
        <v>0.114315</v>
      </c>
      <c r="I122" s="17">
        <v>0.16201399999999999</v>
      </c>
      <c r="J122" s="17">
        <v>4.7698999999999998E-2</v>
      </c>
      <c r="K122" s="17">
        <v>0.29441099999999998</v>
      </c>
      <c r="L122" s="17">
        <v>596.4</v>
      </c>
      <c r="M122" s="17">
        <v>3.0000000000000001E-6</v>
      </c>
      <c r="N122" s="17">
        <v>1272</v>
      </c>
      <c r="O122" s="17">
        <v>0</v>
      </c>
      <c r="P122" s="17">
        <v>0</v>
      </c>
      <c r="Q122" s="17">
        <v>0.75222800000000001</v>
      </c>
      <c r="R122" s="17">
        <v>9.5852999999999994E-2</v>
      </c>
      <c r="S122" s="17">
        <v>0.14344399999999999</v>
      </c>
      <c r="T122" s="17">
        <v>4.759E-2</v>
      </c>
      <c r="U122" s="17">
        <v>0.33177000000000001</v>
      </c>
      <c r="V122" s="17">
        <v>564.20000000000005</v>
      </c>
      <c r="W122" s="17">
        <v>1.8636E-2</v>
      </c>
      <c r="X122" s="17">
        <v>932</v>
      </c>
      <c r="Y122" s="17">
        <v>0</v>
      </c>
      <c r="Z122" s="17">
        <v>0</v>
      </c>
      <c r="AA122" s="17">
        <v>0.51041499999999995</v>
      </c>
      <c r="AB122" s="17">
        <v>2.0163E-2</v>
      </c>
      <c r="AC122" s="17">
        <v>9.6813099999999999E-2</v>
      </c>
      <c r="AD122" s="17">
        <v>0.25</v>
      </c>
      <c r="AE122" s="17">
        <v>1392.7</v>
      </c>
    </row>
    <row r="123" spans="1:31">
      <c r="A123" s="17">
        <v>110</v>
      </c>
      <c r="B123" s="19">
        <v>7.0821759259259265E-2</v>
      </c>
      <c r="C123" s="17">
        <v>83.8</v>
      </c>
      <c r="D123" s="17">
        <v>0</v>
      </c>
      <c r="E123" s="17">
        <v>0</v>
      </c>
      <c r="F123" s="17">
        <v>0</v>
      </c>
      <c r="G123" s="17">
        <v>0.77290000000000003</v>
      </c>
      <c r="H123" s="17">
        <v>0.107838</v>
      </c>
      <c r="I123" s="17">
        <v>0.15551599999999999</v>
      </c>
      <c r="J123" s="17">
        <v>4.7676999999999997E-2</v>
      </c>
      <c r="K123" s="17">
        <v>0.30657600000000002</v>
      </c>
      <c r="L123" s="17">
        <v>566.29999999999995</v>
      </c>
      <c r="M123" s="17">
        <v>1.5999999999999999E-5</v>
      </c>
      <c r="N123" s="17">
        <v>885</v>
      </c>
      <c r="O123" s="17">
        <v>0</v>
      </c>
      <c r="P123" s="17">
        <v>0</v>
      </c>
      <c r="Q123" s="17">
        <v>0.680369</v>
      </c>
      <c r="R123" s="17">
        <v>9.4542000000000001E-2</v>
      </c>
      <c r="S123" s="17">
        <v>0.13957900000000001</v>
      </c>
      <c r="T123" s="17">
        <v>4.5036E-2</v>
      </c>
      <c r="U123" s="17">
        <v>0.32266</v>
      </c>
      <c r="V123" s="17">
        <v>553.5</v>
      </c>
      <c r="W123" s="17">
        <v>6.9999999999999999E-6</v>
      </c>
      <c r="X123" s="17">
        <v>918</v>
      </c>
      <c r="Y123" s="17">
        <v>0</v>
      </c>
      <c r="Z123" s="17">
        <v>0</v>
      </c>
      <c r="AA123" s="17">
        <v>0.49640000000000001</v>
      </c>
      <c r="AB123" s="17">
        <v>1.3402499999999999E-2</v>
      </c>
      <c r="AC123" s="17">
        <v>9.5145999999999994E-2</v>
      </c>
      <c r="AD123" s="17">
        <v>0.25</v>
      </c>
      <c r="AE123" s="17">
        <v>1466.8</v>
      </c>
    </row>
    <row r="124" spans="1:31">
      <c r="A124" s="17">
        <v>111</v>
      </c>
      <c r="B124" s="19">
        <v>7.0868055555555545E-2</v>
      </c>
      <c r="C124" s="17">
        <v>85.1</v>
      </c>
      <c r="D124" s="17">
        <v>0</v>
      </c>
      <c r="E124" s="17">
        <v>0</v>
      </c>
      <c r="F124" s="17">
        <v>0</v>
      </c>
      <c r="G124" s="17">
        <v>0.74275100000000005</v>
      </c>
      <c r="H124" s="17">
        <v>0.104476</v>
      </c>
      <c r="I124" s="17">
        <v>0.15049699999999999</v>
      </c>
      <c r="J124" s="17">
        <v>4.6020999999999999E-2</v>
      </c>
      <c r="K124" s="17">
        <v>0.30579200000000001</v>
      </c>
      <c r="L124" s="17">
        <v>612.70000000000005</v>
      </c>
      <c r="M124" s="17">
        <v>1.9999999999999999E-6</v>
      </c>
      <c r="N124" s="17">
        <v>1064</v>
      </c>
      <c r="O124" s="17">
        <v>0</v>
      </c>
      <c r="P124" s="17">
        <v>0</v>
      </c>
      <c r="Q124" s="17">
        <v>0.73634699999999997</v>
      </c>
      <c r="R124" s="17">
        <v>9.1870999999999994E-2</v>
      </c>
      <c r="S124" s="17">
        <v>0.13414400000000001</v>
      </c>
      <c r="T124" s="17">
        <v>4.2272999999999998E-2</v>
      </c>
      <c r="U124" s="17">
        <v>0.31513099999999999</v>
      </c>
      <c r="V124" s="17">
        <v>599.4</v>
      </c>
      <c r="W124" s="17">
        <v>3.9999999999999998E-6</v>
      </c>
      <c r="X124" s="17">
        <v>870</v>
      </c>
      <c r="Y124" s="17">
        <v>0</v>
      </c>
      <c r="Z124" s="17">
        <v>0</v>
      </c>
      <c r="AA124" s="17">
        <v>0.484817</v>
      </c>
      <c r="AB124" s="17">
        <v>1.7366699999999999E-2</v>
      </c>
      <c r="AC124" s="17">
        <v>9.2605099999999996E-2</v>
      </c>
      <c r="AD124" s="17">
        <v>0.25</v>
      </c>
      <c r="AE124" s="17">
        <v>1355.5</v>
      </c>
    </row>
    <row r="125" spans="1:31">
      <c r="A125" s="17">
        <v>112</v>
      </c>
      <c r="B125" s="19">
        <v>7.0925925925925934E-2</v>
      </c>
      <c r="C125" s="17">
        <v>85.2</v>
      </c>
      <c r="D125" s="17">
        <v>0</v>
      </c>
      <c r="E125" s="17">
        <v>0</v>
      </c>
      <c r="F125" s="17">
        <v>0</v>
      </c>
      <c r="G125" s="17">
        <v>0.79880600000000002</v>
      </c>
      <c r="H125" s="17">
        <v>0.108487</v>
      </c>
      <c r="I125" s="17">
        <v>0.150592</v>
      </c>
      <c r="J125" s="17">
        <v>4.2104999999999997E-2</v>
      </c>
      <c r="K125" s="17">
        <v>0.27959600000000001</v>
      </c>
      <c r="L125" s="17">
        <v>507.7</v>
      </c>
      <c r="M125" s="17">
        <v>0.15654399999999999</v>
      </c>
      <c r="N125" s="17">
        <v>755</v>
      </c>
      <c r="O125" s="17">
        <v>0</v>
      </c>
      <c r="P125" s="17">
        <v>0</v>
      </c>
      <c r="Q125" s="17">
        <v>0.70964000000000005</v>
      </c>
      <c r="R125" s="17">
        <v>8.6127999999999996E-2</v>
      </c>
      <c r="S125" s="17">
        <v>0.132712</v>
      </c>
      <c r="T125" s="17">
        <v>4.6584E-2</v>
      </c>
      <c r="U125" s="17">
        <v>0.35101700000000002</v>
      </c>
      <c r="V125" s="17">
        <v>633.6</v>
      </c>
      <c r="W125" s="17">
        <v>3.0000000000000001E-6</v>
      </c>
      <c r="X125" s="17">
        <v>505</v>
      </c>
      <c r="Y125" s="17">
        <v>0</v>
      </c>
      <c r="Z125" s="17">
        <v>0</v>
      </c>
      <c r="AA125" s="17">
        <v>0.54002700000000003</v>
      </c>
      <c r="AB125" s="17">
        <v>1.02828E-2</v>
      </c>
      <c r="AC125" s="17">
        <v>8.6607000000000003E-2</v>
      </c>
      <c r="AD125" s="17">
        <v>0.25</v>
      </c>
      <c r="AE125" s="17">
        <v>1636</v>
      </c>
    </row>
    <row r="126" spans="1:31">
      <c r="A126" s="17">
        <v>113</v>
      </c>
      <c r="B126" s="19">
        <v>7.0983796296296295E-2</v>
      </c>
      <c r="C126" s="17">
        <v>86.9</v>
      </c>
      <c r="D126" s="17">
        <v>0</v>
      </c>
      <c r="E126" s="17">
        <v>0</v>
      </c>
      <c r="F126" s="17">
        <v>0</v>
      </c>
      <c r="G126" s="17">
        <v>0.880359</v>
      </c>
      <c r="H126" s="17">
        <v>0.103117</v>
      </c>
      <c r="I126" s="17">
        <v>0.14870900000000001</v>
      </c>
      <c r="J126" s="17">
        <v>4.5592000000000001E-2</v>
      </c>
      <c r="K126" s="17">
        <v>0.30658299999999999</v>
      </c>
      <c r="L126" s="17">
        <v>512</v>
      </c>
      <c r="M126" s="17">
        <v>3.0000000000000001E-6</v>
      </c>
      <c r="N126" s="17">
        <v>1629</v>
      </c>
      <c r="O126" s="17">
        <v>0</v>
      </c>
      <c r="P126" s="17">
        <v>0</v>
      </c>
      <c r="Q126" s="17">
        <v>0.75519800000000004</v>
      </c>
      <c r="R126" s="17">
        <v>8.8174000000000002E-2</v>
      </c>
      <c r="S126" s="17">
        <v>0.129053</v>
      </c>
      <c r="T126" s="17">
        <v>4.0878999999999999E-2</v>
      </c>
      <c r="U126" s="17">
        <v>0.31676199999999999</v>
      </c>
      <c r="V126" s="17">
        <v>576.9</v>
      </c>
      <c r="W126" s="17">
        <v>0.104756</v>
      </c>
      <c r="X126" s="17">
        <v>729</v>
      </c>
      <c r="Y126" s="17">
        <v>0</v>
      </c>
      <c r="Z126" s="17">
        <v>0</v>
      </c>
      <c r="AA126" s="17">
        <v>0.48732599999999998</v>
      </c>
      <c r="AB126" s="17">
        <v>2.2125499999999999E-2</v>
      </c>
      <c r="AC126" s="17">
        <v>8.9078699999999997E-2</v>
      </c>
      <c r="AD126" s="17">
        <v>0.25</v>
      </c>
      <c r="AE126" s="17">
        <v>1622.2</v>
      </c>
    </row>
    <row r="127" spans="1:31">
      <c r="A127" s="17">
        <v>114</v>
      </c>
      <c r="B127" s="19">
        <v>7.104166666666667E-2</v>
      </c>
      <c r="C127" s="17">
        <v>87.1</v>
      </c>
      <c r="D127" s="17">
        <v>0</v>
      </c>
      <c r="E127" s="17">
        <v>0</v>
      </c>
      <c r="F127" s="17">
        <v>0</v>
      </c>
      <c r="G127" s="17">
        <v>0.73469200000000001</v>
      </c>
      <c r="H127" s="17">
        <v>0.10119499999999999</v>
      </c>
      <c r="I127" s="17">
        <v>0.14505299999999999</v>
      </c>
      <c r="J127" s="17">
        <v>4.3858000000000001E-2</v>
      </c>
      <c r="K127" s="17">
        <v>0.30235899999999999</v>
      </c>
      <c r="L127" s="17">
        <v>427.9</v>
      </c>
      <c r="M127" s="17">
        <v>1.9999999999999999E-6</v>
      </c>
      <c r="N127" s="17">
        <v>846</v>
      </c>
      <c r="O127" s="17">
        <v>0</v>
      </c>
      <c r="P127" s="17">
        <v>0</v>
      </c>
      <c r="Q127" s="17">
        <v>0.71828499999999995</v>
      </c>
      <c r="R127" s="17">
        <v>8.9584999999999998E-2</v>
      </c>
      <c r="S127" s="17">
        <v>0.12650500000000001</v>
      </c>
      <c r="T127" s="17">
        <v>3.6920000000000001E-2</v>
      </c>
      <c r="U127" s="17">
        <v>0.291848</v>
      </c>
      <c r="V127" s="17">
        <v>538.20000000000005</v>
      </c>
      <c r="W127" s="17">
        <v>0.20849899999999999</v>
      </c>
      <c r="X127" s="17">
        <v>1585</v>
      </c>
      <c r="Y127" s="17">
        <v>0</v>
      </c>
      <c r="Z127" s="17">
        <v>0</v>
      </c>
      <c r="AA127" s="17">
        <v>0.44899800000000001</v>
      </c>
      <c r="AB127" s="17">
        <v>9.7164599999999997E-3</v>
      </c>
      <c r="AC127" s="17">
        <v>8.9943700000000001E-2</v>
      </c>
      <c r="AD127" s="17">
        <v>0.25</v>
      </c>
      <c r="AE127" s="17">
        <v>1941.3</v>
      </c>
    </row>
    <row r="128" spans="1:31">
      <c r="A128" s="17">
        <v>115</v>
      </c>
      <c r="B128" s="19">
        <v>7.1099537037037031E-2</v>
      </c>
      <c r="C128" s="17">
        <v>88.7</v>
      </c>
      <c r="D128" s="17">
        <v>0</v>
      </c>
      <c r="E128" s="17">
        <v>0</v>
      </c>
      <c r="F128" s="17">
        <v>0</v>
      </c>
      <c r="G128" s="17">
        <v>0.673377</v>
      </c>
      <c r="H128" s="17">
        <v>9.7936999999999996E-2</v>
      </c>
      <c r="I128" s="17">
        <v>0.13602</v>
      </c>
      <c r="J128" s="17">
        <v>3.8082999999999999E-2</v>
      </c>
      <c r="K128" s="17">
        <v>0.27998000000000001</v>
      </c>
      <c r="L128" s="17">
        <v>602.5</v>
      </c>
      <c r="M128" s="17">
        <v>9.9999999999999995E-7</v>
      </c>
      <c r="N128" s="17">
        <v>1134</v>
      </c>
      <c r="O128" s="17">
        <v>0</v>
      </c>
      <c r="P128" s="17">
        <v>0</v>
      </c>
      <c r="Q128" s="17">
        <v>0.61944699999999997</v>
      </c>
      <c r="R128" s="17">
        <v>8.6127999999999996E-2</v>
      </c>
      <c r="S128" s="17">
        <v>0.12171899999999999</v>
      </c>
      <c r="T128" s="17">
        <v>3.5589999999999997E-2</v>
      </c>
      <c r="U128" s="17">
        <v>0.29239799999999999</v>
      </c>
      <c r="V128" s="17">
        <v>646.4</v>
      </c>
      <c r="W128" s="17">
        <v>0.35383999999999999</v>
      </c>
      <c r="X128" s="17">
        <v>1293</v>
      </c>
      <c r="Y128" s="17">
        <v>0</v>
      </c>
      <c r="Z128" s="17">
        <v>0</v>
      </c>
      <c r="AA128" s="17">
        <v>0.44984200000000002</v>
      </c>
      <c r="AB128" s="17">
        <v>1.8191100000000002E-2</v>
      </c>
      <c r="AC128" s="17">
        <v>8.67758E-2</v>
      </c>
      <c r="AD128" s="17">
        <v>0.25</v>
      </c>
      <c r="AE128" s="17">
        <v>1378.5</v>
      </c>
    </row>
    <row r="129" spans="1:31">
      <c r="A129" s="17">
        <v>116</v>
      </c>
      <c r="B129" s="19">
        <v>7.1145833333333339E-2</v>
      </c>
      <c r="C129" s="17">
        <v>89.4</v>
      </c>
      <c r="D129" s="17">
        <v>0</v>
      </c>
      <c r="E129" s="17">
        <v>0</v>
      </c>
      <c r="F129" s="17">
        <v>0</v>
      </c>
      <c r="G129" s="17">
        <v>0.65275700000000003</v>
      </c>
      <c r="H129" s="17">
        <v>0.101894</v>
      </c>
      <c r="I129" s="17">
        <v>0.13935900000000001</v>
      </c>
      <c r="J129" s="17">
        <v>3.7464999999999998E-2</v>
      </c>
      <c r="K129" s="17">
        <v>0.26883899999999999</v>
      </c>
      <c r="L129" s="17">
        <v>599.70000000000005</v>
      </c>
      <c r="M129" s="17">
        <v>9.0000000000000002E-6</v>
      </c>
      <c r="N129" s="17">
        <v>1562</v>
      </c>
      <c r="O129" s="17">
        <v>0</v>
      </c>
      <c r="P129" s="17">
        <v>0</v>
      </c>
      <c r="Q129" s="17">
        <v>0.66518999999999995</v>
      </c>
      <c r="R129" s="17">
        <v>7.9117000000000007E-2</v>
      </c>
      <c r="S129" s="17">
        <v>0.12001299999999999</v>
      </c>
      <c r="T129" s="17">
        <v>4.0896000000000002E-2</v>
      </c>
      <c r="U129" s="17">
        <v>0.34076200000000001</v>
      </c>
      <c r="V129" s="17">
        <v>597.79999999999995</v>
      </c>
      <c r="W129" s="17">
        <v>6.0000000000000002E-6</v>
      </c>
      <c r="X129" s="17">
        <v>971</v>
      </c>
      <c r="Y129" s="17">
        <v>0</v>
      </c>
      <c r="Z129" s="17">
        <v>0</v>
      </c>
      <c r="AA129" s="17">
        <v>0.52424999999999999</v>
      </c>
      <c r="AB129" s="17">
        <v>2.47759E-2</v>
      </c>
      <c r="AC129" s="17">
        <v>8.0130099999999996E-2</v>
      </c>
      <c r="AD129" s="17">
        <v>0.25</v>
      </c>
      <c r="AE129" s="17">
        <v>1384.9</v>
      </c>
    </row>
    <row r="130" spans="1:31">
      <c r="A130" s="17">
        <v>117</v>
      </c>
      <c r="B130" s="19">
        <v>7.12037037037037E-2</v>
      </c>
      <c r="C130" s="17">
        <v>90.7</v>
      </c>
      <c r="D130" s="17">
        <v>0</v>
      </c>
      <c r="E130" s="17">
        <v>0</v>
      </c>
      <c r="F130" s="17">
        <v>0</v>
      </c>
      <c r="G130" s="17">
        <v>0.74890999999999996</v>
      </c>
      <c r="H130" s="17">
        <v>0.112721</v>
      </c>
      <c r="I130" s="17">
        <v>0.14399100000000001</v>
      </c>
      <c r="J130" s="17">
        <v>3.1269999999999999E-2</v>
      </c>
      <c r="K130" s="17">
        <v>0.217169</v>
      </c>
      <c r="L130" s="17">
        <v>308.39999999999998</v>
      </c>
      <c r="M130" s="17">
        <v>3.0000000000000001E-6</v>
      </c>
      <c r="N130" s="17">
        <v>1310</v>
      </c>
      <c r="O130" s="17">
        <v>0</v>
      </c>
      <c r="P130" s="17">
        <v>0</v>
      </c>
      <c r="Q130" s="17">
        <v>0.67267399999999999</v>
      </c>
      <c r="R130" s="17">
        <v>7.7618999999999994E-2</v>
      </c>
      <c r="S130" s="17">
        <v>0.122755</v>
      </c>
      <c r="T130" s="17">
        <v>4.5136000000000003E-2</v>
      </c>
      <c r="U130" s="17">
        <v>0.36769499999999999</v>
      </c>
      <c r="V130" s="17">
        <v>694.4</v>
      </c>
      <c r="W130" s="17">
        <v>1.5E-5</v>
      </c>
      <c r="X130" s="17">
        <v>1168</v>
      </c>
      <c r="Y130" s="17">
        <v>0</v>
      </c>
      <c r="Z130" s="17">
        <v>0</v>
      </c>
      <c r="AA130" s="17">
        <v>0.56568499999999999</v>
      </c>
      <c r="AB130" s="17">
        <v>1.0836500000000001E-2</v>
      </c>
      <c r="AC130" s="17">
        <v>7.8107700000000002E-2</v>
      </c>
      <c r="AD130" s="17">
        <v>0.25</v>
      </c>
      <c r="AE130" s="17">
        <v>2693.3</v>
      </c>
    </row>
    <row r="131" spans="1:31">
      <c r="A131" s="17">
        <v>118</v>
      </c>
      <c r="B131" s="19">
        <v>7.1261574074074074E-2</v>
      </c>
      <c r="C131" s="17">
        <v>91.2</v>
      </c>
      <c r="D131" s="17">
        <v>0</v>
      </c>
      <c r="E131" s="17">
        <v>0</v>
      </c>
      <c r="F131" s="17">
        <v>0</v>
      </c>
      <c r="G131" s="17">
        <v>0.69540199999999996</v>
      </c>
      <c r="H131" s="17">
        <v>0.104063</v>
      </c>
      <c r="I131" s="17">
        <v>0.142514</v>
      </c>
      <c r="J131" s="17">
        <v>3.8449999999999998E-2</v>
      </c>
      <c r="K131" s="17">
        <v>0.26980199999999999</v>
      </c>
      <c r="L131" s="17">
        <v>524.9</v>
      </c>
      <c r="M131" s="17">
        <v>1.44E-4</v>
      </c>
      <c r="N131" s="17">
        <v>1121</v>
      </c>
      <c r="O131" s="17">
        <v>0</v>
      </c>
      <c r="P131" s="17">
        <v>0</v>
      </c>
      <c r="Q131" s="17">
        <v>0.73656200000000005</v>
      </c>
      <c r="R131" s="17">
        <v>8.2361000000000004E-2</v>
      </c>
      <c r="S131" s="17">
        <v>0.12180000000000001</v>
      </c>
      <c r="T131" s="17">
        <v>3.9439000000000002E-2</v>
      </c>
      <c r="U131" s="17">
        <v>0.32380500000000001</v>
      </c>
      <c r="V131" s="17">
        <v>470.4</v>
      </c>
      <c r="W131" s="17">
        <v>1.9000000000000001E-5</v>
      </c>
      <c r="X131" s="17">
        <v>780</v>
      </c>
      <c r="Y131" s="17">
        <v>0</v>
      </c>
      <c r="Z131" s="17">
        <v>0</v>
      </c>
      <c r="AA131" s="17">
        <v>0.49816100000000002</v>
      </c>
      <c r="AB131" s="17">
        <v>1.57074E-2</v>
      </c>
      <c r="AC131" s="17">
        <v>8.2979999999999998E-2</v>
      </c>
      <c r="AD131" s="17">
        <v>0.25</v>
      </c>
      <c r="AE131" s="17">
        <v>1582.3</v>
      </c>
    </row>
    <row r="132" spans="1:31">
      <c r="A132" s="17">
        <v>119</v>
      </c>
      <c r="B132" s="19">
        <v>7.1319444444444449E-2</v>
      </c>
      <c r="C132" s="17">
        <v>92</v>
      </c>
      <c r="D132" s="17">
        <v>0</v>
      </c>
      <c r="E132" s="17">
        <v>0</v>
      </c>
      <c r="F132" s="17">
        <v>0</v>
      </c>
      <c r="G132" s="17">
        <v>0.76609300000000002</v>
      </c>
      <c r="H132" s="17">
        <v>0.102454</v>
      </c>
      <c r="I132" s="17">
        <v>0.14280000000000001</v>
      </c>
      <c r="J132" s="17">
        <v>4.0346E-2</v>
      </c>
      <c r="K132" s="17">
        <v>0.28253200000000001</v>
      </c>
      <c r="L132" s="17">
        <v>550.6</v>
      </c>
      <c r="M132" s="17">
        <v>1.3132E-2</v>
      </c>
      <c r="N132" s="17">
        <v>1126</v>
      </c>
      <c r="O132" s="17">
        <v>0</v>
      </c>
      <c r="P132" s="17">
        <v>0</v>
      </c>
      <c r="Q132" s="17">
        <v>0.55971899999999997</v>
      </c>
      <c r="R132" s="17">
        <v>9.1203999999999993E-2</v>
      </c>
      <c r="S132" s="17">
        <v>0.12711700000000001</v>
      </c>
      <c r="T132" s="17">
        <v>3.5913E-2</v>
      </c>
      <c r="U132" s="17">
        <v>0.28251599999999999</v>
      </c>
      <c r="V132" s="17">
        <v>479.1</v>
      </c>
      <c r="W132" s="17">
        <v>6.0000000000000002E-6</v>
      </c>
      <c r="X132" s="17">
        <v>521</v>
      </c>
      <c r="Y132" s="17">
        <v>0</v>
      </c>
      <c r="Z132" s="17">
        <v>0</v>
      </c>
      <c r="AA132" s="17">
        <v>0.43464000000000003</v>
      </c>
      <c r="AB132" s="17">
        <v>1.6537400000000001E-2</v>
      </c>
      <c r="AC132" s="17">
        <v>9.1798400000000002E-2</v>
      </c>
      <c r="AD132" s="17">
        <v>0.25</v>
      </c>
      <c r="AE132" s="17">
        <v>1508.4</v>
      </c>
    </row>
    <row r="133" spans="1:31">
      <c r="A133" s="17">
        <v>120</v>
      </c>
      <c r="B133" s="19">
        <v>7.137731481481481E-2</v>
      </c>
      <c r="C133" s="17">
        <v>93.8</v>
      </c>
      <c r="D133" s="17">
        <v>0</v>
      </c>
      <c r="E133" s="17">
        <v>0</v>
      </c>
      <c r="F133" s="17">
        <v>0</v>
      </c>
      <c r="G133" s="17">
        <v>0.775254</v>
      </c>
      <c r="H133" s="17">
        <v>0.101978</v>
      </c>
      <c r="I133" s="17">
        <v>0.1414</v>
      </c>
      <c r="J133" s="17">
        <v>3.9421999999999999E-2</v>
      </c>
      <c r="K133" s="17">
        <v>0.27880100000000002</v>
      </c>
      <c r="L133" s="17">
        <v>565.6</v>
      </c>
      <c r="M133" s="17">
        <v>1.9999999999999999E-6</v>
      </c>
      <c r="N133" s="17">
        <v>1361</v>
      </c>
      <c r="O133" s="17">
        <v>0</v>
      </c>
      <c r="P133" s="17">
        <v>0</v>
      </c>
      <c r="Q133" s="17">
        <v>0.73113099999999998</v>
      </c>
      <c r="R133" s="17">
        <v>7.9547999999999994E-2</v>
      </c>
      <c r="S133" s="17">
        <v>0.120268</v>
      </c>
      <c r="T133" s="17">
        <v>4.0719999999999999E-2</v>
      </c>
      <c r="U133" s="17">
        <v>0.33857599999999999</v>
      </c>
      <c r="V133" s="17">
        <v>700</v>
      </c>
      <c r="W133" s="17">
        <v>0.21435199999999999</v>
      </c>
      <c r="X133" s="17">
        <v>2270</v>
      </c>
      <c r="Y133" s="17">
        <v>0</v>
      </c>
      <c r="Z133" s="17">
        <v>0</v>
      </c>
      <c r="AA133" s="17">
        <v>0.52088599999999996</v>
      </c>
      <c r="AB133" s="17">
        <v>2.0441899999999999E-2</v>
      </c>
      <c r="AC133" s="17">
        <v>8.0380499999999994E-2</v>
      </c>
      <c r="AD133" s="17">
        <v>0.25</v>
      </c>
      <c r="AE133" s="17">
        <v>1468.6</v>
      </c>
    </row>
    <row r="134" spans="1:31">
      <c r="A134" s="17">
        <v>121</v>
      </c>
      <c r="B134" s="19">
        <v>7.1435185185185185E-2</v>
      </c>
      <c r="C134" s="17">
        <v>94</v>
      </c>
      <c r="D134" s="17">
        <v>0</v>
      </c>
      <c r="E134" s="17">
        <v>0</v>
      </c>
      <c r="F134" s="17">
        <v>0</v>
      </c>
      <c r="G134" s="17">
        <v>0.78958300000000003</v>
      </c>
      <c r="H134" s="17">
        <v>0.104753</v>
      </c>
      <c r="I134" s="17">
        <v>0.14546300000000001</v>
      </c>
      <c r="J134" s="17">
        <v>4.0710000000000003E-2</v>
      </c>
      <c r="K134" s="17">
        <v>0.27986499999999997</v>
      </c>
      <c r="L134" s="17">
        <v>523.1</v>
      </c>
      <c r="M134" s="17">
        <v>1.9999999999999999E-6</v>
      </c>
      <c r="N134" s="17">
        <v>1375</v>
      </c>
      <c r="O134" s="17">
        <v>0</v>
      </c>
      <c r="P134" s="17">
        <v>0</v>
      </c>
      <c r="Q134" s="17">
        <v>0.76136199999999998</v>
      </c>
      <c r="R134" s="17">
        <v>8.9335999999999999E-2</v>
      </c>
      <c r="S134" s="17">
        <v>0.12593099999999999</v>
      </c>
      <c r="T134" s="17">
        <v>3.6595000000000003E-2</v>
      </c>
      <c r="U134" s="17">
        <v>0.290599</v>
      </c>
      <c r="V134" s="17">
        <v>577.1</v>
      </c>
      <c r="W134" s="17">
        <v>1.2999999999999999E-5</v>
      </c>
      <c r="X134" s="17">
        <v>1764</v>
      </c>
      <c r="Y134" s="17">
        <v>0</v>
      </c>
      <c r="Z134" s="17">
        <v>0</v>
      </c>
      <c r="AA134" s="17">
        <v>0.44707599999999997</v>
      </c>
      <c r="AB134" s="17">
        <v>1.9138599999999999E-2</v>
      </c>
      <c r="AC134" s="17">
        <v>9.0035900000000002E-2</v>
      </c>
      <c r="AD134" s="17">
        <v>0.25</v>
      </c>
      <c r="AE134" s="17">
        <v>1587.9</v>
      </c>
    </row>
    <row r="135" spans="1:31">
      <c r="A135" s="17">
        <v>122</v>
      </c>
      <c r="B135" s="19">
        <v>7.1481481481481479E-2</v>
      </c>
      <c r="C135" s="17">
        <v>95.4</v>
      </c>
      <c r="D135" s="17">
        <v>0</v>
      </c>
      <c r="E135" s="17">
        <v>0</v>
      </c>
      <c r="F135" s="17">
        <v>0</v>
      </c>
      <c r="G135" s="17">
        <v>0.75686699999999996</v>
      </c>
      <c r="H135" s="17">
        <v>0.106672</v>
      </c>
      <c r="I135" s="17">
        <v>0.144368</v>
      </c>
      <c r="J135" s="17">
        <v>3.7696E-2</v>
      </c>
      <c r="K135" s="17">
        <v>0.26111099999999998</v>
      </c>
      <c r="L135" s="17">
        <v>526.79999999999995</v>
      </c>
      <c r="M135" s="17">
        <v>0.141679</v>
      </c>
      <c r="N135" s="17">
        <v>1428</v>
      </c>
      <c r="O135" s="17">
        <v>0</v>
      </c>
      <c r="P135" s="17">
        <v>0</v>
      </c>
      <c r="Q135" s="17">
        <v>0.70670999999999995</v>
      </c>
      <c r="R135" s="17">
        <v>8.7127999999999997E-2</v>
      </c>
      <c r="S135" s="17">
        <v>0.12584699999999999</v>
      </c>
      <c r="T135" s="17">
        <v>3.8719000000000003E-2</v>
      </c>
      <c r="U135" s="17">
        <v>0.30767</v>
      </c>
      <c r="V135" s="17">
        <v>653.79999999999995</v>
      </c>
      <c r="W135" s="17">
        <v>0.37081999999999998</v>
      </c>
      <c r="X135" s="17">
        <v>1471</v>
      </c>
      <c r="Y135" s="17">
        <v>0</v>
      </c>
      <c r="Z135" s="17">
        <v>0</v>
      </c>
      <c r="AA135" s="17">
        <v>0.47333799999999998</v>
      </c>
      <c r="AB135" s="17">
        <v>1.9993E-2</v>
      </c>
      <c r="AC135" s="17">
        <v>8.7901900000000005E-2</v>
      </c>
      <c r="AD135" s="17">
        <v>0.25</v>
      </c>
      <c r="AE135" s="17">
        <v>1576.7</v>
      </c>
    </row>
    <row r="136" spans="1:31">
      <c r="A136" s="17">
        <v>123</v>
      </c>
      <c r="B136" s="19">
        <v>7.1539351851851854E-2</v>
      </c>
      <c r="C136" s="17">
        <v>96.5</v>
      </c>
      <c r="D136" s="17">
        <v>0</v>
      </c>
      <c r="E136" s="17">
        <v>0</v>
      </c>
      <c r="F136" s="17">
        <v>0</v>
      </c>
      <c r="G136" s="17">
        <v>0.78124300000000002</v>
      </c>
      <c r="H136" s="17">
        <v>0.101161</v>
      </c>
      <c r="I136" s="17">
        <v>0.14095099999999999</v>
      </c>
      <c r="J136" s="17">
        <v>3.9789999999999999E-2</v>
      </c>
      <c r="K136" s="17">
        <v>0.28229500000000002</v>
      </c>
      <c r="L136" s="17">
        <v>494.7</v>
      </c>
      <c r="M136" s="17">
        <v>3.0000000000000001E-6</v>
      </c>
      <c r="N136" s="17">
        <v>1207</v>
      </c>
      <c r="O136" s="17">
        <v>0</v>
      </c>
      <c r="P136" s="17">
        <v>0</v>
      </c>
      <c r="Q136" s="17">
        <v>0.75328200000000001</v>
      </c>
      <c r="R136" s="17">
        <v>7.8974000000000003E-2</v>
      </c>
      <c r="S136" s="17">
        <v>0.123742</v>
      </c>
      <c r="T136" s="17">
        <v>4.4768000000000002E-2</v>
      </c>
      <c r="U136" s="17">
        <v>0.361786</v>
      </c>
      <c r="V136" s="17">
        <v>554.4</v>
      </c>
      <c r="W136" s="17">
        <v>3.0000000000000001E-6</v>
      </c>
      <c r="X136" s="17">
        <v>1388</v>
      </c>
      <c r="Y136" s="17">
        <v>0</v>
      </c>
      <c r="Z136" s="17">
        <v>0</v>
      </c>
      <c r="AA136" s="17">
        <v>0.55659400000000003</v>
      </c>
      <c r="AB136" s="17">
        <v>1.5940099999999999E-2</v>
      </c>
      <c r="AC136" s="17">
        <v>7.9687499999999994E-2</v>
      </c>
      <c r="AD136" s="17">
        <v>0.25</v>
      </c>
      <c r="AE136" s="17">
        <v>1679</v>
      </c>
    </row>
    <row r="137" spans="1:31">
      <c r="A137" s="17">
        <v>124</v>
      </c>
      <c r="B137" s="19">
        <v>7.1597222222222215E-2</v>
      </c>
      <c r="C137" s="17">
        <v>97.3</v>
      </c>
      <c r="D137" s="17">
        <v>0</v>
      </c>
      <c r="E137" s="17">
        <v>0</v>
      </c>
      <c r="F137" s="17">
        <v>0</v>
      </c>
      <c r="G137" s="17">
        <v>0.68182699999999996</v>
      </c>
      <c r="H137" s="17">
        <v>9.9109000000000003E-2</v>
      </c>
      <c r="I137" s="17">
        <v>0.13761000000000001</v>
      </c>
      <c r="J137" s="17">
        <v>3.8502000000000002E-2</v>
      </c>
      <c r="K137" s="17">
        <v>0.27978700000000001</v>
      </c>
      <c r="L137" s="17">
        <v>648.20000000000005</v>
      </c>
      <c r="M137" s="17">
        <v>0.141624</v>
      </c>
      <c r="N137" s="17">
        <v>1808</v>
      </c>
      <c r="O137" s="17">
        <v>0</v>
      </c>
      <c r="P137" s="17">
        <v>0</v>
      </c>
      <c r="Q137" s="17">
        <v>0.67746200000000001</v>
      </c>
      <c r="R137" s="17">
        <v>7.7262999999999998E-2</v>
      </c>
      <c r="S137" s="17">
        <v>0.113163</v>
      </c>
      <c r="T137" s="17">
        <v>3.5900000000000001E-2</v>
      </c>
      <c r="U137" s="17">
        <v>0.31724000000000002</v>
      </c>
      <c r="V137" s="17">
        <v>664.5</v>
      </c>
      <c r="W137" s="17">
        <v>0.19950200000000001</v>
      </c>
      <c r="X137" s="17">
        <v>1645</v>
      </c>
      <c r="Y137" s="17">
        <v>0</v>
      </c>
      <c r="Z137" s="17">
        <v>0</v>
      </c>
      <c r="AA137" s="17">
        <v>0.48806100000000002</v>
      </c>
      <c r="AB137" s="17">
        <v>3.0805800000000001E-2</v>
      </c>
      <c r="AC137" s="17">
        <v>7.83692E-2</v>
      </c>
      <c r="AD137" s="17">
        <v>0.25</v>
      </c>
      <c r="AE137" s="17">
        <v>1281.3</v>
      </c>
    </row>
    <row r="138" spans="1:31">
      <c r="A138" s="17">
        <v>125</v>
      </c>
      <c r="B138" s="19">
        <v>7.165509259259259E-2</v>
      </c>
      <c r="C138" s="17">
        <v>98.5</v>
      </c>
      <c r="D138" s="17">
        <v>0</v>
      </c>
      <c r="E138" s="17">
        <v>0</v>
      </c>
      <c r="F138" s="17">
        <v>0</v>
      </c>
      <c r="G138" s="17">
        <v>0.72133499999999995</v>
      </c>
      <c r="H138" s="17">
        <v>9.4911999999999996E-2</v>
      </c>
      <c r="I138" s="17">
        <v>0.12959200000000001</v>
      </c>
      <c r="J138" s="17">
        <v>3.4679000000000001E-2</v>
      </c>
      <c r="K138" s="17">
        <v>0.26760299999999998</v>
      </c>
      <c r="L138" s="17">
        <v>505.7</v>
      </c>
      <c r="M138" s="17">
        <v>9.9999999999999995E-7</v>
      </c>
      <c r="N138" s="17">
        <v>588</v>
      </c>
      <c r="O138" s="17">
        <v>0</v>
      </c>
      <c r="P138" s="17">
        <v>0</v>
      </c>
      <c r="Q138" s="17">
        <v>0.69539899999999999</v>
      </c>
      <c r="R138" s="17">
        <v>6.5782999999999994E-2</v>
      </c>
      <c r="S138" s="17">
        <v>0.11469699999999999</v>
      </c>
      <c r="T138" s="17">
        <v>4.8913999999999999E-2</v>
      </c>
      <c r="U138" s="17">
        <v>0.42646000000000001</v>
      </c>
      <c r="V138" s="17">
        <v>836.5</v>
      </c>
      <c r="W138" s="17">
        <v>6.9999999999999999E-6</v>
      </c>
      <c r="X138" s="17">
        <v>1503</v>
      </c>
      <c r="Y138" s="17">
        <v>0</v>
      </c>
      <c r="Z138" s="17">
        <v>0</v>
      </c>
      <c r="AA138" s="17">
        <v>0.65609200000000001</v>
      </c>
      <c r="AB138" s="17">
        <v>7.9964200000000006E-3</v>
      </c>
      <c r="AC138" s="17">
        <v>6.6174499999999997E-2</v>
      </c>
      <c r="AD138" s="17">
        <v>0.25</v>
      </c>
      <c r="AE138" s="17">
        <v>1642.3</v>
      </c>
    </row>
    <row r="139" spans="1:31">
      <c r="A139" s="17">
        <v>126</v>
      </c>
      <c r="B139" s="19">
        <v>7.1712962962962964E-2</v>
      </c>
      <c r="C139" s="17">
        <v>99.4</v>
      </c>
      <c r="D139" s="17">
        <v>0</v>
      </c>
      <c r="E139" s="17">
        <v>0</v>
      </c>
      <c r="F139" s="17">
        <v>0</v>
      </c>
      <c r="G139" s="17">
        <v>0.49505399999999999</v>
      </c>
      <c r="H139" s="17">
        <v>8.5989999999999997E-2</v>
      </c>
      <c r="I139" s="17">
        <v>0.116165</v>
      </c>
      <c r="J139" s="17">
        <v>3.0175E-2</v>
      </c>
      <c r="K139" s="17">
        <v>0.25976199999999999</v>
      </c>
      <c r="L139" s="17">
        <v>612.20000000000005</v>
      </c>
      <c r="M139" s="17">
        <v>9.9999999999999995E-7</v>
      </c>
      <c r="N139" s="17">
        <v>820</v>
      </c>
      <c r="O139" s="17">
        <v>0</v>
      </c>
      <c r="P139" s="17">
        <v>0</v>
      </c>
      <c r="Q139" s="17">
        <v>0.57018100000000005</v>
      </c>
      <c r="R139" s="17">
        <v>7.3103000000000001E-2</v>
      </c>
      <c r="S139" s="17">
        <v>0.10023700000000001</v>
      </c>
      <c r="T139" s="17">
        <v>2.7133000000000001E-2</v>
      </c>
      <c r="U139" s="17">
        <v>0.27069300000000002</v>
      </c>
      <c r="V139" s="17">
        <v>535.29999999999995</v>
      </c>
      <c r="W139" s="17">
        <v>8.0630000000000007E-3</v>
      </c>
      <c r="X139" s="17">
        <v>1260</v>
      </c>
      <c r="Y139" s="17">
        <v>0</v>
      </c>
      <c r="Z139" s="17">
        <v>0</v>
      </c>
      <c r="AA139" s="17">
        <v>0.41645100000000002</v>
      </c>
      <c r="AB139" s="17">
        <v>1.3429099999999999E-2</v>
      </c>
      <c r="AC139" s="17">
        <v>7.3467699999999997E-2</v>
      </c>
      <c r="AD139" s="17">
        <v>0.25</v>
      </c>
      <c r="AE139" s="17">
        <v>1356.8</v>
      </c>
    </row>
    <row r="140" spans="1:31">
      <c r="A140" s="17">
        <v>127</v>
      </c>
      <c r="B140" s="19">
        <v>7.1759259259259259E-2</v>
      </c>
      <c r="C140" s="17">
        <v>100.7</v>
      </c>
      <c r="D140" s="17">
        <v>0</v>
      </c>
      <c r="E140" s="17">
        <v>0</v>
      </c>
      <c r="F140" s="17">
        <v>0</v>
      </c>
      <c r="G140" s="17">
        <v>0.40977999999999998</v>
      </c>
      <c r="H140" s="17">
        <v>8.0296999999999993E-2</v>
      </c>
      <c r="I140" s="17">
        <v>9.8763000000000004E-2</v>
      </c>
      <c r="J140" s="17">
        <v>1.8466E-2</v>
      </c>
      <c r="K140" s="17">
        <v>0.186972</v>
      </c>
      <c r="L140" s="17">
        <v>588.20000000000005</v>
      </c>
      <c r="M140" s="17">
        <v>0.6</v>
      </c>
      <c r="N140" s="17">
        <v>1278</v>
      </c>
      <c r="O140" s="17">
        <v>0</v>
      </c>
      <c r="P140" s="17">
        <v>0</v>
      </c>
      <c r="Q140" s="17">
        <v>0.48686800000000002</v>
      </c>
      <c r="R140" s="17">
        <v>6.2358999999999998E-2</v>
      </c>
      <c r="S140" s="17">
        <v>8.6740999999999999E-2</v>
      </c>
      <c r="T140" s="17">
        <v>2.4382000000000001E-2</v>
      </c>
      <c r="U140" s="17">
        <v>0.28108499999999997</v>
      </c>
      <c r="V140" s="17">
        <v>378.3</v>
      </c>
      <c r="W140" s="17">
        <v>1.8E-5</v>
      </c>
      <c r="X140" s="17">
        <v>1600</v>
      </c>
      <c r="Y140" s="17">
        <v>0</v>
      </c>
      <c r="Z140" s="17">
        <v>0</v>
      </c>
      <c r="AA140" s="17">
        <v>0.43243799999999999</v>
      </c>
      <c r="AB140" s="17">
        <v>1.9980100000000001E-2</v>
      </c>
      <c r="AC140" s="17">
        <v>6.2846399999999997E-2</v>
      </c>
      <c r="AD140" s="17">
        <v>0.25</v>
      </c>
      <c r="AE140" s="17">
        <v>1412.1</v>
      </c>
    </row>
    <row r="141" spans="1:31">
      <c r="A141" s="17">
        <v>128</v>
      </c>
      <c r="B141" s="19">
        <v>7.181712962962962E-2</v>
      </c>
      <c r="C141" s="17">
        <v>101.8</v>
      </c>
      <c r="D141" s="17">
        <v>0</v>
      </c>
      <c r="E141" s="17">
        <v>0</v>
      </c>
      <c r="F141" s="17">
        <v>0</v>
      </c>
      <c r="G141" s="17">
        <v>0.41628399999999999</v>
      </c>
      <c r="H141" s="17">
        <v>7.4095999999999995E-2</v>
      </c>
      <c r="I141" s="17">
        <v>9.3546000000000004E-2</v>
      </c>
      <c r="J141" s="17">
        <v>1.9449999999999999E-2</v>
      </c>
      <c r="K141" s="17">
        <v>0.20791699999999999</v>
      </c>
      <c r="L141" s="17">
        <v>561.29999999999995</v>
      </c>
      <c r="M141" s="17">
        <v>1.9999999999999999E-6</v>
      </c>
      <c r="N141" s="17">
        <v>1803</v>
      </c>
      <c r="O141" s="17">
        <v>0</v>
      </c>
      <c r="P141" s="17">
        <v>0</v>
      </c>
      <c r="Q141" s="17">
        <v>0.45990799999999998</v>
      </c>
      <c r="R141" s="17">
        <v>5.2858000000000002E-2</v>
      </c>
      <c r="S141" s="17">
        <v>7.6266E-2</v>
      </c>
      <c r="T141" s="17">
        <v>2.3408000000000002E-2</v>
      </c>
      <c r="U141" s="17">
        <v>0.306921</v>
      </c>
      <c r="V141" s="17">
        <v>806.1</v>
      </c>
      <c r="W141" s="17">
        <v>0.37081799999999998</v>
      </c>
      <c r="X141" s="17">
        <v>1242</v>
      </c>
      <c r="Y141" s="17">
        <v>0</v>
      </c>
      <c r="Z141" s="17">
        <v>0</v>
      </c>
      <c r="AA141" s="17">
        <v>0.47218700000000002</v>
      </c>
      <c r="AB141" s="17">
        <v>2.6717000000000001E-2</v>
      </c>
      <c r="AC141" s="17">
        <v>5.3483500000000003E-2</v>
      </c>
      <c r="AD141" s="17">
        <v>0.25</v>
      </c>
      <c r="AE141" s="17">
        <v>1479.7</v>
      </c>
    </row>
    <row r="142" spans="1:31">
      <c r="A142" s="17">
        <v>129</v>
      </c>
      <c r="B142" s="19">
        <v>7.1875000000000008E-2</v>
      </c>
      <c r="C142" s="17">
        <v>101.3</v>
      </c>
      <c r="D142" s="17">
        <v>0</v>
      </c>
      <c r="E142" s="17">
        <v>0</v>
      </c>
      <c r="F142" s="17">
        <v>0</v>
      </c>
      <c r="G142" s="17">
        <v>0.57466099999999998</v>
      </c>
      <c r="H142" s="17">
        <v>7.4052999999999994E-2</v>
      </c>
      <c r="I142" s="17">
        <v>9.6489000000000005E-2</v>
      </c>
      <c r="J142" s="17">
        <v>2.2435E-2</v>
      </c>
      <c r="K142" s="17">
        <v>0.232517</v>
      </c>
      <c r="L142" s="17">
        <v>844.9</v>
      </c>
      <c r="M142" s="17">
        <v>2.1548000000000001E-2</v>
      </c>
      <c r="N142" s="17">
        <v>1226</v>
      </c>
      <c r="O142" s="17">
        <v>0</v>
      </c>
      <c r="P142" s="17">
        <v>0</v>
      </c>
      <c r="Q142" s="17">
        <v>0.37640200000000001</v>
      </c>
      <c r="R142" s="17">
        <v>5.9006999999999997E-2</v>
      </c>
      <c r="S142" s="17">
        <v>7.5149999999999995E-2</v>
      </c>
      <c r="T142" s="17">
        <v>1.6143999999999999E-2</v>
      </c>
      <c r="U142" s="17">
        <v>0.21481600000000001</v>
      </c>
      <c r="V142" s="17">
        <v>413.4</v>
      </c>
      <c r="W142" s="17">
        <v>5.0000000000000004E-6</v>
      </c>
      <c r="X142" s="17">
        <v>1335</v>
      </c>
      <c r="Y142" s="17">
        <v>0</v>
      </c>
      <c r="Z142" s="17">
        <v>0</v>
      </c>
      <c r="AA142" s="17">
        <v>0.330486</v>
      </c>
      <c r="AB142" s="17">
        <v>2.7333099999999999E-2</v>
      </c>
      <c r="AC142" s="17">
        <v>5.94482E-2</v>
      </c>
      <c r="AD142" s="17">
        <v>0.25</v>
      </c>
      <c r="AE142" s="17">
        <v>983</v>
      </c>
    </row>
    <row r="143" spans="1:31">
      <c r="A143" s="17">
        <v>130</v>
      </c>
      <c r="B143" s="19">
        <v>7.1932870370370369E-2</v>
      </c>
      <c r="C143" s="17">
        <v>100.7</v>
      </c>
      <c r="D143" s="17">
        <v>0</v>
      </c>
      <c r="E143" s="17">
        <v>0</v>
      </c>
      <c r="F143" s="17">
        <v>0</v>
      </c>
      <c r="G143" s="17">
        <v>0.57830000000000004</v>
      </c>
      <c r="H143" s="17">
        <v>7.5357999999999994E-2</v>
      </c>
      <c r="I143" s="17">
        <v>0.10059999999999999</v>
      </c>
      <c r="J143" s="17">
        <v>2.5241E-2</v>
      </c>
      <c r="K143" s="17">
        <v>0.25090899999999999</v>
      </c>
      <c r="L143" s="17">
        <v>555</v>
      </c>
      <c r="M143" s="17">
        <v>3.0000000000000001E-6</v>
      </c>
      <c r="N143" s="17">
        <v>2394</v>
      </c>
      <c r="O143" s="17">
        <v>0</v>
      </c>
      <c r="P143" s="17">
        <v>0</v>
      </c>
      <c r="Q143" s="17">
        <v>0.47067599999999998</v>
      </c>
      <c r="R143" s="17">
        <v>5.2802000000000002E-2</v>
      </c>
      <c r="S143" s="17">
        <v>7.6143000000000002E-2</v>
      </c>
      <c r="T143" s="17">
        <v>2.3341000000000001E-2</v>
      </c>
      <c r="U143" s="17">
        <v>0.30653999999999998</v>
      </c>
      <c r="V143" s="17">
        <v>749.6</v>
      </c>
      <c r="W143" s="17">
        <v>0.37081900000000001</v>
      </c>
      <c r="X143" s="17">
        <v>706</v>
      </c>
      <c r="Y143" s="17">
        <v>0</v>
      </c>
      <c r="Z143" s="17">
        <v>0</v>
      </c>
      <c r="AA143" s="17">
        <v>0.47160000000000002</v>
      </c>
      <c r="AB143" s="17">
        <v>3.4774399999999997E-2</v>
      </c>
      <c r="AC143" s="17">
        <v>5.3613899999999999E-2</v>
      </c>
      <c r="AD143" s="17">
        <v>0.25</v>
      </c>
      <c r="AE143" s="17">
        <v>1496.6</v>
      </c>
    </row>
    <row r="144" spans="1:31">
      <c r="A144" s="17">
        <v>131</v>
      </c>
      <c r="B144" s="19">
        <v>7.1990740740740744E-2</v>
      </c>
      <c r="C144" s="17">
        <v>100</v>
      </c>
      <c r="D144" s="17">
        <v>0</v>
      </c>
      <c r="E144" s="17">
        <v>0</v>
      </c>
      <c r="F144" s="17">
        <v>0</v>
      </c>
      <c r="G144" s="17">
        <v>0.60738700000000001</v>
      </c>
      <c r="H144" s="17">
        <v>8.5079000000000002E-2</v>
      </c>
      <c r="I144" s="17">
        <v>0.108075</v>
      </c>
      <c r="J144" s="17">
        <v>2.2995999999999999E-2</v>
      </c>
      <c r="K144" s="17">
        <v>0.21277799999999999</v>
      </c>
      <c r="L144" s="17">
        <v>451.5</v>
      </c>
      <c r="M144" s="17">
        <v>5.8E-5</v>
      </c>
      <c r="N144" s="17">
        <v>898</v>
      </c>
      <c r="O144" s="17">
        <v>0</v>
      </c>
      <c r="P144" s="17">
        <v>0</v>
      </c>
      <c r="Q144" s="17">
        <v>0.45684900000000001</v>
      </c>
      <c r="R144" s="17">
        <v>6.7640000000000006E-2</v>
      </c>
      <c r="S144" s="17">
        <v>8.7114999999999998E-2</v>
      </c>
      <c r="T144" s="17">
        <v>1.9474999999999999E-2</v>
      </c>
      <c r="U144" s="17">
        <v>0.223556</v>
      </c>
      <c r="V144" s="17">
        <v>269.5</v>
      </c>
      <c r="W144" s="17">
        <v>1.2999999999999999E-5</v>
      </c>
      <c r="X144" s="17">
        <v>1393</v>
      </c>
      <c r="Y144" s="17">
        <v>0</v>
      </c>
      <c r="Z144" s="17">
        <v>0</v>
      </c>
      <c r="AA144" s="17">
        <v>0.34393200000000002</v>
      </c>
      <c r="AB144" s="17">
        <v>1.0876800000000001E-2</v>
      </c>
      <c r="AC144" s="17">
        <v>6.7851499999999995E-2</v>
      </c>
      <c r="AD144" s="17">
        <v>0.25</v>
      </c>
      <c r="AE144" s="17">
        <v>1839.6</v>
      </c>
    </row>
    <row r="145" spans="1:31">
      <c r="A145" s="17">
        <v>132</v>
      </c>
      <c r="B145" s="19">
        <v>7.2037037037037038E-2</v>
      </c>
      <c r="C145" s="17">
        <v>99.4</v>
      </c>
      <c r="D145" s="17">
        <v>0</v>
      </c>
      <c r="E145" s="17">
        <v>0</v>
      </c>
      <c r="F145" s="17">
        <v>0</v>
      </c>
      <c r="G145" s="17">
        <v>0.72842600000000002</v>
      </c>
      <c r="H145" s="17">
        <v>9.7964999999999997E-2</v>
      </c>
      <c r="I145" s="17">
        <v>0.13425000000000001</v>
      </c>
      <c r="J145" s="17">
        <v>3.6284999999999998E-2</v>
      </c>
      <c r="K145" s="17">
        <v>0.27028099999999999</v>
      </c>
      <c r="L145" s="17">
        <v>507</v>
      </c>
      <c r="M145" s="17">
        <v>1.9999999999999999E-6</v>
      </c>
      <c r="N145" s="17">
        <v>901</v>
      </c>
      <c r="O145" s="17">
        <v>0</v>
      </c>
      <c r="P145" s="17">
        <v>0</v>
      </c>
      <c r="Q145" s="17">
        <v>0.54459199999999996</v>
      </c>
      <c r="R145" s="17">
        <v>7.4874999999999997E-2</v>
      </c>
      <c r="S145" s="17">
        <v>0.105043</v>
      </c>
      <c r="T145" s="17">
        <v>3.0168E-2</v>
      </c>
      <c r="U145" s="17">
        <v>0.28719699999999998</v>
      </c>
      <c r="V145" s="17">
        <v>484.8</v>
      </c>
      <c r="W145" s="17">
        <v>5.8173000000000002E-2</v>
      </c>
      <c r="X145" s="17">
        <v>1188</v>
      </c>
      <c r="Y145" s="17">
        <v>0</v>
      </c>
      <c r="Z145" s="17">
        <v>0</v>
      </c>
      <c r="AA145" s="17">
        <v>0.44184099999999998</v>
      </c>
      <c r="AB145" s="17">
        <v>1.2242299999999999E-2</v>
      </c>
      <c r="AC145" s="17">
        <v>7.52443E-2</v>
      </c>
      <c r="AD145" s="17">
        <v>0.25</v>
      </c>
      <c r="AE145" s="17">
        <v>1638.3</v>
      </c>
    </row>
    <row r="146" spans="1:31">
      <c r="A146" s="17">
        <v>133</v>
      </c>
      <c r="B146" s="19">
        <v>7.2094907407407413E-2</v>
      </c>
      <c r="C146" s="17">
        <v>98.3</v>
      </c>
      <c r="D146" s="17">
        <v>0</v>
      </c>
      <c r="E146" s="17">
        <v>0</v>
      </c>
      <c r="F146" s="17">
        <v>0</v>
      </c>
      <c r="G146" s="17">
        <v>0.70383799999999996</v>
      </c>
      <c r="H146" s="17">
        <v>9.7348000000000004E-2</v>
      </c>
      <c r="I146" s="17">
        <v>0.13725699999999999</v>
      </c>
      <c r="J146" s="17">
        <v>3.9907999999999999E-2</v>
      </c>
      <c r="K146" s="17">
        <v>0.29075499999999999</v>
      </c>
      <c r="L146" s="17">
        <v>512.5</v>
      </c>
      <c r="M146" s="17">
        <v>9.9999999999999995E-7</v>
      </c>
      <c r="N146" s="17">
        <v>1213</v>
      </c>
      <c r="O146" s="17">
        <v>0</v>
      </c>
      <c r="P146" s="17">
        <v>0</v>
      </c>
      <c r="Q146" s="17">
        <v>0.65480799999999995</v>
      </c>
      <c r="R146" s="17">
        <v>7.2523000000000004E-2</v>
      </c>
      <c r="S146" s="17">
        <v>0.11065700000000001</v>
      </c>
      <c r="T146" s="17">
        <v>3.8134000000000001E-2</v>
      </c>
      <c r="U146" s="17">
        <v>0.344615</v>
      </c>
      <c r="V146" s="17">
        <v>628.79999999999995</v>
      </c>
      <c r="W146" s="17">
        <v>9.9999999999999995E-7</v>
      </c>
      <c r="X146" s="17">
        <v>1015</v>
      </c>
      <c r="Y146" s="17">
        <v>0</v>
      </c>
      <c r="Z146" s="17">
        <v>0</v>
      </c>
      <c r="AA146" s="17">
        <v>0.53017599999999998</v>
      </c>
      <c r="AB146" s="17">
        <v>1.6584399999999999E-2</v>
      </c>
      <c r="AC146" s="17">
        <v>7.3155399999999995E-2</v>
      </c>
      <c r="AD146" s="17">
        <v>0.25</v>
      </c>
      <c r="AE146" s="17">
        <v>1620.7</v>
      </c>
    </row>
    <row r="147" spans="1:31">
      <c r="A147" s="17">
        <v>134</v>
      </c>
      <c r="B147" s="19">
        <v>7.2152777777777774E-2</v>
      </c>
      <c r="C147" s="17">
        <v>97.8</v>
      </c>
      <c r="D147" s="17">
        <v>0</v>
      </c>
      <c r="E147" s="17">
        <v>0</v>
      </c>
      <c r="F147" s="17">
        <v>0</v>
      </c>
      <c r="G147" s="17">
        <v>0.72357000000000005</v>
      </c>
      <c r="H147" s="17">
        <v>9.7106999999999999E-2</v>
      </c>
      <c r="I147" s="17">
        <v>0.137186</v>
      </c>
      <c r="J147" s="17">
        <v>4.0078999999999997E-2</v>
      </c>
      <c r="K147" s="17">
        <v>0.29215099999999999</v>
      </c>
      <c r="L147" s="17">
        <v>561.4</v>
      </c>
      <c r="M147" s="17">
        <v>6.9999999999999999E-6</v>
      </c>
      <c r="N147" s="17">
        <v>1335</v>
      </c>
      <c r="O147" s="17">
        <v>0</v>
      </c>
      <c r="P147" s="17">
        <v>0</v>
      </c>
      <c r="Q147" s="17">
        <v>0.636934</v>
      </c>
      <c r="R147" s="17">
        <v>7.8909999999999994E-2</v>
      </c>
      <c r="S147" s="17">
        <v>0.120547</v>
      </c>
      <c r="T147" s="17">
        <v>4.1637E-2</v>
      </c>
      <c r="U147" s="17">
        <v>0.34540399999999999</v>
      </c>
      <c r="V147" s="17">
        <v>629.79999999999995</v>
      </c>
      <c r="W147" s="17">
        <v>1.9999999999999999E-6</v>
      </c>
      <c r="X147" s="17">
        <v>1131</v>
      </c>
      <c r="Y147" s="17">
        <v>0</v>
      </c>
      <c r="Z147" s="17">
        <v>0</v>
      </c>
      <c r="AA147" s="17">
        <v>0.53139099999999995</v>
      </c>
      <c r="AB147" s="17">
        <v>1.9925700000000001E-2</v>
      </c>
      <c r="AC147" s="17">
        <v>7.9739199999999996E-2</v>
      </c>
      <c r="AD147" s="17">
        <v>0.25</v>
      </c>
      <c r="AE147" s="17">
        <v>1479.5</v>
      </c>
    </row>
    <row r="148" spans="1:31">
      <c r="A148" s="17">
        <v>135</v>
      </c>
      <c r="B148" s="19">
        <v>7.2210648148148149E-2</v>
      </c>
      <c r="C148" s="17">
        <v>97.1</v>
      </c>
      <c r="D148" s="17">
        <v>0</v>
      </c>
      <c r="E148" s="17">
        <v>0</v>
      </c>
      <c r="F148" s="17">
        <v>0</v>
      </c>
      <c r="G148" s="17">
        <v>0.77553799999999995</v>
      </c>
      <c r="H148" s="17">
        <v>9.6617999999999996E-2</v>
      </c>
      <c r="I148" s="17">
        <v>0.14418500000000001</v>
      </c>
      <c r="J148" s="17">
        <v>4.7566999999999998E-2</v>
      </c>
      <c r="K148" s="17">
        <v>0.329901</v>
      </c>
      <c r="L148" s="17">
        <v>586.9</v>
      </c>
      <c r="M148" s="17">
        <v>9.0000000000000002E-6</v>
      </c>
      <c r="N148" s="17">
        <v>1021</v>
      </c>
      <c r="O148" s="17">
        <v>0</v>
      </c>
      <c r="P148" s="17">
        <v>0</v>
      </c>
      <c r="Q148" s="17">
        <v>0.72558199999999995</v>
      </c>
      <c r="R148" s="17">
        <v>8.4110000000000004E-2</v>
      </c>
      <c r="S148" s="17">
        <v>0.12529299999999999</v>
      </c>
      <c r="T148" s="17">
        <v>4.1182999999999997E-2</v>
      </c>
      <c r="U148" s="17">
        <v>0.32868999999999998</v>
      </c>
      <c r="V148" s="17">
        <v>505.5</v>
      </c>
      <c r="W148" s="17">
        <v>0.141623</v>
      </c>
      <c r="X148" s="17">
        <v>1014</v>
      </c>
      <c r="Y148" s="17">
        <v>0</v>
      </c>
      <c r="Z148" s="17">
        <v>0</v>
      </c>
      <c r="AA148" s="17">
        <v>0.50567700000000004</v>
      </c>
      <c r="AB148" s="17">
        <v>1.5987899999999999E-2</v>
      </c>
      <c r="AC148" s="17">
        <v>8.4768800000000005E-2</v>
      </c>
      <c r="AD148" s="17">
        <v>0.25</v>
      </c>
      <c r="AE148" s="17">
        <v>1415.2</v>
      </c>
    </row>
    <row r="149" spans="1:31">
      <c r="A149" s="17">
        <v>136</v>
      </c>
      <c r="B149" s="19">
        <v>7.2268518518518524E-2</v>
      </c>
      <c r="C149" s="17">
        <v>95.8</v>
      </c>
      <c r="D149" s="17">
        <v>0</v>
      </c>
      <c r="E149" s="17">
        <v>0</v>
      </c>
      <c r="F149" s="17">
        <v>0</v>
      </c>
      <c r="G149" s="17">
        <v>0.81024099999999999</v>
      </c>
      <c r="H149" s="17">
        <v>9.7041000000000002E-2</v>
      </c>
      <c r="I149" s="17">
        <v>0.14685200000000001</v>
      </c>
      <c r="J149" s="17">
        <v>4.9811000000000001E-2</v>
      </c>
      <c r="K149" s="17">
        <v>0.33919300000000002</v>
      </c>
      <c r="L149" s="17">
        <v>537.79999999999995</v>
      </c>
      <c r="M149" s="17">
        <v>6.9999999999999999E-6</v>
      </c>
      <c r="N149" s="17">
        <v>650</v>
      </c>
      <c r="O149" s="17">
        <v>0</v>
      </c>
      <c r="P149" s="17">
        <v>0</v>
      </c>
      <c r="Q149" s="17">
        <v>0.70930400000000005</v>
      </c>
      <c r="R149" s="17">
        <v>8.9624999999999996E-2</v>
      </c>
      <c r="S149" s="17">
        <v>0.122304</v>
      </c>
      <c r="T149" s="17">
        <v>3.2679E-2</v>
      </c>
      <c r="U149" s="17">
        <v>0.26719700000000002</v>
      </c>
      <c r="V149" s="17">
        <v>516.20000000000005</v>
      </c>
      <c r="W149" s="17">
        <v>0.57898300000000003</v>
      </c>
      <c r="X149" s="17">
        <v>952</v>
      </c>
      <c r="Y149" s="17">
        <v>0</v>
      </c>
      <c r="Z149" s="17">
        <v>0</v>
      </c>
      <c r="AA149" s="17">
        <v>0.41107199999999999</v>
      </c>
      <c r="AB149" s="17">
        <v>9.3983899999999995E-3</v>
      </c>
      <c r="AC149" s="17">
        <v>8.9932200000000004E-2</v>
      </c>
      <c r="AD149" s="17">
        <v>0.25</v>
      </c>
      <c r="AE149" s="17">
        <v>1544.3</v>
      </c>
    </row>
    <row r="150" spans="1:31">
      <c r="A150" s="17">
        <v>137</v>
      </c>
      <c r="B150" s="19">
        <v>7.2326388888888885E-2</v>
      </c>
      <c r="C150" s="17">
        <v>95.3</v>
      </c>
      <c r="D150" s="17">
        <v>0</v>
      </c>
      <c r="E150" s="17">
        <v>0</v>
      </c>
      <c r="F150" s="17">
        <v>0</v>
      </c>
      <c r="G150" s="17">
        <v>0.62680599999999997</v>
      </c>
      <c r="H150" s="17">
        <v>0.10326200000000001</v>
      </c>
      <c r="I150" s="17">
        <v>0.14052999999999999</v>
      </c>
      <c r="J150" s="17">
        <v>3.7268000000000003E-2</v>
      </c>
      <c r="K150" s="17">
        <v>0.26519900000000002</v>
      </c>
      <c r="L150" s="17">
        <v>722.9</v>
      </c>
      <c r="M150" s="17">
        <v>5.7000000000000003E-5</v>
      </c>
      <c r="N150" s="17">
        <v>1349</v>
      </c>
      <c r="O150" s="17">
        <v>0</v>
      </c>
      <c r="P150" s="17">
        <v>0</v>
      </c>
      <c r="Q150" s="17">
        <v>0.73669600000000002</v>
      </c>
      <c r="R150" s="17">
        <v>8.5737999999999995E-2</v>
      </c>
      <c r="S150" s="17">
        <v>0.12682299999999999</v>
      </c>
      <c r="T150" s="17">
        <v>4.1085000000000003E-2</v>
      </c>
      <c r="U150" s="17">
        <v>0.32395400000000002</v>
      </c>
      <c r="V150" s="17">
        <v>596.29999999999995</v>
      </c>
      <c r="W150" s="17">
        <v>5.0000000000000004E-6</v>
      </c>
      <c r="X150" s="17">
        <v>873</v>
      </c>
      <c r="Y150" s="17">
        <v>0</v>
      </c>
      <c r="Z150" s="17">
        <v>0</v>
      </c>
      <c r="AA150" s="17">
        <v>0.49839099999999997</v>
      </c>
      <c r="AB150" s="17">
        <v>2.5767700000000001E-2</v>
      </c>
      <c r="AC150" s="17">
        <v>8.6797100000000002E-2</v>
      </c>
      <c r="AD150" s="17">
        <v>0.25</v>
      </c>
      <c r="AE150" s="17">
        <v>1149</v>
      </c>
    </row>
    <row r="151" spans="1:31">
      <c r="A151" s="17">
        <v>138</v>
      </c>
      <c r="B151" s="19">
        <v>7.2372685185185193E-2</v>
      </c>
      <c r="C151" s="17">
        <v>94.9</v>
      </c>
      <c r="D151" s="17">
        <v>0</v>
      </c>
      <c r="E151" s="17">
        <v>0</v>
      </c>
      <c r="F151" s="17">
        <v>0</v>
      </c>
      <c r="G151" s="17">
        <v>0.79102600000000001</v>
      </c>
      <c r="H151" s="17">
        <v>9.5589999999999994E-2</v>
      </c>
      <c r="I151" s="17">
        <v>0.14446600000000001</v>
      </c>
      <c r="J151" s="17">
        <v>4.8876000000000003E-2</v>
      </c>
      <c r="K151" s="17">
        <v>0.33832400000000001</v>
      </c>
      <c r="L151" s="17">
        <v>698.5</v>
      </c>
      <c r="M151" s="17">
        <v>1.9999999999999999E-6</v>
      </c>
      <c r="N151" s="17">
        <v>955</v>
      </c>
      <c r="O151" s="17">
        <v>0</v>
      </c>
      <c r="P151" s="17">
        <v>0</v>
      </c>
      <c r="Q151" s="17">
        <v>0.685504</v>
      </c>
      <c r="R151" s="17">
        <v>8.4704000000000002E-2</v>
      </c>
      <c r="S151" s="17">
        <v>0.12099799999999999</v>
      </c>
      <c r="T151" s="17">
        <v>3.6294E-2</v>
      </c>
      <c r="U151" s="17">
        <v>0.29995500000000003</v>
      </c>
      <c r="V151" s="17">
        <v>698</v>
      </c>
      <c r="W151" s="17">
        <v>3.9999999999999998E-6</v>
      </c>
      <c r="X151" s="17">
        <v>677</v>
      </c>
      <c r="Y151" s="17">
        <v>0</v>
      </c>
      <c r="Z151" s="17">
        <v>0</v>
      </c>
      <c r="AA151" s="17">
        <v>0.46146999999999999</v>
      </c>
      <c r="AB151" s="17">
        <v>1.7762099999999999E-2</v>
      </c>
      <c r="AC151" s="17">
        <v>8.5348800000000002E-2</v>
      </c>
      <c r="AD151" s="17">
        <v>0.25</v>
      </c>
      <c r="AE151" s="17">
        <v>1189.0999999999999</v>
      </c>
    </row>
    <row r="152" spans="1:31">
      <c r="A152" s="17">
        <v>139</v>
      </c>
      <c r="B152" s="19">
        <v>7.2430555555555554E-2</v>
      </c>
      <c r="C152" s="17">
        <v>92.9</v>
      </c>
      <c r="D152" s="17">
        <v>0</v>
      </c>
      <c r="E152" s="17">
        <v>0</v>
      </c>
      <c r="F152" s="17">
        <v>0</v>
      </c>
      <c r="G152" s="17">
        <v>0.65473199999999998</v>
      </c>
      <c r="H152" s="17">
        <v>9.8464999999999997E-2</v>
      </c>
      <c r="I152" s="17">
        <v>0.13699700000000001</v>
      </c>
      <c r="J152" s="17">
        <v>3.8531999999999997E-2</v>
      </c>
      <c r="K152" s="17">
        <v>0.28126200000000001</v>
      </c>
      <c r="L152" s="17">
        <v>649.29999999999995</v>
      </c>
      <c r="M152" s="17">
        <v>3.0000000000000001E-6</v>
      </c>
      <c r="N152" s="17">
        <v>1281</v>
      </c>
      <c r="O152" s="17">
        <v>0</v>
      </c>
      <c r="P152" s="17">
        <v>0</v>
      </c>
      <c r="Q152" s="17">
        <v>0.774119</v>
      </c>
      <c r="R152" s="17">
        <v>7.9218999999999998E-2</v>
      </c>
      <c r="S152" s="17">
        <v>0.120616</v>
      </c>
      <c r="T152" s="17">
        <v>4.1397000000000003E-2</v>
      </c>
      <c r="U152" s="17">
        <v>0.34321299999999999</v>
      </c>
      <c r="V152" s="17">
        <v>608.6</v>
      </c>
      <c r="W152" s="17">
        <v>1.0000000000000001E-5</v>
      </c>
      <c r="X152" s="17">
        <v>742</v>
      </c>
      <c r="Y152" s="17">
        <v>0</v>
      </c>
      <c r="Z152" s="17">
        <v>0</v>
      </c>
      <c r="AA152" s="17">
        <v>0.52802000000000004</v>
      </c>
      <c r="AB152" s="17">
        <v>2.2061399999999998E-2</v>
      </c>
      <c r="AC152" s="17">
        <v>8.0132599999999998E-2</v>
      </c>
      <c r="AD152" s="17">
        <v>0.25</v>
      </c>
      <c r="AE152" s="17">
        <v>1279.2</v>
      </c>
    </row>
    <row r="153" spans="1:31">
      <c r="A153" s="17">
        <v>140</v>
      </c>
      <c r="B153" s="19">
        <v>7.2488425925925928E-2</v>
      </c>
      <c r="C153" s="17">
        <v>93.2</v>
      </c>
      <c r="D153" s="17">
        <v>0</v>
      </c>
      <c r="E153" s="17">
        <v>0</v>
      </c>
      <c r="F153" s="17">
        <v>0</v>
      </c>
      <c r="G153" s="17">
        <v>0.64601600000000003</v>
      </c>
      <c r="H153" s="17">
        <v>0.103448</v>
      </c>
      <c r="I153" s="17">
        <v>0.137159</v>
      </c>
      <c r="J153" s="17">
        <v>3.3710999999999998E-2</v>
      </c>
      <c r="K153" s="17">
        <v>0.24578</v>
      </c>
      <c r="L153" s="17">
        <v>424.7</v>
      </c>
      <c r="M153" s="17">
        <v>1.9999999999999999E-6</v>
      </c>
      <c r="N153" s="17">
        <v>501</v>
      </c>
      <c r="O153" s="17">
        <v>0</v>
      </c>
      <c r="P153" s="17">
        <v>0</v>
      </c>
      <c r="Q153" s="17">
        <v>0.59629900000000002</v>
      </c>
      <c r="R153" s="17">
        <v>7.1944999999999995E-2</v>
      </c>
      <c r="S153" s="17">
        <v>0.112829</v>
      </c>
      <c r="T153" s="17">
        <v>4.0883999999999997E-2</v>
      </c>
      <c r="U153" s="17">
        <v>0.36235400000000001</v>
      </c>
      <c r="V153" s="17">
        <v>704.9</v>
      </c>
      <c r="W153" s="17">
        <v>3.9999999999999998E-6</v>
      </c>
      <c r="X153" s="17">
        <v>1351</v>
      </c>
      <c r="Y153" s="17">
        <v>0</v>
      </c>
      <c r="Z153" s="17">
        <v>0</v>
      </c>
      <c r="AA153" s="17">
        <v>0.55746700000000005</v>
      </c>
      <c r="AB153" s="17">
        <v>5.7356000000000004E-3</v>
      </c>
      <c r="AC153" s="17">
        <v>7.2179199999999999E-2</v>
      </c>
      <c r="AD153" s="17">
        <v>0.25</v>
      </c>
      <c r="AE153" s="17">
        <v>1955.7</v>
      </c>
    </row>
    <row r="154" spans="1:31">
      <c r="A154" s="17">
        <v>141</v>
      </c>
      <c r="B154" s="19">
        <v>7.2546296296296289E-2</v>
      </c>
      <c r="C154" s="17">
        <v>92.5</v>
      </c>
      <c r="D154" s="17">
        <v>0</v>
      </c>
      <c r="E154" s="17">
        <v>0</v>
      </c>
      <c r="F154" s="17">
        <v>0</v>
      </c>
      <c r="G154" s="17">
        <v>0.838167</v>
      </c>
      <c r="H154" s="17">
        <v>9.4395999999999994E-2</v>
      </c>
      <c r="I154" s="17">
        <v>0.14375099999999999</v>
      </c>
      <c r="J154" s="17">
        <v>4.9355000000000003E-2</v>
      </c>
      <c r="K154" s="17">
        <v>0.34333999999999998</v>
      </c>
      <c r="L154" s="17">
        <v>622.6</v>
      </c>
      <c r="M154" s="17">
        <v>5.0000000000000004E-6</v>
      </c>
      <c r="N154" s="17">
        <v>600</v>
      </c>
      <c r="O154" s="17">
        <v>0</v>
      </c>
      <c r="P154" s="17">
        <v>0</v>
      </c>
      <c r="Q154" s="17">
        <v>0.70681000000000005</v>
      </c>
      <c r="R154" s="17">
        <v>8.5097000000000006E-2</v>
      </c>
      <c r="S154" s="17">
        <v>0.12450700000000001</v>
      </c>
      <c r="T154" s="17">
        <v>3.9410000000000001E-2</v>
      </c>
      <c r="U154" s="17">
        <v>0.31653100000000001</v>
      </c>
      <c r="V154" s="17">
        <v>602.20000000000005</v>
      </c>
      <c r="W154" s="17">
        <v>1.9999999999999999E-6</v>
      </c>
      <c r="X154" s="17">
        <v>846</v>
      </c>
      <c r="Y154" s="17">
        <v>0</v>
      </c>
      <c r="Z154" s="17">
        <v>0</v>
      </c>
      <c r="AA154" s="17">
        <v>0.48697099999999999</v>
      </c>
      <c r="AB154" s="17">
        <v>1.00325E-2</v>
      </c>
      <c r="AC154" s="17">
        <v>8.5492200000000004E-2</v>
      </c>
      <c r="AD154" s="17">
        <v>0.25</v>
      </c>
      <c r="AE154" s="17">
        <v>1334</v>
      </c>
    </row>
    <row r="155" spans="1:31">
      <c r="A155" s="17">
        <v>142</v>
      </c>
      <c r="B155" s="19">
        <v>7.2604166666666664E-2</v>
      </c>
      <c r="C155" s="17">
        <v>90.7</v>
      </c>
      <c r="D155" s="17">
        <v>0</v>
      </c>
      <c r="E155" s="17">
        <v>0</v>
      </c>
      <c r="F155" s="17">
        <v>0</v>
      </c>
      <c r="G155" s="17">
        <v>0.83648699999999998</v>
      </c>
      <c r="H155" s="17">
        <v>9.9128999999999995E-2</v>
      </c>
      <c r="I155" s="17">
        <v>0.149842</v>
      </c>
      <c r="J155" s="17">
        <v>5.0713000000000001E-2</v>
      </c>
      <c r="K155" s="17">
        <v>0.33844299999999999</v>
      </c>
      <c r="L155" s="17">
        <v>580.6</v>
      </c>
      <c r="M155" s="17">
        <v>3.0000000000000001E-6</v>
      </c>
      <c r="N155" s="17">
        <v>569</v>
      </c>
      <c r="O155" s="17">
        <v>0</v>
      </c>
      <c r="P155" s="17">
        <v>0</v>
      </c>
      <c r="Q155" s="17">
        <v>0.63657399999999997</v>
      </c>
      <c r="R155" s="17">
        <v>7.5236999999999998E-2</v>
      </c>
      <c r="S155" s="17">
        <v>0.117132</v>
      </c>
      <c r="T155" s="17">
        <v>4.1895000000000002E-2</v>
      </c>
      <c r="U155" s="17">
        <v>0.35767399999999999</v>
      </c>
      <c r="V155" s="17">
        <v>819.6</v>
      </c>
      <c r="W155" s="17">
        <v>2.3E-5</v>
      </c>
      <c r="X155" s="17">
        <v>911</v>
      </c>
      <c r="Y155" s="17">
        <v>0</v>
      </c>
      <c r="Z155" s="17">
        <v>0</v>
      </c>
      <c r="AA155" s="17">
        <v>0.55026799999999998</v>
      </c>
      <c r="AB155" s="17">
        <v>8.8822299999999996E-3</v>
      </c>
      <c r="AC155" s="17">
        <v>7.5608800000000004E-2</v>
      </c>
      <c r="AD155" s="17">
        <v>0.25</v>
      </c>
      <c r="AE155" s="17">
        <v>1430.6</v>
      </c>
    </row>
    <row r="156" spans="1:31">
      <c r="A156" s="17">
        <v>143</v>
      </c>
      <c r="B156" s="19">
        <v>7.2650462962962958E-2</v>
      </c>
      <c r="C156" s="17">
        <v>90.9</v>
      </c>
      <c r="D156" s="17">
        <v>0</v>
      </c>
      <c r="E156" s="17">
        <v>0</v>
      </c>
      <c r="F156" s="17">
        <v>0</v>
      </c>
      <c r="G156" s="17">
        <v>0.73344200000000004</v>
      </c>
      <c r="H156" s="17">
        <v>9.6082000000000001E-2</v>
      </c>
      <c r="I156" s="17">
        <v>0.13792399999999999</v>
      </c>
      <c r="J156" s="17">
        <v>4.1842999999999998E-2</v>
      </c>
      <c r="K156" s="17">
        <v>0.30337599999999998</v>
      </c>
      <c r="L156" s="17">
        <v>749.3</v>
      </c>
      <c r="M156" s="17">
        <v>1.9999999999999999E-6</v>
      </c>
      <c r="N156" s="17">
        <v>637</v>
      </c>
      <c r="O156" s="17">
        <v>0</v>
      </c>
      <c r="P156" s="17">
        <v>0</v>
      </c>
      <c r="Q156" s="17">
        <v>0.71277699999999999</v>
      </c>
      <c r="R156" s="17">
        <v>7.9308000000000003E-2</v>
      </c>
      <c r="S156" s="17">
        <v>0.11698799999999999</v>
      </c>
      <c r="T156" s="17">
        <v>3.7679999999999998E-2</v>
      </c>
      <c r="U156" s="17">
        <v>0.32208300000000001</v>
      </c>
      <c r="V156" s="17">
        <v>478.3</v>
      </c>
      <c r="W156" s="17">
        <v>7.9999999999999996E-6</v>
      </c>
      <c r="X156" s="17">
        <v>1052</v>
      </c>
      <c r="Y156" s="17">
        <v>0</v>
      </c>
      <c r="Z156" s="17">
        <v>0</v>
      </c>
      <c r="AA156" s="17">
        <v>0.49551200000000001</v>
      </c>
      <c r="AB156" s="17">
        <v>1.2780700000000001E-2</v>
      </c>
      <c r="AC156" s="17">
        <v>7.9789499999999999E-2</v>
      </c>
      <c r="AD156" s="17">
        <v>0.25</v>
      </c>
      <c r="AE156" s="17">
        <v>1108.4000000000001</v>
      </c>
    </row>
    <row r="157" spans="1:31">
      <c r="A157" s="17">
        <v>144</v>
      </c>
      <c r="B157" s="19">
        <v>7.2708333333333333E-2</v>
      </c>
      <c r="C157" s="17">
        <v>89.4</v>
      </c>
      <c r="D157" s="17">
        <v>0</v>
      </c>
      <c r="E157" s="17">
        <v>0</v>
      </c>
      <c r="F157" s="17">
        <v>0</v>
      </c>
      <c r="G157" s="17">
        <v>0.73934100000000003</v>
      </c>
      <c r="H157" s="17">
        <v>9.8813999999999999E-2</v>
      </c>
      <c r="I157" s="17">
        <v>0.140739</v>
      </c>
      <c r="J157" s="17">
        <v>4.1924999999999997E-2</v>
      </c>
      <c r="K157" s="17">
        <v>0.29789300000000002</v>
      </c>
      <c r="L157" s="17">
        <v>476.3</v>
      </c>
      <c r="M157" s="17">
        <v>1.9999999999999999E-6</v>
      </c>
      <c r="N157" s="17">
        <v>456</v>
      </c>
      <c r="O157" s="17">
        <v>0</v>
      </c>
      <c r="P157" s="17">
        <v>0</v>
      </c>
      <c r="Q157" s="17">
        <v>0.79010100000000005</v>
      </c>
      <c r="R157" s="17">
        <v>7.4832999999999997E-2</v>
      </c>
      <c r="S157" s="17">
        <v>0.11677</v>
      </c>
      <c r="T157" s="17">
        <v>4.1937000000000002E-2</v>
      </c>
      <c r="U157" s="17">
        <v>0.35914299999999999</v>
      </c>
      <c r="V157" s="17">
        <v>621.20000000000005</v>
      </c>
      <c r="W157" s="17">
        <v>3.9999999999999998E-6</v>
      </c>
      <c r="X157" s="17">
        <v>1744</v>
      </c>
      <c r="Y157" s="17">
        <v>0</v>
      </c>
      <c r="Z157" s="17">
        <v>0</v>
      </c>
      <c r="AA157" s="17">
        <v>0.55252800000000002</v>
      </c>
      <c r="AB157" s="17">
        <v>5.8570999999999996E-3</v>
      </c>
      <c r="AC157" s="17">
        <v>7.5078400000000003E-2</v>
      </c>
      <c r="AD157" s="17">
        <v>0.25</v>
      </c>
      <c r="AE157" s="17">
        <v>1743.8</v>
      </c>
    </row>
    <row r="158" spans="1:31">
      <c r="A158" s="17">
        <v>145</v>
      </c>
      <c r="B158" s="19">
        <v>7.2766203703703694E-2</v>
      </c>
      <c r="C158" s="17">
        <v>89.1</v>
      </c>
      <c r="D158" s="17">
        <v>0</v>
      </c>
      <c r="E158" s="17">
        <v>0</v>
      </c>
      <c r="F158" s="17">
        <v>0</v>
      </c>
      <c r="G158" s="17">
        <v>0.80484199999999995</v>
      </c>
      <c r="H158" s="17">
        <v>9.0469999999999995E-2</v>
      </c>
      <c r="I158" s="17">
        <v>0.13570599999999999</v>
      </c>
      <c r="J158" s="17">
        <v>4.5235999999999998E-2</v>
      </c>
      <c r="K158" s="17">
        <v>0.333341</v>
      </c>
      <c r="L158" s="17">
        <v>555.29999999999995</v>
      </c>
      <c r="M158" s="17">
        <v>8.2316E-2</v>
      </c>
      <c r="N158" s="17">
        <v>790</v>
      </c>
      <c r="O158" s="17">
        <v>0</v>
      </c>
      <c r="P158" s="17">
        <v>0</v>
      </c>
      <c r="Q158" s="17">
        <v>0.68618500000000004</v>
      </c>
      <c r="R158" s="17">
        <v>7.4829000000000007E-2</v>
      </c>
      <c r="S158" s="17">
        <v>0.115577</v>
      </c>
      <c r="T158" s="17">
        <v>4.0747999999999999E-2</v>
      </c>
      <c r="U158" s="17">
        <v>0.35255900000000001</v>
      </c>
      <c r="V158" s="17">
        <v>772.5</v>
      </c>
      <c r="W158" s="17">
        <v>0.14199999999999999</v>
      </c>
      <c r="X158" s="17">
        <v>2353</v>
      </c>
      <c r="Y158" s="17">
        <v>0</v>
      </c>
      <c r="Z158" s="17">
        <v>0</v>
      </c>
      <c r="AA158" s="17">
        <v>0.54239899999999996</v>
      </c>
      <c r="AB158" s="17">
        <v>1.1754499999999999E-2</v>
      </c>
      <c r="AC158" s="17">
        <v>7.5307899999999997E-2</v>
      </c>
      <c r="AD158" s="17">
        <v>0.25</v>
      </c>
      <c r="AE158" s="17">
        <v>1495.6</v>
      </c>
    </row>
    <row r="159" spans="1:31">
      <c r="A159" s="17">
        <v>146</v>
      </c>
      <c r="B159" s="19">
        <v>7.2824074074074083E-2</v>
      </c>
      <c r="C159" s="17">
        <v>88</v>
      </c>
      <c r="D159" s="17">
        <v>0</v>
      </c>
      <c r="E159" s="17">
        <v>0</v>
      </c>
      <c r="F159" s="17">
        <v>0</v>
      </c>
      <c r="G159" s="17">
        <v>0.74070499999999995</v>
      </c>
      <c r="H159" s="17">
        <v>0.105896</v>
      </c>
      <c r="I159" s="17">
        <v>0.14945800000000001</v>
      </c>
      <c r="J159" s="17">
        <v>4.3561999999999997E-2</v>
      </c>
      <c r="K159" s="17">
        <v>0.291468</v>
      </c>
      <c r="L159" s="17">
        <v>576</v>
      </c>
      <c r="M159" s="17">
        <v>1.9999999999999999E-6</v>
      </c>
      <c r="N159" s="17">
        <v>815</v>
      </c>
      <c r="O159" s="17">
        <v>0</v>
      </c>
      <c r="P159" s="17">
        <v>0</v>
      </c>
      <c r="Q159" s="17">
        <v>0.68253299999999995</v>
      </c>
      <c r="R159" s="17">
        <v>8.9562000000000003E-2</v>
      </c>
      <c r="S159" s="17">
        <v>0.12417</v>
      </c>
      <c r="T159" s="17">
        <v>3.4608E-2</v>
      </c>
      <c r="U159" s="17">
        <v>0.27871499999999999</v>
      </c>
      <c r="V159" s="17">
        <v>366.7</v>
      </c>
      <c r="W159" s="17">
        <v>9.9999999999999995E-7</v>
      </c>
      <c r="X159" s="17">
        <v>2664</v>
      </c>
      <c r="Y159" s="17">
        <v>0</v>
      </c>
      <c r="Z159" s="17">
        <v>0</v>
      </c>
      <c r="AA159" s="17">
        <v>0.42879299999999998</v>
      </c>
      <c r="AB159" s="17">
        <v>1.2578000000000001E-2</v>
      </c>
      <c r="AC159" s="17">
        <v>8.9997599999999997E-2</v>
      </c>
      <c r="AD159" s="17">
        <v>0.25</v>
      </c>
      <c r="AE159" s="17">
        <v>1441.9</v>
      </c>
    </row>
    <row r="160" spans="1:31">
      <c r="A160" s="17">
        <v>147</v>
      </c>
      <c r="B160" s="19">
        <v>7.2881944444444444E-2</v>
      </c>
      <c r="C160" s="17">
        <v>87.6</v>
      </c>
      <c r="D160" s="17">
        <v>0</v>
      </c>
      <c r="E160" s="17">
        <v>0</v>
      </c>
      <c r="F160" s="17">
        <v>0</v>
      </c>
      <c r="G160" s="17">
        <v>0.807979</v>
      </c>
      <c r="H160" s="17">
        <v>0.106323</v>
      </c>
      <c r="I160" s="17">
        <v>0.15465300000000001</v>
      </c>
      <c r="J160" s="17">
        <v>4.8329999999999998E-2</v>
      </c>
      <c r="K160" s="17">
        <v>0.31250499999999998</v>
      </c>
      <c r="L160" s="17">
        <v>614.9</v>
      </c>
      <c r="M160" s="17">
        <v>1.9999999999999999E-6</v>
      </c>
      <c r="N160" s="17">
        <v>441</v>
      </c>
      <c r="O160" s="17">
        <v>0</v>
      </c>
      <c r="P160" s="17">
        <v>0</v>
      </c>
      <c r="Q160" s="17">
        <v>0.83099900000000004</v>
      </c>
      <c r="R160" s="17">
        <v>8.9126999999999998E-2</v>
      </c>
      <c r="S160" s="17">
        <v>0.13201299999999999</v>
      </c>
      <c r="T160" s="17">
        <v>4.2886000000000001E-2</v>
      </c>
      <c r="U160" s="17">
        <v>0.32486100000000001</v>
      </c>
      <c r="V160" s="17">
        <v>510.7</v>
      </c>
      <c r="W160" s="17">
        <v>9.9999999999999995E-7</v>
      </c>
      <c r="X160" s="17">
        <v>832</v>
      </c>
      <c r="Y160" s="17">
        <v>0</v>
      </c>
      <c r="Z160" s="17">
        <v>0</v>
      </c>
      <c r="AA160" s="17">
        <v>0.49978600000000001</v>
      </c>
      <c r="AB160" s="17">
        <v>7.2937200000000001E-3</v>
      </c>
      <c r="AC160" s="17">
        <v>8.94398E-2</v>
      </c>
      <c r="AD160" s="17">
        <v>0.25</v>
      </c>
      <c r="AE160" s="17">
        <v>1350.8</v>
      </c>
    </row>
    <row r="161" spans="1:31">
      <c r="A161" s="17">
        <v>148</v>
      </c>
      <c r="B161" s="19">
        <v>7.2939814814814818E-2</v>
      </c>
      <c r="C161" s="17">
        <v>85.8</v>
      </c>
      <c r="D161" s="17">
        <v>0</v>
      </c>
      <c r="E161" s="17">
        <v>0</v>
      </c>
      <c r="F161" s="17">
        <v>0</v>
      </c>
      <c r="G161" s="17">
        <v>0.79377699999999995</v>
      </c>
      <c r="H161" s="17">
        <v>0.11457000000000001</v>
      </c>
      <c r="I161" s="17">
        <v>0.15627199999999999</v>
      </c>
      <c r="J161" s="17">
        <v>4.1702000000000003E-2</v>
      </c>
      <c r="K161" s="17">
        <v>0.26685399999999998</v>
      </c>
      <c r="L161" s="17">
        <v>511.6</v>
      </c>
      <c r="M161" s="17">
        <v>0.44514300000000001</v>
      </c>
      <c r="N161" s="17">
        <v>747</v>
      </c>
      <c r="O161" s="17">
        <v>0</v>
      </c>
      <c r="P161" s="17">
        <v>0</v>
      </c>
      <c r="Q161" s="17">
        <v>0.81528299999999998</v>
      </c>
      <c r="R161" s="17">
        <v>8.7771000000000002E-2</v>
      </c>
      <c r="S161" s="17">
        <v>0.13539699999999999</v>
      </c>
      <c r="T161" s="17">
        <v>4.7626000000000002E-2</v>
      </c>
      <c r="U161" s="17">
        <v>0.35175099999999998</v>
      </c>
      <c r="V161" s="17">
        <v>610.29999999999995</v>
      </c>
      <c r="W161" s="17">
        <v>0.262791</v>
      </c>
      <c r="X161" s="17">
        <v>524</v>
      </c>
      <c r="Y161" s="17">
        <v>0</v>
      </c>
      <c r="Z161" s="17">
        <v>0</v>
      </c>
      <c r="AA161" s="17">
        <v>0.54115500000000005</v>
      </c>
      <c r="AB161" s="17">
        <v>1.0260500000000001E-2</v>
      </c>
      <c r="AC161" s="17">
        <v>8.8259400000000002E-2</v>
      </c>
      <c r="AD161" s="17">
        <v>0.25</v>
      </c>
      <c r="AE161" s="17">
        <v>1623.4</v>
      </c>
    </row>
    <row r="162" spans="1:31">
      <c r="A162" s="17">
        <v>149</v>
      </c>
      <c r="B162" s="19">
        <v>7.2997685185185179E-2</v>
      </c>
      <c r="C162" s="17">
        <v>85.6</v>
      </c>
      <c r="D162" s="17">
        <v>0</v>
      </c>
      <c r="E162" s="17">
        <v>0</v>
      </c>
      <c r="F162" s="17">
        <v>0</v>
      </c>
      <c r="G162" s="17">
        <v>0.72925899999999999</v>
      </c>
      <c r="H162" s="17">
        <v>0.109496</v>
      </c>
      <c r="I162" s="17">
        <v>0.15512599999999999</v>
      </c>
      <c r="J162" s="17">
        <v>4.5629999999999997E-2</v>
      </c>
      <c r="K162" s="17">
        <v>0.29414899999999999</v>
      </c>
      <c r="L162" s="17">
        <v>593.9</v>
      </c>
      <c r="M162" s="17">
        <v>1.9999999999999999E-6</v>
      </c>
      <c r="N162" s="17">
        <v>838</v>
      </c>
      <c r="O162" s="17">
        <v>0</v>
      </c>
      <c r="P162" s="17">
        <v>0</v>
      </c>
      <c r="Q162" s="17">
        <v>0.75603799999999999</v>
      </c>
      <c r="R162" s="17">
        <v>8.6395E-2</v>
      </c>
      <c r="S162" s="17">
        <v>0.13353599999999999</v>
      </c>
      <c r="T162" s="17">
        <v>4.7141000000000002E-2</v>
      </c>
      <c r="U162" s="17">
        <v>0.35302299999999998</v>
      </c>
      <c r="V162" s="17">
        <v>527.1</v>
      </c>
      <c r="W162" s="17">
        <v>3.0000000000000001E-6</v>
      </c>
      <c r="X162" s="17">
        <v>1043</v>
      </c>
      <c r="Y162" s="17">
        <v>0</v>
      </c>
      <c r="Z162" s="17">
        <v>0</v>
      </c>
      <c r="AA162" s="17">
        <v>0.54311200000000004</v>
      </c>
      <c r="AB162" s="17">
        <v>1.3310600000000001E-2</v>
      </c>
      <c r="AC162" s="17">
        <v>8.70224E-2</v>
      </c>
      <c r="AD162" s="17">
        <v>0.25</v>
      </c>
      <c r="AE162" s="17">
        <v>1398.5</v>
      </c>
    </row>
    <row r="163" spans="1:31">
      <c r="A163" s="17">
        <v>150</v>
      </c>
      <c r="B163" s="19">
        <v>7.3043981481481488E-2</v>
      </c>
      <c r="C163" s="17">
        <v>84.9</v>
      </c>
      <c r="D163" s="17">
        <v>0</v>
      </c>
      <c r="E163" s="17">
        <v>0</v>
      </c>
      <c r="F163" s="17">
        <v>0</v>
      </c>
      <c r="G163" s="17">
        <v>0.78027199999999997</v>
      </c>
      <c r="H163" s="17">
        <v>0.115674</v>
      </c>
      <c r="I163" s="17">
        <v>0.155417</v>
      </c>
      <c r="J163" s="17">
        <v>3.9743000000000001E-2</v>
      </c>
      <c r="K163" s="17">
        <v>0.25571899999999997</v>
      </c>
      <c r="L163" s="17">
        <v>516.9</v>
      </c>
      <c r="M163" s="17">
        <v>3.0000000000000001E-6</v>
      </c>
      <c r="N163" s="17">
        <v>2140</v>
      </c>
      <c r="O163" s="17">
        <v>0</v>
      </c>
      <c r="P163" s="17">
        <v>0</v>
      </c>
      <c r="Q163" s="17">
        <v>0.82559099999999996</v>
      </c>
      <c r="R163" s="17">
        <v>8.3280000000000007E-2</v>
      </c>
      <c r="S163" s="17">
        <v>0.133377</v>
      </c>
      <c r="T163" s="17">
        <v>5.0097000000000003E-2</v>
      </c>
      <c r="U163" s="17">
        <v>0.37560500000000002</v>
      </c>
      <c r="V163" s="17">
        <v>699.6</v>
      </c>
      <c r="W163" s="17">
        <v>1.9999999999999999E-6</v>
      </c>
      <c r="X163" s="17">
        <v>1073</v>
      </c>
      <c r="Y163" s="17">
        <v>0</v>
      </c>
      <c r="Z163" s="17">
        <v>0</v>
      </c>
      <c r="AA163" s="17">
        <v>0.57785399999999998</v>
      </c>
      <c r="AB163" s="17">
        <v>2.91252E-2</v>
      </c>
      <c r="AC163" s="17">
        <v>8.4738999999999995E-2</v>
      </c>
      <c r="AD163" s="17">
        <v>0.25</v>
      </c>
      <c r="AE163" s="17">
        <v>1606.7</v>
      </c>
    </row>
    <row r="164" spans="1:31">
      <c r="A164" s="17">
        <v>151</v>
      </c>
      <c r="B164" s="19">
        <v>7.3101851851851848E-2</v>
      </c>
      <c r="C164" s="17">
        <v>84.1</v>
      </c>
      <c r="D164" s="17">
        <v>0</v>
      </c>
      <c r="E164" s="17">
        <v>0</v>
      </c>
      <c r="F164" s="17">
        <v>0</v>
      </c>
      <c r="G164" s="17">
        <v>0.80307300000000004</v>
      </c>
      <c r="H164" s="17">
        <v>0.11877600000000001</v>
      </c>
      <c r="I164" s="17">
        <v>0.174896</v>
      </c>
      <c r="J164" s="17">
        <v>5.6120000000000003E-2</v>
      </c>
      <c r="K164" s="17">
        <v>0.32087500000000002</v>
      </c>
      <c r="L164" s="17">
        <v>490.1</v>
      </c>
      <c r="M164" s="17">
        <v>9.9999999999999995E-7</v>
      </c>
      <c r="N164" s="17">
        <v>880</v>
      </c>
      <c r="O164" s="17">
        <v>0</v>
      </c>
      <c r="P164" s="17">
        <v>0</v>
      </c>
      <c r="Q164" s="17">
        <v>0.78542599999999996</v>
      </c>
      <c r="R164" s="17">
        <v>0.101466</v>
      </c>
      <c r="S164" s="17">
        <v>0.15304599999999999</v>
      </c>
      <c r="T164" s="17">
        <v>5.1580000000000001E-2</v>
      </c>
      <c r="U164" s="17">
        <v>0.33702300000000002</v>
      </c>
      <c r="V164" s="17">
        <v>419.2</v>
      </c>
      <c r="W164" s="17">
        <v>9.9999999999999995E-7</v>
      </c>
      <c r="X164" s="17">
        <v>1364</v>
      </c>
      <c r="Y164" s="17">
        <v>0</v>
      </c>
      <c r="Z164" s="17">
        <v>0</v>
      </c>
      <c r="AA164" s="17">
        <v>0.51849699999999999</v>
      </c>
      <c r="AB164" s="17">
        <v>1.1560000000000001E-2</v>
      </c>
      <c r="AC164" s="17">
        <v>0.102062</v>
      </c>
      <c r="AD164" s="17">
        <v>0.25</v>
      </c>
      <c r="AE164" s="17">
        <v>1694.6</v>
      </c>
    </row>
    <row r="165" spans="1:31">
      <c r="A165" s="17">
        <v>152</v>
      </c>
      <c r="B165" s="19">
        <v>7.3159722222222223E-2</v>
      </c>
      <c r="C165" s="17">
        <v>82.7</v>
      </c>
      <c r="D165" s="17">
        <v>0</v>
      </c>
      <c r="E165" s="17">
        <v>0</v>
      </c>
      <c r="F165" s="17">
        <v>0</v>
      </c>
      <c r="G165" s="17">
        <v>0.79328699999999996</v>
      </c>
      <c r="H165" s="17">
        <v>0.12138500000000001</v>
      </c>
      <c r="I165" s="17">
        <v>0.175293</v>
      </c>
      <c r="J165" s="17">
        <v>5.3907999999999998E-2</v>
      </c>
      <c r="K165" s="17">
        <v>0.307529</v>
      </c>
      <c r="L165" s="17">
        <v>512.4</v>
      </c>
      <c r="M165" s="17">
        <v>3.0000000000000001E-6</v>
      </c>
      <c r="N165" s="17">
        <v>678</v>
      </c>
      <c r="O165" s="17">
        <v>0</v>
      </c>
      <c r="P165" s="17">
        <v>0</v>
      </c>
      <c r="Q165" s="17">
        <v>0.854738</v>
      </c>
      <c r="R165" s="17">
        <v>9.8432000000000006E-2</v>
      </c>
      <c r="S165" s="17">
        <v>0.15087700000000001</v>
      </c>
      <c r="T165" s="17">
        <v>5.2444999999999999E-2</v>
      </c>
      <c r="U165" s="17">
        <v>0.34760099999999999</v>
      </c>
      <c r="V165" s="17">
        <v>519.6</v>
      </c>
      <c r="W165" s="17">
        <v>5.0000000000000004E-6</v>
      </c>
      <c r="X165" s="17">
        <v>733</v>
      </c>
      <c r="Y165" s="17">
        <v>0</v>
      </c>
      <c r="Z165" s="17">
        <v>0</v>
      </c>
      <c r="AA165" s="17">
        <v>0.534771</v>
      </c>
      <c r="AB165" s="17">
        <v>9.3335099999999997E-3</v>
      </c>
      <c r="AC165" s="17">
        <v>9.8921300000000004E-2</v>
      </c>
      <c r="AD165" s="17">
        <v>0.25</v>
      </c>
      <c r="AE165" s="17">
        <v>1620.9</v>
      </c>
    </row>
    <row r="166" spans="1:31">
      <c r="A166" s="17">
        <v>153</v>
      </c>
      <c r="B166" s="19">
        <v>7.3217592592592584E-2</v>
      </c>
      <c r="C166" s="17">
        <v>82.9</v>
      </c>
      <c r="D166" s="17">
        <v>0</v>
      </c>
      <c r="E166" s="17">
        <v>0</v>
      </c>
      <c r="F166" s="17">
        <v>0</v>
      </c>
      <c r="G166" s="17">
        <v>0.79669900000000005</v>
      </c>
      <c r="H166" s="17">
        <v>0.115381</v>
      </c>
      <c r="I166" s="17">
        <v>0.16669300000000001</v>
      </c>
      <c r="J166" s="17">
        <v>5.1311000000000002E-2</v>
      </c>
      <c r="K166" s="17">
        <v>0.30781999999999998</v>
      </c>
      <c r="L166" s="17">
        <v>575.20000000000005</v>
      </c>
      <c r="M166" s="17">
        <v>1.9999999999999999E-6</v>
      </c>
      <c r="N166" s="17">
        <v>1019</v>
      </c>
      <c r="O166" s="17">
        <v>0</v>
      </c>
      <c r="P166" s="17">
        <v>0</v>
      </c>
      <c r="Q166" s="17">
        <v>0.78939499999999996</v>
      </c>
      <c r="R166" s="17">
        <v>9.7392999999999993E-2</v>
      </c>
      <c r="S166" s="17">
        <v>0.15356900000000001</v>
      </c>
      <c r="T166" s="17">
        <v>5.6175999999999997E-2</v>
      </c>
      <c r="U166" s="17">
        <v>0.36580400000000002</v>
      </c>
      <c r="V166" s="17">
        <v>601.20000000000005</v>
      </c>
      <c r="W166" s="17">
        <v>0</v>
      </c>
      <c r="X166" s="17">
        <v>994</v>
      </c>
      <c r="Y166" s="17">
        <v>0</v>
      </c>
      <c r="Z166" s="17">
        <v>0</v>
      </c>
      <c r="AA166" s="17">
        <v>0.56277500000000003</v>
      </c>
      <c r="AB166" s="17">
        <v>1.5648700000000001E-2</v>
      </c>
      <c r="AC166" s="17">
        <v>9.8272300000000007E-2</v>
      </c>
      <c r="AD166" s="17">
        <v>0.25</v>
      </c>
      <c r="AE166" s="17">
        <v>1443.9</v>
      </c>
    </row>
    <row r="167" spans="1:31">
      <c r="A167" s="17">
        <v>154</v>
      </c>
      <c r="B167" s="19">
        <v>7.3275462962962959E-2</v>
      </c>
      <c r="C167" s="17">
        <v>80.7</v>
      </c>
      <c r="D167" s="17">
        <v>0</v>
      </c>
      <c r="E167" s="17">
        <v>0</v>
      </c>
      <c r="F167" s="17">
        <v>0</v>
      </c>
      <c r="G167" s="17">
        <v>0.82739700000000005</v>
      </c>
      <c r="H167" s="17">
        <v>0.115299</v>
      </c>
      <c r="I167" s="17">
        <v>0.16575100000000001</v>
      </c>
      <c r="J167" s="17">
        <v>5.0451999999999997E-2</v>
      </c>
      <c r="K167" s="17">
        <v>0.30438300000000001</v>
      </c>
      <c r="L167" s="17">
        <v>432.8</v>
      </c>
      <c r="M167" s="17">
        <v>6.0000000000000002E-6</v>
      </c>
      <c r="N167" s="17">
        <v>874</v>
      </c>
      <c r="O167" s="17">
        <v>0</v>
      </c>
      <c r="P167" s="17">
        <v>0</v>
      </c>
      <c r="Q167" s="17">
        <v>0.84334699999999996</v>
      </c>
      <c r="R167" s="17">
        <v>9.3563999999999994E-2</v>
      </c>
      <c r="S167" s="17">
        <v>0.148205</v>
      </c>
      <c r="T167" s="17">
        <v>5.4641000000000002E-2</v>
      </c>
      <c r="U167" s="17">
        <v>0.36868299999999998</v>
      </c>
      <c r="V167" s="17">
        <v>565</v>
      </c>
      <c r="W167" s="17">
        <v>3.0000000000000001E-6</v>
      </c>
      <c r="X167" s="17">
        <v>865</v>
      </c>
      <c r="Y167" s="17">
        <v>0</v>
      </c>
      <c r="Z167" s="17">
        <v>0</v>
      </c>
      <c r="AA167" s="17">
        <v>0.56720400000000004</v>
      </c>
      <c r="AB167" s="17">
        <v>1.01513E-2</v>
      </c>
      <c r="AC167" s="17">
        <v>9.4118999999999994E-2</v>
      </c>
      <c r="AD167" s="17">
        <v>0.25</v>
      </c>
      <c r="AE167" s="17">
        <v>1919</v>
      </c>
    </row>
    <row r="168" spans="1:31">
      <c r="A168" s="17">
        <v>155</v>
      </c>
      <c r="B168" s="19">
        <v>7.3333333333333334E-2</v>
      </c>
      <c r="C168" s="17">
        <v>80.7</v>
      </c>
      <c r="D168" s="17">
        <v>0</v>
      </c>
      <c r="E168" s="17">
        <v>0</v>
      </c>
      <c r="F168" s="17">
        <v>0</v>
      </c>
      <c r="G168" s="17">
        <v>0.78179600000000005</v>
      </c>
      <c r="H168" s="17">
        <v>0.102645</v>
      </c>
      <c r="I168" s="17">
        <v>0.155028</v>
      </c>
      <c r="J168" s="17">
        <v>5.2384E-2</v>
      </c>
      <c r="K168" s="17">
        <v>0.33789799999999998</v>
      </c>
      <c r="L168" s="17">
        <v>743.7</v>
      </c>
      <c r="M168" s="17">
        <v>1.7E-5</v>
      </c>
      <c r="N168" s="17">
        <v>1269</v>
      </c>
      <c r="O168" s="17">
        <v>0</v>
      </c>
      <c r="P168" s="17">
        <v>0</v>
      </c>
      <c r="Q168" s="17">
        <v>0.82012300000000005</v>
      </c>
      <c r="R168" s="17">
        <v>8.1610000000000002E-2</v>
      </c>
      <c r="S168" s="17">
        <v>0.134376</v>
      </c>
      <c r="T168" s="17">
        <v>5.2766E-2</v>
      </c>
      <c r="U168" s="17">
        <v>0.39267400000000002</v>
      </c>
      <c r="V168" s="17">
        <v>637</v>
      </c>
      <c r="W168" s="17">
        <v>9.0000000000000002E-6</v>
      </c>
      <c r="X168" s="17">
        <v>1634</v>
      </c>
      <c r="Y168" s="17">
        <v>0</v>
      </c>
      <c r="Z168" s="17">
        <v>0</v>
      </c>
      <c r="AA168" s="17">
        <v>0.60411400000000004</v>
      </c>
      <c r="AB168" s="17">
        <v>2.49628E-2</v>
      </c>
      <c r="AC168" s="17">
        <v>8.2927299999999995E-2</v>
      </c>
      <c r="AD168" s="17">
        <v>0.25</v>
      </c>
      <c r="AE168" s="17">
        <v>1116.8</v>
      </c>
    </row>
    <row r="169" spans="1:31">
      <c r="A169" s="17">
        <v>156</v>
      </c>
      <c r="B169" s="19">
        <v>7.3391203703703708E-2</v>
      </c>
      <c r="C169" s="17">
        <v>80</v>
      </c>
      <c r="D169" s="17">
        <v>0</v>
      </c>
      <c r="E169" s="17">
        <v>0</v>
      </c>
      <c r="F169" s="17">
        <v>0</v>
      </c>
      <c r="G169" s="17">
        <v>0.71760199999999996</v>
      </c>
      <c r="H169" s="17">
        <v>0.102188</v>
      </c>
      <c r="I169" s="17">
        <v>0.150614</v>
      </c>
      <c r="J169" s="17">
        <v>4.8425999999999997E-2</v>
      </c>
      <c r="K169" s="17">
        <v>0.32152199999999997</v>
      </c>
      <c r="L169" s="17">
        <v>574.1</v>
      </c>
      <c r="M169" s="17">
        <v>3.0000000000000001E-6</v>
      </c>
      <c r="N169" s="17">
        <v>1102</v>
      </c>
      <c r="O169" s="17">
        <v>0</v>
      </c>
      <c r="P169" s="17">
        <v>0</v>
      </c>
      <c r="Q169" s="17">
        <v>0.72180599999999995</v>
      </c>
      <c r="R169" s="17">
        <v>9.0761999999999995E-2</v>
      </c>
      <c r="S169" s="17">
        <v>0.133275</v>
      </c>
      <c r="T169" s="17">
        <v>4.2514000000000003E-2</v>
      </c>
      <c r="U169" s="17">
        <v>0.318992</v>
      </c>
      <c r="V169" s="17">
        <v>345</v>
      </c>
      <c r="W169" s="17">
        <v>1.9999999999999999E-6</v>
      </c>
      <c r="X169" s="17">
        <v>965</v>
      </c>
      <c r="Y169" s="17">
        <v>0</v>
      </c>
      <c r="Z169" s="17">
        <v>0</v>
      </c>
      <c r="AA169" s="17">
        <v>0.49075600000000003</v>
      </c>
      <c r="AB169" s="17">
        <v>1.6866300000000001E-2</v>
      </c>
      <c r="AC169" s="17">
        <v>9.1478699999999996E-2</v>
      </c>
      <c r="AD169" s="17">
        <v>0.25</v>
      </c>
      <c r="AE169" s="17">
        <v>1446.6</v>
      </c>
    </row>
    <row r="170" spans="1:31">
      <c r="A170" s="17">
        <v>157</v>
      </c>
      <c r="B170" s="19">
        <v>7.3449074074074069E-2</v>
      </c>
      <c r="C170" s="17">
        <v>78.5</v>
      </c>
      <c r="D170" s="17">
        <v>0</v>
      </c>
      <c r="E170" s="17">
        <v>0</v>
      </c>
      <c r="F170" s="17">
        <v>0</v>
      </c>
      <c r="G170" s="17">
        <v>0.82145100000000004</v>
      </c>
      <c r="H170" s="17">
        <v>0.108255</v>
      </c>
      <c r="I170" s="17">
        <v>0.15226300000000001</v>
      </c>
      <c r="J170" s="17">
        <v>4.4007999999999999E-2</v>
      </c>
      <c r="K170" s="17">
        <v>0.28902800000000001</v>
      </c>
      <c r="L170" s="17">
        <v>468.7</v>
      </c>
      <c r="M170" s="17">
        <v>1.2999999999999999E-5</v>
      </c>
      <c r="N170" s="17">
        <v>832</v>
      </c>
      <c r="O170" s="17">
        <v>0</v>
      </c>
      <c r="P170" s="17">
        <v>0</v>
      </c>
      <c r="Q170" s="17">
        <v>0.85200900000000002</v>
      </c>
      <c r="R170" s="17">
        <v>7.7604999999999993E-2</v>
      </c>
      <c r="S170" s="17">
        <v>0.12584400000000001</v>
      </c>
      <c r="T170" s="17">
        <v>4.8238999999999997E-2</v>
      </c>
      <c r="U170" s="17">
        <v>0.383326</v>
      </c>
      <c r="V170" s="17">
        <v>536.29999999999995</v>
      </c>
      <c r="W170" s="17">
        <v>9.9999999999999995E-7</v>
      </c>
      <c r="X170" s="17">
        <v>1250</v>
      </c>
      <c r="Y170" s="17">
        <v>0</v>
      </c>
      <c r="Z170" s="17">
        <v>0</v>
      </c>
      <c r="AA170" s="17">
        <v>0.58973299999999995</v>
      </c>
      <c r="AB170" s="17">
        <v>1.0471599999999999E-2</v>
      </c>
      <c r="AC170" s="17">
        <v>7.8109700000000004E-2</v>
      </c>
      <c r="AD170" s="17">
        <v>0.25</v>
      </c>
      <c r="AE170" s="17">
        <v>1772</v>
      </c>
    </row>
    <row r="171" spans="1:31">
      <c r="A171" s="17">
        <v>158</v>
      </c>
      <c r="B171" s="19">
        <v>7.3495370370370364E-2</v>
      </c>
      <c r="C171" s="17">
        <v>78.3</v>
      </c>
      <c r="D171" s="17">
        <v>0</v>
      </c>
      <c r="E171" s="17">
        <v>0</v>
      </c>
      <c r="F171" s="17">
        <v>0</v>
      </c>
      <c r="G171" s="17">
        <v>0.671987</v>
      </c>
      <c r="H171" s="17">
        <v>0.103464</v>
      </c>
      <c r="I171" s="17">
        <v>0.153035</v>
      </c>
      <c r="J171" s="17">
        <v>4.9570999999999997E-2</v>
      </c>
      <c r="K171" s="17">
        <v>0.32391900000000001</v>
      </c>
      <c r="L171" s="17">
        <v>586.1</v>
      </c>
      <c r="M171" s="17">
        <v>3.9999999999999998E-6</v>
      </c>
      <c r="N171" s="17">
        <v>993</v>
      </c>
      <c r="O171" s="17">
        <v>0</v>
      </c>
      <c r="P171" s="17">
        <v>0</v>
      </c>
      <c r="Q171" s="17">
        <v>0.69530800000000004</v>
      </c>
      <c r="R171" s="17">
        <v>8.6679999999999993E-2</v>
      </c>
      <c r="S171" s="17">
        <v>0.13164300000000001</v>
      </c>
      <c r="T171" s="17">
        <v>4.4963000000000003E-2</v>
      </c>
      <c r="U171" s="17">
        <v>0.34155000000000002</v>
      </c>
      <c r="V171" s="17">
        <v>735.8</v>
      </c>
      <c r="W171" s="17">
        <v>1.9999999999999999E-6</v>
      </c>
      <c r="X171" s="17">
        <v>1355</v>
      </c>
      <c r="Y171" s="17">
        <v>0</v>
      </c>
      <c r="Z171" s="17">
        <v>0</v>
      </c>
      <c r="AA171" s="17">
        <v>0.52546099999999996</v>
      </c>
      <c r="AB171" s="17">
        <v>1.55415E-2</v>
      </c>
      <c r="AC171" s="17">
        <v>8.7379200000000004E-2</v>
      </c>
      <c r="AD171" s="17">
        <v>0.25</v>
      </c>
      <c r="AE171" s="17">
        <v>1417.2</v>
      </c>
    </row>
    <row r="172" spans="1:31">
      <c r="A172" s="17">
        <v>159</v>
      </c>
      <c r="B172" s="19">
        <v>7.3553240740740738E-2</v>
      </c>
      <c r="C172" s="17">
        <v>76.5</v>
      </c>
      <c r="D172" s="17">
        <v>0</v>
      </c>
      <c r="E172" s="17">
        <v>0</v>
      </c>
      <c r="F172" s="17">
        <v>0</v>
      </c>
      <c r="G172" s="17">
        <v>0.75091399999999997</v>
      </c>
      <c r="H172" s="17">
        <v>0.105169</v>
      </c>
      <c r="I172" s="17">
        <v>0.14791099999999999</v>
      </c>
      <c r="J172" s="17">
        <v>4.2742000000000002E-2</v>
      </c>
      <c r="K172" s="17">
        <v>0.28897299999999998</v>
      </c>
      <c r="L172" s="17">
        <v>550.70000000000005</v>
      </c>
      <c r="M172" s="17">
        <v>0.18588499999999999</v>
      </c>
      <c r="N172" s="17">
        <v>703</v>
      </c>
      <c r="O172" s="17">
        <v>0</v>
      </c>
      <c r="P172" s="17">
        <v>0</v>
      </c>
      <c r="Q172" s="17">
        <v>0.73113399999999995</v>
      </c>
      <c r="R172" s="17">
        <v>8.2558000000000006E-2</v>
      </c>
      <c r="S172" s="17">
        <v>0.12645700000000001</v>
      </c>
      <c r="T172" s="17">
        <v>4.3899000000000001E-2</v>
      </c>
      <c r="U172" s="17">
        <v>0.34714400000000001</v>
      </c>
      <c r="V172" s="17">
        <v>584.9</v>
      </c>
      <c r="W172" s="17">
        <v>1.9999999999999999E-6</v>
      </c>
      <c r="X172" s="17">
        <v>1559</v>
      </c>
      <c r="Y172" s="17">
        <v>0</v>
      </c>
      <c r="Z172" s="17">
        <v>0</v>
      </c>
      <c r="AA172" s="17">
        <v>0.53406699999999996</v>
      </c>
      <c r="AB172" s="17">
        <v>1.0384300000000001E-2</v>
      </c>
      <c r="AC172" s="17">
        <v>8.3014099999999993E-2</v>
      </c>
      <c r="AD172" s="17">
        <v>0.25</v>
      </c>
      <c r="AE172" s="17">
        <v>1508.2</v>
      </c>
    </row>
    <row r="173" spans="1:31">
      <c r="A173" s="17">
        <v>160</v>
      </c>
      <c r="B173" s="19">
        <v>7.3611111111111113E-2</v>
      </c>
      <c r="C173" s="17">
        <v>76.7</v>
      </c>
      <c r="D173" s="17">
        <v>0</v>
      </c>
      <c r="E173" s="17">
        <v>0</v>
      </c>
      <c r="F173" s="17">
        <v>0</v>
      </c>
      <c r="G173" s="17">
        <v>0.714445</v>
      </c>
      <c r="H173" s="17">
        <v>9.8049999999999998E-2</v>
      </c>
      <c r="I173" s="17">
        <v>0.14296700000000001</v>
      </c>
      <c r="J173" s="17">
        <v>4.4915999999999998E-2</v>
      </c>
      <c r="K173" s="17">
        <v>0.31417299999999998</v>
      </c>
      <c r="L173" s="17">
        <v>616.5</v>
      </c>
      <c r="M173" s="17">
        <v>9.9999999999999995E-7</v>
      </c>
      <c r="N173" s="17">
        <v>1074</v>
      </c>
      <c r="O173" s="17">
        <v>0</v>
      </c>
      <c r="P173" s="17">
        <v>0</v>
      </c>
      <c r="Q173" s="17">
        <v>0.75469600000000003</v>
      </c>
      <c r="R173" s="17">
        <v>8.0288999999999999E-2</v>
      </c>
      <c r="S173" s="17">
        <v>0.11593199999999999</v>
      </c>
      <c r="T173" s="17">
        <v>3.5643000000000001E-2</v>
      </c>
      <c r="U173" s="17">
        <v>0.30745099999999997</v>
      </c>
      <c r="V173" s="17">
        <v>411.4</v>
      </c>
      <c r="W173" s="17">
        <v>1.5539000000000001E-2</v>
      </c>
      <c r="X173" s="17">
        <v>2058</v>
      </c>
      <c r="Y173" s="17">
        <v>0</v>
      </c>
      <c r="Z173" s="17">
        <v>0</v>
      </c>
      <c r="AA173" s="17">
        <v>0.47300199999999998</v>
      </c>
      <c r="AB173" s="17">
        <v>1.76463E-2</v>
      </c>
      <c r="AC173" s="17">
        <v>8.0917600000000006E-2</v>
      </c>
      <c r="AD173" s="17">
        <v>0.25</v>
      </c>
      <c r="AE173" s="17">
        <v>1347.1</v>
      </c>
    </row>
    <row r="174" spans="1:31">
      <c r="A174" s="17">
        <v>161</v>
      </c>
      <c r="B174" s="19">
        <v>7.3668981481481488E-2</v>
      </c>
      <c r="C174" s="17">
        <v>75.2</v>
      </c>
      <c r="D174" s="17">
        <v>0</v>
      </c>
      <c r="E174" s="17">
        <v>0</v>
      </c>
      <c r="F174" s="17">
        <v>0</v>
      </c>
      <c r="G174" s="17">
        <v>0.68833800000000001</v>
      </c>
      <c r="H174" s="17">
        <v>9.4743999999999995E-2</v>
      </c>
      <c r="I174" s="17">
        <v>0.133136</v>
      </c>
      <c r="J174" s="17">
        <v>3.8392000000000003E-2</v>
      </c>
      <c r="K174" s="17">
        <v>0.28836699999999998</v>
      </c>
      <c r="L174" s="17">
        <v>561.20000000000005</v>
      </c>
      <c r="M174" s="17">
        <v>1.9000000000000001E-5</v>
      </c>
      <c r="N174" s="17">
        <v>957</v>
      </c>
      <c r="O174" s="17">
        <v>0</v>
      </c>
      <c r="P174" s="17">
        <v>0</v>
      </c>
      <c r="Q174" s="17">
        <v>0.66273099999999996</v>
      </c>
      <c r="R174" s="17">
        <v>8.3696000000000007E-2</v>
      </c>
      <c r="S174" s="17">
        <v>0.116965</v>
      </c>
      <c r="T174" s="17">
        <v>3.3269E-2</v>
      </c>
      <c r="U174" s="17">
        <v>0.28443600000000002</v>
      </c>
      <c r="V174" s="17">
        <v>379.7</v>
      </c>
      <c r="W174" s="17">
        <v>1.9999999999999999E-6</v>
      </c>
      <c r="X174" s="17">
        <v>819</v>
      </c>
      <c r="Y174" s="17">
        <v>0</v>
      </c>
      <c r="Z174" s="17">
        <v>0</v>
      </c>
      <c r="AA174" s="17">
        <v>0.43759399999999998</v>
      </c>
      <c r="AB174" s="17">
        <v>1.4352E-2</v>
      </c>
      <c r="AC174" s="17">
        <v>8.4173600000000001E-2</v>
      </c>
      <c r="AD174" s="17">
        <v>0.25</v>
      </c>
      <c r="AE174" s="17">
        <v>1479.9</v>
      </c>
    </row>
    <row r="175" spans="1:31">
      <c r="A175" s="17">
        <v>162</v>
      </c>
      <c r="B175" s="19">
        <v>7.3715277777777768E-2</v>
      </c>
      <c r="C175" s="17">
        <v>74.900000000000006</v>
      </c>
      <c r="D175" s="17">
        <v>0</v>
      </c>
      <c r="E175" s="17">
        <v>0</v>
      </c>
      <c r="F175" s="17">
        <v>0</v>
      </c>
      <c r="G175" s="17">
        <v>0.79156199999999999</v>
      </c>
      <c r="H175" s="17">
        <v>0.107819</v>
      </c>
      <c r="I175" s="17">
        <v>0.15076400000000001</v>
      </c>
      <c r="J175" s="17">
        <v>4.2945999999999998E-2</v>
      </c>
      <c r="K175" s="17">
        <v>0.284854</v>
      </c>
      <c r="L175" s="17">
        <v>499.3</v>
      </c>
      <c r="M175" s="17">
        <v>9.9999999999999995E-7</v>
      </c>
      <c r="N175" s="17">
        <v>797</v>
      </c>
      <c r="O175" s="17">
        <v>0</v>
      </c>
      <c r="P175" s="17">
        <v>0</v>
      </c>
      <c r="Q175" s="17">
        <v>0.68589</v>
      </c>
      <c r="R175" s="17">
        <v>8.8318999999999995E-2</v>
      </c>
      <c r="S175" s="17">
        <v>0.128326</v>
      </c>
      <c r="T175" s="17">
        <v>4.0007000000000001E-2</v>
      </c>
      <c r="U175" s="17">
        <v>0.31176199999999998</v>
      </c>
      <c r="V175" s="17">
        <v>562</v>
      </c>
      <c r="W175" s="17">
        <v>6.0000000000000002E-6</v>
      </c>
      <c r="X175" s="17">
        <v>1181</v>
      </c>
      <c r="Y175" s="17">
        <v>0</v>
      </c>
      <c r="Z175" s="17">
        <v>0</v>
      </c>
      <c r="AA175" s="17">
        <v>0.479634</v>
      </c>
      <c r="AB175" s="17">
        <v>1.0676E-2</v>
      </c>
      <c r="AC175" s="17">
        <v>8.8746000000000005E-2</v>
      </c>
      <c r="AD175" s="17">
        <v>0.25</v>
      </c>
      <c r="AE175" s="17">
        <v>1663.6</v>
      </c>
    </row>
    <row r="176" spans="1:31">
      <c r="A176" s="17">
        <v>163</v>
      </c>
      <c r="B176" s="19">
        <v>7.3773148148148157E-2</v>
      </c>
      <c r="C176" s="17">
        <v>73.8</v>
      </c>
      <c r="D176" s="17">
        <v>0</v>
      </c>
      <c r="E176" s="17">
        <v>0</v>
      </c>
      <c r="F176" s="17">
        <v>0</v>
      </c>
      <c r="G176" s="17">
        <v>0.81121900000000002</v>
      </c>
      <c r="H176" s="17">
        <v>0.102674</v>
      </c>
      <c r="I176" s="17">
        <v>0.15831799999999999</v>
      </c>
      <c r="J176" s="17">
        <v>5.5643999999999999E-2</v>
      </c>
      <c r="K176" s="17">
        <v>0.351468</v>
      </c>
      <c r="L176" s="17">
        <v>611.9</v>
      </c>
      <c r="M176" s="17">
        <v>9.9999999999999995E-7</v>
      </c>
      <c r="N176" s="17">
        <v>631</v>
      </c>
      <c r="O176" s="17">
        <v>0</v>
      </c>
      <c r="P176" s="17">
        <v>0</v>
      </c>
      <c r="Q176" s="17">
        <v>0.80819600000000003</v>
      </c>
      <c r="R176" s="17">
        <v>9.2426999999999995E-2</v>
      </c>
      <c r="S176" s="17">
        <v>0.134824</v>
      </c>
      <c r="T176" s="17">
        <v>4.2396999999999997E-2</v>
      </c>
      <c r="U176" s="17">
        <v>0.31446099999999999</v>
      </c>
      <c r="V176" s="17">
        <v>483.2</v>
      </c>
      <c r="W176" s="17">
        <v>0.20313100000000001</v>
      </c>
      <c r="X176" s="17">
        <v>1463</v>
      </c>
      <c r="Y176" s="17">
        <v>0</v>
      </c>
      <c r="Z176" s="17">
        <v>0</v>
      </c>
      <c r="AA176" s="17">
        <v>0.48378599999999999</v>
      </c>
      <c r="AB176" s="17">
        <v>1.03719E-2</v>
      </c>
      <c r="AC176" s="17">
        <v>9.2866900000000002E-2</v>
      </c>
      <c r="AD176" s="17">
        <v>0.25</v>
      </c>
      <c r="AE176" s="17">
        <v>1357.2</v>
      </c>
    </row>
    <row r="177" spans="1:31">
      <c r="A177" s="17">
        <v>164</v>
      </c>
      <c r="B177" s="19">
        <v>7.3831018518518518E-2</v>
      </c>
      <c r="C177" s="17">
        <v>73</v>
      </c>
      <c r="D177" s="17">
        <v>0</v>
      </c>
      <c r="E177" s="17">
        <v>0</v>
      </c>
      <c r="F177" s="17">
        <v>0</v>
      </c>
      <c r="G177" s="17">
        <v>0.79496299999999998</v>
      </c>
      <c r="H177" s="17">
        <v>0.103659</v>
      </c>
      <c r="I177" s="17">
        <v>0.153447</v>
      </c>
      <c r="J177" s="17">
        <v>4.9787999999999999E-2</v>
      </c>
      <c r="K177" s="17">
        <v>0.32446399999999997</v>
      </c>
      <c r="L177" s="17">
        <v>570.5</v>
      </c>
      <c r="M177" s="17">
        <v>1.9999999999999999E-6</v>
      </c>
      <c r="N177" s="17">
        <v>984</v>
      </c>
      <c r="O177" s="17">
        <v>0</v>
      </c>
      <c r="P177" s="17">
        <v>0</v>
      </c>
      <c r="Q177" s="17">
        <v>0.69028699999999998</v>
      </c>
      <c r="R177" s="17">
        <v>9.0558E-2</v>
      </c>
      <c r="S177" s="17">
        <v>0.135355</v>
      </c>
      <c r="T177" s="17">
        <v>4.4796999999999997E-2</v>
      </c>
      <c r="U177" s="17">
        <v>0.33095999999999998</v>
      </c>
      <c r="V177" s="17">
        <v>674.8</v>
      </c>
      <c r="W177" s="17">
        <v>6.3E-5</v>
      </c>
      <c r="X177" s="17">
        <v>1431</v>
      </c>
      <c r="Y177" s="17">
        <v>0</v>
      </c>
      <c r="Z177" s="17">
        <v>0</v>
      </c>
      <c r="AA177" s="17">
        <v>0.50917000000000001</v>
      </c>
      <c r="AB177" s="17">
        <v>1.49905E-2</v>
      </c>
      <c r="AC177" s="17">
        <v>9.1229199999999996E-2</v>
      </c>
      <c r="AD177" s="17">
        <v>0.25</v>
      </c>
      <c r="AE177" s="17">
        <v>1456</v>
      </c>
    </row>
    <row r="178" spans="1:31">
      <c r="A178" s="17">
        <v>165</v>
      </c>
      <c r="B178" s="19">
        <v>7.3888888888888893E-2</v>
      </c>
      <c r="C178" s="17">
        <v>72.5</v>
      </c>
      <c r="D178" s="17">
        <v>0</v>
      </c>
      <c r="E178" s="17">
        <v>0</v>
      </c>
      <c r="F178" s="17">
        <v>0</v>
      </c>
      <c r="G178" s="17">
        <v>0.85659399999999997</v>
      </c>
      <c r="H178" s="17">
        <v>0.10510899999999999</v>
      </c>
      <c r="I178" s="17">
        <v>0.155668</v>
      </c>
      <c r="J178" s="17">
        <v>5.0559E-2</v>
      </c>
      <c r="K178" s="17">
        <v>0.32478899999999999</v>
      </c>
      <c r="L178" s="17">
        <v>539.4</v>
      </c>
      <c r="M178" s="17">
        <v>2.0722000000000001E-2</v>
      </c>
      <c r="N178" s="17">
        <v>1417</v>
      </c>
      <c r="O178" s="17">
        <v>0</v>
      </c>
      <c r="P178" s="17">
        <v>0</v>
      </c>
      <c r="Q178" s="17">
        <v>0.807176</v>
      </c>
      <c r="R178" s="17">
        <v>8.5791000000000006E-2</v>
      </c>
      <c r="S178" s="17">
        <v>0.13137799999999999</v>
      </c>
      <c r="T178" s="17">
        <v>4.5586000000000002E-2</v>
      </c>
      <c r="U178" s="17">
        <v>0.34698699999999999</v>
      </c>
      <c r="V178" s="17">
        <v>559.70000000000005</v>
      </c>
      <c r="W178" s="17">
        <v>6.9999999999999999E-6</v>
      </c>
      <c r="X178" s="17">
        <v>640</v>
      </c>
      <c r="Y178" s="17">
        <v>0</v>
      </c>
      <c r="Z178" s="17">
        <v>0</v>
      </c>
      <c r="AA178" s="17">
        <v>0.53382499999999999</v>
      </c>
      <c r="AB178" s="17">
        <v>2.0305E-2</v>
      </c>
      <c r="AC178" s="17">
        <v>8.6717100000000005E-2</v>
      </c>
      <c r="AD178" s="17">
        <v>0.25</v>
      </c>
      <c r="AE178" s="17">
        <v>1539.9</v>
      </c>
    </row>
    <row r="179" spans="1:31">
      <c r="A179" s="17">
        <v>166</v>
      </c>
      <c r="B179" s="19">
        <v>7.3946759259259254E-2</v>
      </c>
      <c r="C179" s="17">
        <v>71</v>
      </c>
      <c r="D179" s="17">
        <v>0</v>
      </c>
      <c r="E179" s="17">
        <v>0</v>
      </c>
      <c r="F179" s="17">
        <v>0</v>
      </c>
      <c r="G179" s="17">
        <v>0.77677700000000005</v>
      </c>
      <c r="H179" s="17">
        <v>0.105071</v>
      </c>
      <c r="I179" s="17">
        <v>0.15379599999999999</v>
      </c>
      <c r="J179" s="17">
        <v>4.8725999999999998E-2</v>
      </c>
      <c r="K179" s="17">
        <v>0.31681999999999999</v>
      </c>
      <c r="L179" s="17">
        <v>617.20000000000005</v>
      </c>
      <c r="M179" s="17">
        <v>3.9999999999999998E-6</v>
      </c>
      <c r="N179" s="17">
        <v>562</v>
      </c>
      <c r="O179" s="17">
        <v>0</v>
      </c>
      <c r="P179" s="17">
        <v>0</v>
      </c>
      <c r="Q179" s="17">
        <v>0.83826500000000004</v>
      </c>
      <c r="R179" s="17">
        <v>8.2874000000000003E-2</v>
      </c>
      <c r="S179" s="17">
        <v>0.13009799999999999</v>
      </c>
      <c r="T179" s="17">
        <v>4.7224000000000002E-2</v>
      </c>
      <c r="U179" s="17">
        <v>0.36298900000000001</v>
      </c>
      <c r="V179" s="17">
        <v>594</v>
      </c>
      <c r="W179" s="17">
        <v>2.5000000000000001E-5</v>
      </c>
      <c r="X179" s="17">
        <v>851</v>
      </c>
      <c r="Y179" s="17">
        <v>0</v>
      </c>
      <c r="Z179" s="17">
        <v>0</v>
      </c>
      <c r="AA179" s="17">
        <v>0.55844499999999997</v>
      </c>
      <c r="AB179" s="17">
        <v>9.3222200000000009E-3</v>
      </c>
      <c r="AC179" s="17">
        <v>8.3314399999999997E-2</v>
      </c>
      <c r="AD179" s="17">
        <v>0.25</v>
      </c>
      <c r="AE179" s="17">
        <v>1345.8</v>
      </c>
    </row>
    <row r="180" spans="1:31">
      <c r="A180" s="17">
        <v>167</v>
      </c>
      <c r="B180" s="19">
        <v>7.4004629629629629E-2</v>
      </c>
      <c r="C180" s="17">
        <v>70.5</v>
      </c>
      <c r="D180" s="17">
        <v>0</v>
      </c>
      <c r="E180" s="17">
        <v>0</v>
      </c>
      <c r="F180" s="17">
        <v>0</v>
      </c>
      <c r="G180" s="17">
        <v>0.83385600000000004</v>
      </c>
      <c r="H180" s="17">
        <v>0.10567699999999999</v>
      </c>
      <c r="I180" s="17">
        <v>0.153252</v>
      </c>
      <c r="J180" s="17">
        <v>4.7574999999999999E-2</v>
      </c>
      <c r="K180" s="17">
        <v>0.31043599999999999</v>
      </c>
      <c r="L180" s="17">
        <v>518.6</v>
      </c>
      <c r="M180" s="17">
        <v>3.0000000000000001E-6</v>
      </c>
      <c r="N180" s="17">
        <v>1399</v>
      </c>
      <c r="O180" s="17">
        <v>0</v>
      </c>
      <c r="P180" s="17">
        <v>0</v>
      </c>
      <c r="Q180" s="17">
        <v>0.82238999999999995</v>
      </c>
      <c r="R180" s="17">
        <v>8.1961000000000006E-2</v>
      </c>
      <c r="S180" s="17">
        <v>0.13119800000000001</v>
      </c>
      <c r="T180" s="17">
        <v>4.9237000000000003E-2</v>
      </c>
      <c r="U180" s="17">
        <v>0.37528499999999998</v>
      </c>
      <c r="V180" s="17">
        <v>555.4</v>
      </c>
      <c r="W180" s="17">
        <v>1.1E-5</v>
      </c>
      <c r="X180" s="17">
        <v>842</v>
      </c>
      <c r="Y180" s="17">
        <v>0</v>
      </c>
      <c r="Z180" s="17">
        <v>0</v>
      </c>
      <c r="AA180" s="17">
        <v>0.57736200000000004</v>
      </c>
      <c r="AB180" s="17">
        <v>1.9298800000000001E-2</v>
      </c>
      <c r="AC180" s="17">
        <v>8.2911700000000005E-2</v>
      </c>
      <c r="AD180" s="17">
        <v>0.25</v>
      </c>
      <c r="AE180" s="17">
        <v>1601.5</v>
      </c>
    </row>
    <row r="181" spans="1:31">
      <c r="A181" s="17">
        <v>168</v>
      </c>
      <c r="B181" s="19">
        <v>7.4050925925925923E-2</v>
      </c>
      <c r="C181" s="17">
        <v>69.599999999999994</v>
      </c>
      <c r="D181" s="17">
        <v>0</v>
      </c>
      <c r="E181" s="17">
        <v>0</v>
      </c>
      <c r="F181" s="17">
        <v>0</v>
      </c>
      <c r="G181" s="17">
        <v>0.77665899999999999</v>
      </c>
      <c r="H181" s="17">
        <v>0.115177</v>
      </c>
      <c r="I181" s="17">
        <v>0.14546500000000001</v>
      </c>
      <c r="J181" s="17">
        <v>3.0287999999999999E-2</v>
      </c>
      <c r="K181" s="17">
        <v>0.20821700000000001</v>
      </c>
      <c r="L181" s="17">
        <v>396.6</v>
      </c>
      <c r="M181" s="17">
        <v>0.45832200000000001</v>
      </c>
      <c r="N181" s="17">
        <v>1252</v>
      </c>
      <c r="O181" s="17">
        <v>0</v>
      </c>
      <c r="P181" s="17">
        <v>0</v>
      </c>
      <c r="Q181" s="17">
        <v>0.72440499999999997</v>
      </c>
      <c r="R181" s="17">
        <v>8.9301000000000005E-2</v>
      </c>
      <c r="S181" s="17">
        <v>0.12909799999999999</v>
      </c>
      <c r="T181" s="17">
        <v>3.9795999999999998E-2</v>
      </c>
      <c r="U181" s="17">
        <v>0.30826599999999998</v>
      </c>
      <c r="V181" s="17">
        <v>457.5</v>
      </c>
      <c r="W181" s="17">
        <v>3.0000000000000001E-6</v>
      </c>
      <c r="X181" s="17">
        <v>983</v>
      </c>
      <c r="Y181" s="17">
        <v>0</v>
      </c>
      <c r="Z181" s="17">
        <v>0</v>
      </c>
      <c r="AA181" s="17">
        <v>0.47425499999999998</v>
      </c>
      <c r="AB181" s="17">
        <v>1.32902E-2</v>
      </c>
      <c r="AC181" s="17">
        <v>8.9830099999999996E-2</v>
      </c>
      <c r="AD181" s="17">
        <v>0.25</v>
      </c>
      <c r="AE181" s="17">
        <v>2094.4</v>
      </c>
    </row>
    <row r="182" spans="1:31">
      <c r="A182" s="17">
        <v>169</v>
      </c>
      <c r="B182" s="19">
        <v>7.4108796296296298E-2</v>
      </c>
      <c r="C182" s="17">
        <v>69.2</v>
      </c>
      <c r="D182" s="17">
        <v>0</v>
      </c>
      <c r="E182" s="17">
        <v>0</v>
      </c>
      <c r="F182" s="17">
        <v>0</v>
      </c>
      <c r="G182" s="17">
        <v>0.74190900000000004</v>
      </c>
      <c r="H182" s="17">
        <v>0.105328</v>
      </c>
      <c r="I182" s="17">
        <v>0.153331</v>
      </c>
      <c r="J182" s="17">
        <v>4.8002999999999997E-2</v>
      </c>
      <c r="K182" s="17">
        <v>0.31307000000000001</v>
      </c>
      <c r="L182" s="17">
        <v>630.70000000000005</v>
      </c>
      <c r="M182" s="17">
        <v>1.1E-5</v>
      </c>
      <c r="N182" s="17">
        <v>1081</v>
      </c>
      <c r="O182" s="17">
        <v>0</v>
      </c>
      <c r="P182" s="17">
        <v>0</v>
      </c>
      <c r="Q182" s="17">
        <v>0.80678000000000005</v>
      </c>
      <c r="R182" s="17">
        <v>8.4942000000000004E-2</v>
      </c>
      <c r="S182" s="17">
        <v>0.134024</v>
      </c>
      <c r="T182" s="17">
        <v>4.9082000000000001E-2</v>
      </c>
      <c r="U182" s="17">
        <v>0.36621399999999998</v>
      </c>
      <c r="V182" s="17">
        <v>699.3</v>
      </c>
      <c r="W182" s="17">
        <v>0.32365100000000002</v>
      </c>
      <c r="X182" s="17">
        <v>2715</v>
      </c>
      <c r="Y182" s="17">
        <v>0</v>
      </c>
      <c r="Z182" s="17">
        <v>0</v>
      </c>
      <c r="AA182" s="17">
        <v>0.56340699999999999</v>
      </c>
      <c r="AB182" s="17">
        <v>1.8149499999999999E-2</v>
      </c>
      <c r="AC182" s="17">
        <v>8.5833300000000001E-2</v>
      </c>
      <c r="AD182" s="17">
        <v>0.25</v>
      </c>
      <c r="AE182" s="17">
        <v>1316.8</v>
      </c>
    </row>
    <row r="183" spans="1:31">
      <c r="A183" s="17">
        <v>170</v>
      </c>
      <c r="B183" s="19">
        <v>7.4166666666666659E-2</v>
      </c>
      <c r="C183" s="17">
        <v>67.599999999999994</v>
      </c>
      <c r="D183" s="17">
        <v>0</v>
      </c>
      <c r="E183" s="17">
        <v>0</v>
      </c>
      <c r="F183" s="17">
        <v>0</v>
      </c>
      <c r="G183" s="17">
        <v>0.77767200000000003</v>
      </c>
      <c r="H183" s="17">
        <v>0.105457</v>
      </c>
      <c r="I183" s="17">
        <v>0.15860399999999999</v>
      </c>
      <c r="J183" s="17">
        <v>5.3145999999999999E-2</v>
      </c>
      <c r="K183" s="17">
        <v>0.33508900000000003</v>
      </c>
      <c r="L183" s="17">
        <v>692.5</v>
      </c>
      <c r="M183" s="17">
        <v>9.9999999999999995E-7</v>
      </c>
      <c r="N183" s="17">
        <v>1843</v>
      </c>
      <c r="O183" s="17">
        <v>0</v>
      </c>
      <c r="P183" s="17">
        <v>0</v>
      </c>
      <c r="Q183" s="17">
        <v>0.74425399999999997</v>
      </c>
      <c r="R183" s="17">
        <v>9.0774999999999995E-2</v>
      </c>
      <c r="S183" s="17">
        <v>0.13202800000000001</v>
      </c>
      <c r="T183" s="17">
        <v>4.1253999999999999E-2</v>
      </c>
      <c r="U183" s="17">
        <v>0.31246099999999999</v>
      </c>
      <c r="V183" s="17">
        <v>557.1</v>
      </c>
      <c r="W183" s="17">
        <v>9.9999999999999995E-7</v>
      </c>
      <c r="X183" s="17">
        <v>1004</v>
      </c>
      <c r="Y183" s="17">
        <v>0</v>
      </c>
      <c r="Z183" s="17">
        <v>0</v>
      </c>
      <c r="AA183" s="17">
        <v>0.480709</v>
      </c>
      <c r="AB183" s="17">
        <v>3.3462100000000002E-2</v>
      </c>
      <c r="AC183" s="17">
        <v>9.2154899999999998E-2</v>
      </c>
      <c r="AD183" s="17">
        <v>0.25</v>
      </c>
      <c r="AE183" s="17">
        <v>1199.3</v>
      </c>
    </row>
    <row r="184" spans="1:31">
      <c r="A184" s="17">
        <v>171</v>
      </c>
      <c r="B184" s="19">
        <v>7.4224537037037033E-2</v>
      </c>
      <c r="C184" s="17">
        <v>67.599999999999994</v>
      </c>
      <c r="D184" s="17">
        <v>0</v>
      </c>
      <c r="E184" s="17">
        <v>0</v>
      </c>
      <c r="F184" s="17">
        <v>0</v>
      </c>
      <c r="G184" s="17">
        <v>0.82038699999999998</v>
      </c>
      <c r="H184" s="17">
        <v>0.112816</v>
      </c>
      <c r="I184" s="17">
        <v>0.16034100000000001</v>
      </c>
      <c r="J184" s="17">
        <v>4.7524999999999998E-2</v>
      </c>
      <c r="K184" s="17">
        <v>0.296402</v>
      </c>
      <c r="L184" s="17">
        <v>528.6</v>
      </c>
      <c r="M184" s="17">
        <v>3.0000000000000001E-6</v>
      </c>
      <c r="N184" s="17">
        <v>895</v>
      </c>
      <c r="O184" s="17">
        <v>0</v>
      </c>
      <c r="P184" s="17">
        <v>0</v>
      </c>
      <c r="Q184" s="17">
        <v>0.82023800000000002</v>
      </c>
      <c r="R184" s="17">
        <v>9.1160000000000005E-2</v>
      </c>
      <c r="S184" s="17">
        <v>0.139399</v>
      </c>
      <c r="T184" s="17">
        <v>4.8239999999999998E-2</v>
      </c>
      <c r="U184" s="17">
        <v>0.34605399999999997</v>
      </c>
      <c r="V184" s="17">
        <v>634.6</v>
      </c>
      <c r="W184" s="17">
        <v>3.9999999999999998E-6</v>
      </c>
      <c r="X184" s="17">
        <v>1330</v>
      </c>
      <c r="Y184" s="17">
        <v>0</v>
      </c>
      <c r="Z184" s="17">
        <v>0</v>
      </c>
      <c r="AA184" s="17">
        <v>0.53239099999999995</v>
      </c>
      <c r="AB184" s="17">
        <v>1.2670799999999999E-2</v>
      </c>
      <c r="AC184" s="17">
        <v>9.1770900000000002E-2</v>
      </c>
      <c r="AD184" s="17">
        <v>0.25</v>
      </c>
      <c r="AE184" s="17">
        <v>1571.2</v>
      </c>
    </row>
    <row r="185" spans="1:31">
      <c r="A185" s="17">
        <v>172</v>
      </c>
      <c r="B185" s="19">
        <v>7.4282407407407408E-2</v>
      </c>
      <c r="C185" s="17">
        <v>66.099999999999994</v>
      </c>
      <c r="D185" s="17">
        <v>0</v>
      </c>
      <c r="E185" s="17">
        <v>0</v>
      </c>
      <c r="F185" s="17">
        <v>0</v>
      </c>
      <c r="G185" s="17">
        <v>0.84860500000000005</v>
      </c>
      <c r="H185" s="17">
        <v>0.10731599999999999</v>
      </c>
      <c r="I185" s="17">
        <v>0.16264500000000001</v>
      </c>
      <c r="J185" s="17">
        <v>5.5328000000000002E-2</v>
      </c>
      <c r="K185" s="17">
        <v>0.34017900000000001</v>
      </c>
      <c r="L185" s="17">
        <v>559.29999999999995</v>
      </c>
      <c r="M185" s="17">
        <v>6.0000000000000002E-6</v>
      </c>
      <c r="N185" s="17">
        <v>1544</v>
      </c>
      <c r="O185" s="17">
        <v>0</v>
      </c>
      <c r="P185" s="17">
        <v>0</v>
      </c>
      <c r="Q185" s="17">
        <v>0.73341000000000001</v>
      </c>
      <c r="R185" s="17">
        <v>8.8444999999999996E-2</v>
      </c>
      <c r="S185" s="17">
        <v>0.13621800000000001</v>
      </c>
      <c r="T185" s="17">
        <v>4.7773000000000003E-2</v>
      </c>
      <c r="U185" s="17">
        <v>0.35070899999999999</v>
      </c>
      <c r="V185" s="17">
        <v>629.79999999999995</v>
      </c>
      <c r="W185" s="17">
        <v>6.0000000000000002E-6</v>
      </c>
      <c r="X185" s="17">
        <v>715</v>
      </c>
      <c r="Y185" s="17">
        <v>0</v>
      </c>
      <c r="Z185" s="17">
        <v>0</v>
      </c>
      <c r="AA185" s="17">
        <v>0.53955299999999995</v>
      </c>
      <c r="AB185" s="17">
        <v>2.28878E-2</v>
      </c>
      <c r="AC185" s="17">
        <v>8.9538499999999993E-2</v>
      </c>
      <c r="AD185" s="17">
        <v>0.25</v>
      </c>
      <c r="AE185" s="17">
        <v>1485</v>
      </c>
    </row>
    <row r="186" spans="1:31">
      <c r="A186" s="17">
        <v>173</v>
      </c>
      <c r="B186" s="19">
        <v>7.4340277777777783E-2</v>
      </c>
      <c r="C186" s="17">
        <v>65.599999999999994</v>
      </c>
      <c r="D186" s="17">
        <v>0</v>
      </c>
      <c r="E186" s="17">
        <v>0</v>
      </c>
      <c r="F186" s="17">
        <v>0</v>
      </c>
      <c r="G186" s="17">
        <v>0.82873600000000003</v>
      </c>
      <c r="H186" s="17">
        <v>0.122765</v>
      </c>
      <c r="I186" s="17">
        <v>0.17441799999999999</v>
      </c>
      <c r="J186" s="17">
        <v>5.1652999999999998E-2</v>
      </c>
      <c r="K186" s="17">
        <v>0.29614499999999999</v>
      </c>
      <c r="L186" s="17">
        <v>411.5</v>
      </c>
      <c r="M186" s="17">
        <v>5.3999999999999998E-5</v>
      </c>
      <c r="N186" s="17">
        <v>722</v>
      </c>
      <c r="O186" s="17">
        <v>0</v>
      </c>
      <c r="P186" s="17">
        <v>0</v>
      </c>
      <c r="Q186" s="17">
        <v>0.77062200000000003</v>
      </c>
      <c r="R186" s="17">
        <v>0.102891</v>
      </c>
      <c r="S186" s="17">
        <v>0.150563</v>
      </c>
      <c r="T186" s="17">
        <v>4.7670999999999998E-2</v>
      </c>
      <c r="U186" s="17">
        <v>0.31662200000000001</v>
      </c>
      <c r="V186" s="17">
        <v>485.6</v>
      </c>
      <c r="W186" s="17">
        <v>1.1E-5</v>
      </c>
      <c r="X186" s="17">
        <v>739</v>
      </c>
      <c r="Y186" s="17">
        <v>0</v>
      </c>
      <c r="Z186" s="17">
        <v>0</v>
      </c>
      <c r="AA186" s="17">
        <v>0.48710999999999999</v>
      </c>
      <c r="AB186" s="17">
        <v>7.9952900000000004E-3</v>
      </c>
      <c r="AC186" s="17">
        <v>0.103273</v>
      </c>
      <c r="AD186" s="17">
        <v>0.25</v>
      </c>
      <c r="AE186" s="17">
        <v>2018.5</v>
      </c>
    </row>
    <row r="187" spans="1:31">
      <c r="A187" s="17">
        <v>174</v>
      </c>
      <c r="B187" s="19">
        <v>7.4386574074074077E-2</v>
      </c>
      <c r="C187" s="17">
        <v>64.5</v>
      </c>
      <c r="D187" s="17">
        <v>0</v>
      </c>
      <c r="E187" s="17">
        <v>0</v>
      </c>
      <c r="F187" s="17">
        <v>0</v>
      </c>
      <c r="G187" s="17">
        <v>0.83562599999999998</v>
      </c>
      <c r="H187" s="17">
        <v>0.111084</v>
      </c>
      <c r="I187" s="17">
        <v>0.16841</v>
      </c>
      <c r="J187" s="17">
        <v>5.7326000000000002E-2</v>
      </c>
      <c r="K187" s="17">
        <v>0.34039799999999998</v>
      </c>
      <c r="L187" s="17">
        <v>743.3</v>
      </c>
      <c r="M187" s="17">
        <v>3.0000000000000001E-6</v>
      </c>
      <c r="N187" s="17">
        <v>1161</v>
      </c>
      <c r="O187" s="17">
        <v>0</v>
      </c>
      <c r="P187" s="17">
        <v>0</v>
      </c>
      <c r="Q187" s="17">
        <v>0.84301599999999999</v>
      </c>
      <c r="R187" s="17">
        <v>0.100717</v>
      </c>
      <c r="S187" s="17">
        <v>0.15446099999999999</v>
      </c>
      <c r="T187" s="17">
        <v>5.3742999999999999E-2</v>
      </c>
      <c r="U187" s="17">
        <v>0.347941</v>
      </c>
      <c r="V187" s="17">
        <v>586.70000000000005</v>
      </c>
      <c r="W187" s="17">
        <v>1.0000000000000001E-5</v>
      </c>
      <c r="X187" s="17">
        <v>725</v>
      </c>
      <c r="Y187" s="17">
        <v>0</v>
      </c>
      <c r="Z187" s="17">
        <v>0</v>
      </c>
      <c r="AA187" s="17">
        <v>0.53529400000000005</v>
      </c>
      <c r="AB187" s="17">
        <v>2.28708E-2</v>
      </c>
      <c r="AC187" s="17">
        <v>0.101947</v>
      </c>
      <c r="AD187" s="17">
        <v>0.25</v>
      </c>
      <c r="AE187" s="17">
        <v>1117.5</v>
      </c>
    </row>
    <row r="188" spans="1:31">
      <c r="A188" s="17">
        <v>175</v>
      </c>
      <c r="B188" s="19">
        <v>7.4444444444444438E-2</v>
      </c>
      <c r="C188" s="17">
        <v>63.6</v>
      </c>
      <c r="D188" s="17">
        <v>0</v>
      </c>
      <c r="E188" s="17">
        <v>0</v>
      </c>
      <c r="F188" s="17">
        <v>0</v>
      </c>
      <c r="G188" s="17">
        <v>0.78990400000000005</v>
      </c>
      <c r="H188" s="17">
        <v>0.120058</v>
      </c>
      <c r="I188" s="17">
        <v>0.17136100000000001</v>
      </c>
      <c r="J188" s="17">
        <v>5.1303000000000001E-2</v>
      </c>
      <c r="K188" s="17">
        <v>0.29938700000000001</v>
      </c>
      <c r="L188" s="17">
        <v>633.5</v>
      </c>
      <c r="M188" s="17">
        <v>0.116812</v>
      </c>
      <c r="N188" s="17">
        <v>1190</v>
      </c>
      <c r="O188" s="17">
        <v>0</v>
      </c>
      <c r="P188" s="17">
        <v>0</v>
      </c>
      <c r="Q188" s="17">
        <v>0.78810000000000002</v>
      </c>
      <c r="R188" s="17">
        <v>9.1220999999999997E-2</v>
      </c>
      <c r="S188" s="17">
        <v>0.15362100000000001</v>
      </c>
      <c r="T188" s="17">
        <v>6.2399999999999997E-2</v>
      </c>
      <c r="U188" s="17">
        <v>0.40619499999999997</v>
      </c>
      <c r="V188" s="17">
        <v>657.7</v>
      </c>
      <c r="W188" s="17">
        <v>9.9999999999999995E-7</v>
      </c>
      <c r="X188" s="17">
        <v>729</v>
      </c>
      <c r="Y188" s="17">
        <v>0</v>
      </c>
      <c r="Z188" s="17">
        <v>0</v>
      </c>
      <c r="AA188" s="17">
        <v>0.62491600000000003</v>
      </c>
      <c r="AB188" s="17">
        <v>2.0031500000000001E-2</v>
      </c>
      <c r="AC188" s="17">
        <v>9.24706E-2</v>
      </c>
      <c r="AD188" s="17">
        <v>0.25</v>
      </c>
      <c r="AE188" s="17">
        <v>1311.1</v>
      </c>
    </row>
    <row r="189" spans="1:31">
      <c r="A189" s="17">
        <v>176</v>
      </c>
      <c r="B189" s="19">
        <v>7.4502314814814813E-2</v>
      </c>
      <c r="C189" s="17">
        <v>63.2</v>
      </c>
      <c r="D189" s="17">
        <v>0</v>
      </c>
      <c r="E189" s="17">
        <v>0</v>
      </c>
      <c r="F189" s="17">
        <v>0</v>
      </c>
      <c r="G189" s="17">
        <v>0.89214800000000005</v>
      </c>
      <c r="H189" s="17">
        <v>0.112627</v>
      </c>
      <c r="I189" s="17">
        <v>0.176623</v>
      </c>
      <c r="J189" s="17">
        <v>6.3995999999999997E-2</v>
      </c>
      <c r="K189" s="17">
        <v>0.36232999999999999</v>
      </c>
      <c r="L189" s="17">
        <v>646.79999999999995</v>
      </c>
      <c r="M189" s="17">
        <v>9.9999999999999995E-7</v>
      </c>
      <c r="N189" s="17">
        <v>1022</v>
      </c>
      <c r="O189" s="17">
        <v>0</v>
      </c>
      <c r="P189" s="17">
        <v>0</v>
      </c>
      <c r="Q189" s="17">
        <v>0.85253000000000001</v>
      </c>
      <c r="R189" s="17">
        <v>0.105393</v>
      </c>
      <c r="S189" s="17">
        <v>0.156388</v>
      </c>
      <c r="T189" s="17">
        <v>5.0993999999999998E-2</v>
      </c>
      <c r="U189" s="17">
        <v>0.32607700000000001</v>
      </c>
      <c r="V189" s="17">
        <v>561.6</v>
      </c>
      <c r="W189" s="17">
        <v>0.21762100000000001</v>
      </c>
      <c r="X189" s="17">
        <v>1076</v>
      </c>
      <c r="Y189" s="17">
        <v>0</v>
      </c>
      <c r="Z189" s="17">
        <v>0</v>
      </c>
      <c r="AA189" s="17">
        <v>0.50165700000000002</v>
      </c>
      <c r="AB189" s="17">
        <v>1.7614299999999999E-2</v>
      </c>
      <c r="AC189" s="17">
        <v>0.106292</v>
      </c>
      <c r="AD189" s="17">
        <v>0.25</v>
      </c>
      <c r="AE189" s="17">
        <v>1284.2</v>
      </c>
    </row>
    <row r="190" spans="1:31">
      <c r="A190" s="17">
        <v>177</v>
      </c>
      <c r="B190" s="19">
        <v>7.4560185185185188E-2</v>
      </c>
      <c r="C190" s="17">
        <v>61.7</v>
      </c>
      <c r="D190" s="17">
        <v>0</v>
      </c>
      <c r="E190" s="17">
        <v>0</v>
      </c>
      <c r="F190" s="17">
        <v>0</v>
      </c>
      <c r="G190" s="17">
        <v>0.82752199999999998</v>
      </c>
      <c r="H190" s="17">
        <v>0.122618</v>
      </c>
      <c r="I190" s="17">
        <v>0.193131</v>
      </c>
      <c r="J190" s="17">
        <v>7.0512000000000005E-2</v>
      </c>
      <c r="K190" s="17">
        <v>0.36510100000000001</v>
      </c>
      <c r="L190" s="17">
        <v>691.7</v>
      </c>
      <c r="M190" s="17">
        <v>3.0000000000000001E-6</v>
      </c>
      <c r="N190" s="17">
        <v>1224</v>
      </c>
      <c r="O190" s="17">
        <v>0</v>
      </c>
      <c r="P190" s="17">
        <v>0</v>
      </c>
      <c r="Q190" s="17">
        <v>0.89197800000000005</v>
      </c>
      <c r="R190" s="17">
        <v>0.110529</v>
      </c>
      <c r="S190" s="17">
        <v>0.168402</v>
      </c>
      <c r="T190" s="17">
        <v>5.7873000000000001E-2</v>
      </c>
      <c r="U190" s="17">
        <v>0.34366000000000002</v>
      </c>
      <c r="V190" s="17">
        <v>474</v>
      </c>
      <c r="W190" s="17">
        <v>5.0000000000000004E-6</v>
      </c>
      <c r="X190" s="17">
        <v>1080</v>
      </c>
      <c r="Y190" s="17">
        <v>0</v>
      </c>
      <c r="Z190" s="17">
        <v>0</v>
      </c>
      <c r="AA190" s="17">
        <v>0.52870799999999996</v>
      </c>
      <c r="AB190" s="17">
        <v>2.24525E-2</v>
      </c>
      <c r="AC190" s="17">
        <v>0.111829</v>
      </c>
      <c r="AD190" s="17">
        <v>0.25</v>
      </c>
      <c r="AE190" s="17">
        <v>1200.7</v>
      </c>
    </row>
    <row r="191" spans="1:31">
      <c r="A191" s="17">
        <v>178</v>
      </c>
      <c r="B191" s="19">
        <v>7.4618055555555562E-2</v>
      </c>
      <c r="C191" s="17">
        <v>61.2</v>
      </c>
      <c r="D191" s="17">
        <v>0</v>
      </c>
      <c r="E191" s="17">
        <v>0</v>
      </c>
      <c r="F191" s="17">
        <v>0</v>
      </c>
      <c r="G191" s="17">
        <v>0.931064</v>
      </c>
      <c r="H191" s="17">
        <v>0.140961</v>
      </c>
      <c r="I191" s="17">
        <v>0.22326599999999999</v>
      </c>
      <c r="J191" s="17">
        <v>8.2304000000000002E-2</v>
      </c>
      <c r="K191" s="17">
        <v>0.36863899999999999</v>
      </c>
      <c r="L191" s="17">
        <v>649.20000000000005</v>
      </c>
      <c r="M191" s="17">
        <v>1.9999999999999999E-6</v>
      </c>
      <c r="N191" s="17">
        <v>1219</v>
      </c>
      <c r="O191" s="17">
        <v>0</v>
      </c>
      <c r="P191" s="17">
        <v>0</v>
      </c>
      <c r="Q191" s="17">
        <v>0.87060000000000004</v>
      </c>
      <c r="R191" s="17">
        <v>0.129468</v>
      </c>
      <c r="S191" s="17">
        <v>0.202795</v>
      </c>
      <c r="T191" s="17">
        <v>7.3326000000000002E-2</v>
      </c>
      <c r="U191" s="17">
        <v>0.36157899999999998</v>
      </c>
      <c r="V191" s="17">
        <v>600.1</v>
      </c>
      <c r="W191" s="17">
        <v>9.9999999999999995E-7</v>
      </c>
      <c r="X191" s="17">
        <v>670</v>
      </c>
      <c r="Y191" s="17">
        <v>0</v>
      </c>
      <c r="Z191" s="17">
        <v>0</v>
      </c>
      <c r="AA191" s="17">
        <v>0.55627499999999996</v>
      </c>
      <c r="AB191" s="17">
        <v>2.10148E-2</v>
      </c>
      <c r="AC191" s="17">
        <v>0.13100899999999999</v>
      </c>
      <c r="AD191" s="17">
        <v>0.25</v>
      </c>
      <c r="AE191" s="17">
        <v>1279.4000000000001</v>
      </c>
    </row>
    <row r="192" spans="1:31">
      <c r="A192" s="17">
        <v>179</v>
      </c>
      <c r="B192" s="19">
        <v>7.4664351851851843E-2</v>
      </c>
      <c r="C192" s="17">
        <v>60.5</v>
      </c>
      <c r="D192" s="17">
        <v>0</v>
      </c>
      <c r="E192" s="17">
        <v>0</v>
      </c>
      <c r="F192" s="17">
        <v>0</v>
      </c>
      <c r="G192" s="17">
        <v>0.92669299999999999</v>
      </c>
      <c r="H192" s="17">
        <v>0.15726999999999999</v>
      </c>
      <c r="I192" s="17">
        <v>0.25360199999999999</v>
      </c>
      <c r="J192" s="17">
        <v>9.6333000000000002E-2</v>
      </c>
      <c r="K192" s="17">
        <v>0.379857</v>
      </c>
      <c r="L192" s="17">
        <v>624</v>
      </c>
      <c r="M192" s="17">
        <v>1.9999999999999999E-6</v>
      </c>
      <c r="N192" s="17">
        <v>832</v>
      </c>
      <c r="O192" s="17">
        <v>0</v>
      </c>
      <c r="P192" s="17">
        <v>0</v>
      </c>
      <c r="Q192" s="17">
        <v>0.92513500000000004</v>
      </c>
      <c r="R192" s="17">
        <v>0.14006399999999999</v>
      </c>
      <c r="S192" s="17">
        <v>0.220883</v>
      </c>
      <c r="T192" s="17">
        <v>8.0819000000000002E-2</v>
      </c>
      <c r="U192" s="17">
        <v>0.36589100000000002</v>
      </c>
      <c r="V192" s="17">
        <v>603.6</v>
      </c>
      <c r="W192" s="17">
        <v>4.9648999999999999E-2</v>
      </c>
      <c r="X192" s="17">
        <v>682</v>
      </c>
      <c r="Y192" s="17">
        <v>0</v>
      </c>
      <c r="Z192" s="17">
        <v>0</v>
      </c>
      <c r="AA192" s="17">
        <v>0.56291000000000002</v>
      </c>
      <c r="AB192" s="17">
        <v>1.38826E-2</v>
      </c>
      <c r="AC192" s="17">
        <v>0.14118600000000001</v>
      </c>
      <c r="AD192" s="17">
        <v>0.25</v>
      </c>
      <c r="AE192" s="17">
        <v>1331</v>
      </c>
    </row>
    <row r="193" spans="1:31">
      <c r="A193" s="17">
        <v>180</v>
      </c>
      <c r="B193" s="19">
        <v>7.4722222222222232E-2</v>
      </c>
      <c r="C193" s="17">
        <v>59.4</v>
      </c>
      <c r="D193" s="17">
        <v>0</v>
      </c>
      <c r="E193" s="17">
        <v>0</v>
      </c>
      <c r="F193" s="17">
        <v>0</v>
      </c>
      <c r="G193" s="17">
        <v>0.93482500000000002</v>
      </c>
      <c r="H193" s="17">
        <v>0.16662199999999999</v>
      </c>
      <c r="I193" s="17">
        <v>0.26442100000000002</v>
      </c>
      <c r="J193" s="17">
        <v>9.7798999999999997E-2</v>
      </c>
      <c r="K193" s="17">
        <v>0.36986000000000002</v>
      </c>
      <c r="L193" s="17">
        <v>539.1</v>
      </c>
      <c r="M193" s="17">
        <v>3.9999999999999998E-6</v>
      </c>
      <c r="N193" s="17">
        <v>985</v>
      </c>
      <c r="O193" s="17">
        <v>0</v>
      </c>
      <c r="P193" s="17">
        <v>0</v>
      </c>
      <c r="Q193" s="17">
        <v>0.92426200000000003</v>
      </c>
      <c r="R193" s="17">
        <v>0.146011</v>
      </c>
      <c r="S193" s="17">
        <v>0.23778299999999999</v>
      </c>
      <c r="T193" s="17">
        <v>9.1772000000000006E-2</v>
      </c>
      <c r="U193" s="17">
        <v>0.38595000000000002</v>
      </c>
      <c r="V193" s="17">
        <v>606.4</v>
      </c>
      <c r="W193" s="17">
        <v>1.9999999999999999E-6</v>
      </c>
      <c r="X193" s="17">
        <v>793</v>
      </c>
      <c r="Y193" s="17">
        <v>0</v>
      </c>
      <c r="Z193" s="17">
        <v>0</v>
      </c>
      <c r="AA193" s="17">
        <v>0.59376899999999999</v>
      </c>
      <c r="AB193" s="17">
        <v>1.41967E-2</v>
      </c>
      <c r="AC193" s="17">
        <v>0.147313</v>
      </c>
      <c r="AD193" s="17">
        <v>0.25</v>
      </c>
      <c r="AE193" s="17">
        <v>1540.6</v>
      </c>
    </row>
    <row r="194" spans="1:31">
      <c r="A194" s="17">
        <v>181</v>
      </c>
      <c r="B194" s="19">
        <v>7.4780092592592592E-2</v>
      </c>
      <c r="C194" s="17">
        <v>58.5</v>
      </c>
      <c r="D194" s="17">
        <v>0</v>
      </c>
      <c r="E194" s="17">
        <v>0</v>
      </c>
      <c r="F194" s="17">
        <v>0</v>
      </c>
      <c r="G194" s="17">
        <v>0.91428699999999996</v>
      </c>
      <c r="H194" s="17">
        <v>0.16159200000000001</v>
      </c>
      <c r="I194" s="17">
        <v>0.248193</v>
      </c>
      <c r="J194" s="17">
        <v>8.6599999999999996E-2</v>
      </c>
      <c r="K194" s="17">
        <v>0.34892400000000001</v>
      </c>
      <c r="L194" s="17">
        <v>573.6</v>
      </c>
      <c r="M194" s="17">
        <v>9.9999999999999995E-7</v>
      </c>
      <c r="N194" s="17">
        <v>728</v>
      </c>
      <c r="O194" s="17">
        <v>0</v>
      </c>
      <c r="P194" s="17">
        <v>0</v>
      </c>
      <c r="Q194" s="17">
        <v>0.90654100000000004</v>
      </c>
      <c r="R194" s="17">
        <v>0.14917800000000001</v>
      </c>
      <c r="S194" s="17">
        <v>0.23517199999999999</v>
      </c>
      <c r="T194" s="17">
        <v>8.5994000000000001E-2</v>
      </c>
      <c r="U194" s="17">
        <v>0.36566500000000002</v>
      </c>
      <c r="V194" s="17">
        <v>583.9</v>
      </c>
      <c r="W194" s="17">
        <v>3.9999999999999998E-6</v>
      </c>
      <c r="X194" s="17">
        <v>691</v>
      </c>
      <c r="Y194" s="17">
        <v>0</v>
      </c>
      <c r="Z194" s="17">
        <v>0</v>
      </c>
      <c r="AA194" s="17">
        <v>0.56256200000000001</v>
      </c>
      <c r="AB194" s="17">
        <v>1.1202500000000001E-2</v>
      </c>
      <c r="AC194" s="17">
        <v>0.150141</v>
      </c>
      <c r="AD194" s="17">
        <v>0.25</v>
      </c>
      <c r="AE194" s="17">
        <v>1447.9</v>
      </c>
    </row>
    <row r="195" spans="1:31">
      <c r="A195" s="17">
        <v>182</v>
      </c>
      <c r="B195" s="19">
        <v>7.4837962962962967E-2</v>
      </c>
      <c r="C195" s="17">
        <v>58.1</v>
      </c>
      <c r="D195" s="17">
        <v>0</v>
      </c>
      <c r="E195" s="17">
        <v>0</v>
      </c>
      <c r="F195" s="17">
        <v>0</v>
      </c>
      <c r="G195" s="17">
        <v>0.94358399999999998</v>
      </c>
      <c r="H195" s="17">
        <v>0.16755200000000001</v>
      </c>
      <c r="I195" s="17">
        <v>0.26670199999999999</v>
      </c>
      <c r="J195" s="17">
        <v>9.9151000000000003E-2</v>
      </c>
      <c r="K195" s="17">
        <v>0.37176500000000001</v>
      </c>
      <c r="L195" s="17">
        <v>602.6</v>
      </c>
      <c r="M195" s="17">
        <v>3.9999999999999998E-6</v>
      </c>
      <c r="N195" s="17">
        <v>770</v>
      </c>
      <c r="O195" s="17">
        <v>0</v>
      </c>
      <c r="P195" s="17">
        <v>0</v>
      </c>
      <c r="Q195" s="17">
        <v>0.95027300000000003</v>
      </c>
      <c r="R195" s="17">
        <v>0.14386199999999999</v>
      </c>
      <c r="S195" s="17">
        <v>0.241344</v>
      </c>
      <c r="T195" s="17">
        <v>9.7481999999999999E-2</v>
      </c>
      <c r="U195" s="17">
        <v>0.40391300000000002</v>
      </c>
      <c r="V195" s="17">
        <v>694.8</v>
      </c>
      <c r="W195" s="17">
        <v>9.9999999999999995E-7</v>
      </c>
      <c r="X195" s="17">
        <v>1150</v>
      </c>
      <c r="Y195" s="17">
        <v>0</v>
      </c>
      <c r="Z195" s="17">
        <v>0</v>
      </c>
      <c r="AA195" s="17">
        <v>0.62140399999999996</v>
      </c>
      <c r="AB195" s="17">
        <v>1.24251E-2</v>
      </c>
      <c r="AC195" s="17">
        <v>0.14507300000000001</v>
      </c>
      <c r="AD195" s="17">
        <v>0.25</v>
      </c>
      <c r="AE195" s="17">
        <v>1378.2</v>
      </c>
    </row>
    <row r="196" spans="1:31">
      <c r="A196" s="17">
        <v>183</v>
      </c>
      <c r="B196" s="19">
        <v>7.4895833333333328E-2</v>
      </c>
      <c r="C196" s="17">
        <v>56.6</v>
      </c>
      <c r="D196" s="17">
        <v>0</v>
      </c>
      <c r="E196" s="17">
        <v>0</v>
      </c>
      <c r="F196" s="17">
        <v>0</v>
      </c>
      <c r="G196" s="17">
        <v>0.93295799999999995</v>
      </c>
      <c r="H196" s="17">
        <v>0.180669</v>
      </c>
      <c r="I196" s="17">
        <v>0.28256599999999998</v>
      </c>
      <c r="J196" s="17">
        <v>0.101897</v>
      </c>
      <c r="K196" s="17">
        <v>0.36061300000000002</v>
      </c>
      <c r="L196" s="17">
        <v>594.6</v>
      </c>
      <c r="M196" s="17">
        <v>1.9999999999999999E-6</v>
      </c>
      <c r="N196" s="17">
        <v>1062</v>
      </c>
      <c r="O196" s="17">
        <v>0</v>
      </c>
      <c r="P196" s="17">
        <v>0</v>
      </c>
      <c r="Q196" s="17">
        <v>0.86943400000000004</v>
      </c>
      <c r="R196" s="17">
        <v>0.16820099999999999</v>
      </c>
      <c r="S196" s="17">
        <v>0.25711699999999998</v>
      </c>
      <c r="T196" s="17">
        <v>8.8915999999999995E-2</v>
      </c>
      <c r="U196" s="17">
        <v>0.34582000000000002</v>
      </c>
      <c r="V196" s="17">
        <v>652.9</v>
      </c>
      <c r="W196" s="17">
        <v>8.0377000000000004E-2</v>
      </c>
      <c r="X196" s="17">
        <v>713</v>
      </c>
      <c r="Y196" s="17">
        <v>0</v>
      </c>
      <c r="Z196" s="17">
        <v>0</v>
      </c>
      <c r="AA196" s="17">
        <v>0.53203</v>
      </c>
      <c r="AB196" s="17">
        <v>1.6845200000000001E-2</v>
      </c>
      <c r="AC196" s="17">
        <v>0.16969899999999999</v>
      </c>
      <c r="AD196" s="17">
        <v>0.25</v>
      </c>
      <c r="AE196" s="17">
        <v>1396.8</v>
      </c>
    </row>
    <row r="197" spans="1:31">
      <c r="A197" s="17">
        <v>184</v>
      </c>
      <c r="B197" s="19">
        <v>7.4953703703703703E-2</v>
      </c>
      <c r="C197" s="17">
        <v>56.5</v>
      </c>
      <c r="D197" s="17">
        <v>0</v>
      </c>
      <c r="E197" s="17">
        <v>0</v>
      </c>
      <c r="F197" s="17">
        <v>0</v>
      </c>
      <c r="G197" s="17">
        <v>0.93719699999999995</v>
      </c>
      <c r="H197" s="17">
        <v>0.20088400000000001</v>
      </c>
      <c r="I197" s="17">
        <v>0.32089899999999999</v>
      </c>
      <c r="J197" s="17">
        <v>0.120016</v>
      </c>
      <c r="K197" s="17">
        <v>0.373998</v>
      </c>
      <c r="L197" s="17">
        <v>575.4</v>
      </c>
      <c r="M197" s="17">
        <v>1.9999999999999999E-6</v>
      </c>
      <c r="N197" s="17">
        <v>422</v>
      </c>
      <c r="O197" s="17">
        <v>0</v>
      </c>
      <c r="P197" s="17">
        <v>0</v>
      </c>
      <c r="Q197" s="17">
        <v>0.94276899999999997</v>
      </c>
      <c r="R197" s="17">
        <v>0.19086500000000001</v>
      </c>
      <c r="S197" s="17">
        <v>0.30251400000000001</v>
      </c>
      <c r="T197" s="17">
        <v>0.111649</v>
      </c>
      <c r="U197" s="17">
        <v>0.36907200000000001</v>
      </c>
      <c r="V197" s="17">
        <v>571.20000000000005</v>
      </c>
      <c r="W197" s="17">
        <v>1.2E-5</v>
      </c>
      <c r="X197" s="17">
        <v>646</v>
      </c>
      <c r="Y197" s="17">
        <v>0</v>
      </c>
      <c r="Z197" s="17">
        <v>0</v>
      </c>
      <c r="AA197" s="17">
        <v>0.56780200000000003</v>
      </c>
      <c r="AB197" s="17">
        <v>6.54479E-3</v>
      </c>
      <c r="AC197" s="17">
        <v>0.19159499999999999</v>
      </c>
      <c r="AD197" s="17">
        <v>0.25</v>
      </c>
      <c r="AE197" s="17">
        <v>1443.6</v>
      </c>
    </row>
    <row r="198" spans="1:31">
      <c r="A198" s="17">
        <v>185</v>
      </c>
      <c r="B198" s="19">
        <v>7.4999999999999997E-2</v>
      </c>
      <c r="C198" s="17">
        <v>55</v>
      </c>
      <c r="D198" s="17">
        <v>0</v>
      </c>
      <c r="E198" s="17">
        <v>0</v>
      </c>
      <c r="F198" s="17">
        <v>0</v>
      </c>
      <c r="G198" s="17">
        <v>0.93923400000000001</v>
      </c>
      <c r="H198" s="17">
        <v>0.20116999999999999</v>
      </c>
      <c r="I198" s="17">
        <v>0.32089200000000001</v>
      </c>
      <c r="J198" s="17">
        <v>0.119722</v>
      </c>
      <c r="K198" s="17">
        <v>0.37309199999999998</v>
      </c>
      <c r="L198" s="17">
        <v>624.9</v>
      </c>
      <c r="M198" s="17">
        <v>9.9999999999999995E-7</v>
      </c>
      <c r="N198" s="17">
        <v>985</v>
      </c>
      <c r="O198" s="17">
        <v>0</v>
      </c>
      <c r="P198" s="17">
        <v>0</v>
      </c>
      <c r="Q198" s="17">
        <v>0.94123599999999996</v>
      </c>
      <c r="R198" s="17">
        <v>0.19975499999999999</v>
      </c>
      <c r="S198" s="17">
        <v>0.314942</v>
      </c>
      <c r="T198" s="17">
        <v>0.115187</v>
      </c>
      <c r="U198" s="17">
        <v>0.36574099999999998</v>
      </c>
      <c r="V198" s="17">
        <v>616</v>
      </c>
      <c r="W198" s="17">
        <v>9.9999999999999995E-7</v>
      </c>
      <c r="X198" s="17">
        <v>1242</v>
      </c>
      <c r="Y198" s="17">
        <v>0</v>
      </c>
      <c r="Z198" s="17">
        <v>0</v>
      </c>
      <c r="AA198" s="17">
        <v>0.56267900000000004</v>
      </c>
      <c r="AB198" s="17">
        <v>1.6416400000000001E-2</v>
      </c>
      <c r="AC198" s="17">
        <v>0.20164599999999999</v>
      </c>
      <c r="AD198" s="17">
        <v>0.25</v>
      </c>
      <c r="AE198" s="17">
        <v>1329.1</v>
      </c>
    </row>
    <row r="199" spans="1:31">
      <c r="A199" s="17">
        <v>186</v>
      </c>
      <c r="B199" s="19">
        <v>7.5057870370370372E-2</v>
      </c>
      <c r="C199" s="17">
        <v>55</v>
      </c>
      <c r="D199" s="17">
        <v>0</v>
      </c>
      <c r="E199" s="17">
        <v>0</v>
      </c>
      <c r="F199" s="17">
        <v>0</v>
      </c>
      <c r="G199" s="17">
        <v>0.95497500000000002</v>
      </c>
      <c r="H199" s="17">
        <v>0.21326500000000001</v>
      </c>
      <c r="I199" s="17">
        <v>0.34987000000000001</v>
      </c>
      <c r="J199" s="17">
        <v>0.136605</v>
      </c>
      <c r="K199" s="17">
        <v>0.39044600000000002</v>
      </c>
      <c r="L199" s="17">
        <v>616.9</v>
      </c>
      <c r="M199" s="17">
        <v>3.9999999999999998E-6</v>
      </c>
      <c r="N199" s="17">
        <v>517</v>
      </c>
      <c r="O199" s="17">
        <v>0</v>
      </c>
      <c r="P199" s="17">
        <v>0</v>
      </c>
      <c r="Q199" s="17">
        <v>0.945828</v>
      </c>
      <c r="R199" s="17">
        <v>0.20485100000000001</v>
      </c>
      <c r="S199" s="17">
        <v>0.33442699999999997</v>
      </c>
      <c r="T199" s="17">
        <v>0.129576</v>
      </c>
      <c r="U199" s="17">
        <v>0.387457</v>
      </c>
      <c r="V199" s="17">
        <v>598.5</v>
      </c>
      <c r="W199" s="17">
        <v>3.9999999999999998E-6</v>
      </c>
      <c r="X199" s="17">
        <v>473</v>
      </c>
      <c r="Y199" s="17">
        <v>0</v>
      </c>
      <c r="Z199" s="17">
        <v>0</v>
      </c>
      <c r="AA199" s="17">
        <v>0.59608700000000003</v>
      </c>
      <c r="AB199" s="17">
        <v>8.5782400000000009E-3</v>
      </c>
      <c r="AC199" s="17">
        <v>0.20596300000000001</v>
      </c>
      <c r="AD199" s="17">
        <v>0.25</v>
      </c>
      <c r="AE199" s="17">
        <v>1346.3</v>
      </c>
    </row>
    <row r="200" spans="1:31">
      <c r="A200" s="17">
        <v>187</v>
      </c>
      <c r="B200" s="19">
        <v>7.5115740740740733E-2</v>
      </c>
      <c r="C200" s="17">
        <v>53.4</v>
      </c>
      <c r="D200" s="17">
        <v>0</v>
      </c>
      <c r="E200" s="17">
        <v>0</v>
      </c>
      <c r="F200" s="17">
        <v>0</v>
      </c>
      <c r="G200" s="17">
        <v>0.95392200000000005</v>
      </c>
      <c r="H200" s="17">
        <v>0.22054399999999999</v>
      </c>
      <c r="I200" s="17">
        <v>0.35397600000000001</v>
      </c>
      <c r="J200" s="17">
        <v>0.13343099999999999</v>
      </c>
      <c r="K200" s="17">
        <v>0.37695000000000001</v>
      </c>
      <c r="L200" s="17">
        <v>586.20000000000005</v>
      </c>
      <c r="M200" s="17">
        <v>1.9999999999999999E-6</v>
      </c>
      <c r="N200" s="17">
        <v>544</v>
      </c>
      <c r="O200" s="17">
        <v>0</v>
      </c>
      <c r="P200" s="17">
        <v>0</v>
      </c>
      <c r="Q200" s="17">
        <v>0.93073499999999998</v>
      </c>
      <c r="R200" s="17">
        <v>0.20467399999999999</v>
      </c>
      <c r="S200" s="17">
        <v>0.33118500000000001</v>
      </c>
      <c r="T200" s="17">
        <v>0.12651100000000001</v>
      </c>
      <c r="U200" s="17">
        <v>0.38199499999999997</v>
      </c>
      <c r="V200" s="17">
        <v>634</v>
      </c>
      <c r="W200" s="17">
        <v>3.0000000000000001E-6</v>
      </c>
      <c r="X200" s="17">
        <v>444</v>
      </c>
      <c r="Y200" s="17">
        <v>0</v>
      </c>
      <c r="Z200" s="17">
        <v>0</v>
      </c>
      <c r="AA200" s="17">
        <v>0.58768500000000001</v>
      </c>
      <c r="AB200" s="17">
        <v>8.5705899999999995E-3</v>
      </c>
      <c r="AC200" s="17">
        <v>0.205758</v>
      </c>
      <c r="AD200" s="17">
        <v>0.25</v>
      </c>
      <c r="AE200" s="17">
        <v>1416.8</v>
      </c>
    </row>
    <row r="201" spans="1:31">
      <c r="A201" s="17">
        <v>188</v>
      </c>
      <c r="B201" s="19">
        <v>7.5173611111111108E-2</v>
      </c>
      <c r="C201" s="17">
        <v>53</v>
      </c>
      <c r="D201" s="17">
        <v>0</v>
      </c>
      <c r="E201" s="17">
        <v>0</v>
      </c>
      <c r="F201" s="17">
        <v>0</v>
      </c>
      <c r="G201" s="17">
        <v>0.96035099999999995</v>
      </c>
      <c r="H201" s="17">
        <v>0.21545500000000001</v>
      </c>
      <c r="I201" s="17">
        <v>0.36088399999999998</v>
      </c>
      <c r="J201" s="17">
        <v>0.145429</v>
      </c>
      <c r="K201" s="17">
        <v>0.40298</v>
      </c>
      <c r="L201" s="17">
        <v>566.5</v>
      </c>
      <c r="M201" s="17">
        <v>6.0000000000000002E-6</v>
      </c>
      <c r="N201" s="17">
        <v>385</v>
      </c>
      <c r="O201" s="17">
        <v>0</v>
      </c>
      <c r="P201" s="17">
        <v>0</v>
      </c>
      <c r="Q201" s="17">
        <v>0.95539200000000002</v>
      </c>
      <c r="R201" s="17">
        <v>0.197218</v>
      </c>
      <c r="S201" s="17">
        <v>0.34009099999999998</v>
      </c>
      <c r="T201" s="17">
        <v>0.142873</v>
      </c>
      <c r="U201" s="17">
        <v>0.420103</v>
      </c>
      <c r="V201" s="17">
        <v>684.3</v>
      </c>
      <c r="W201" s="17">
        <v>6.0000000000000002E-6</v>
      </c>
      <c r="X201" s="17">
        <v>888</v>
      </c>
      <c r="Y201" s="17">
        <v>0</v>
      </c>
      <c r="Z201" s="17">
        <v>0</v>
      </c>
      <c r="AA201" s="17">
        <v>0.646312</v>
      </c>
      <c r="AB201" s="17">
        <v>5.8728799999999996E-3</v>
      </c>
      <c r="AC201" s="17">
        <v>0.19805700000000001</v>
      </c>
      <c r="AD201" s="17">
        <v>0.25</v>
      </c>
      <c r="AE201" s="17">
        <v>1466.2</v>
      </c>
    </row>
    <row r="202" spans="1:31">
      <c r="A202" s="17">
        <v>189</v>
      </c>
      <c r="B202" s="19">
        <v>7.5231481481481483E-2</v>
      </c>
      <c r="C202" s="17">
        <v>52.1</v>
      </c>
      <c r="D202" s="17">
        <v>0</v>
      </c>
      <c r="E202" s="17">
        <v>0</v>
      </c>
      <c r="F202" s="17">
        <v>0</v>
      </c>
      <c r="G202" s="17">
        <v>0.95745899999999995</v>
      </c>
      <c r="H202" s="17">
        <v>0.224909</v>
      </c>
      <c r="I202" s="17">
        <v>0.3533</v>
      </c>
      <c r="J202" s="17">
        <v>0.12839</v>
      </c>
      <c r="K202" s="17">
        <v>0.363404</v>
      </c>
      <c r="L202" s="17">
        <v>588.79999999999995</v>
      </c>
      <c r="M202" s="17">
        <v>4.5976999999999997E-2</v>
      </c>
      <c r="N202" s="17">
        <v>903</v>
      </c>
      <c r="O202" s="17">
        <v>0</v>
      </c>
      <c r="P202" s="17">
        <v>0</v>
      </c>
      <c r="Q202" s="17">
        <v>0.93905799999999995</v>
      </c>
      <c r="R202" s="17">
        <v>0.20718900000000001</v>
      </c>
      <c r="S202" s="17">
        <v>0.33096900000000001</v>
      </c>
      <c r="T202" s="17">
        <v>0.123779</v>
      </c>
      <c r="U202" s="17">
        <v>0.37399199999999999</v>
      </c>
      <c r="V202" s="17">
        <v>590.29999999999995</v>
      </c>
      <c r="W202" s="17">
        <v>3.9999999999999998E-6</v>
      </c>
      <c r="X202" s="17">
        <v>544</v>
      </c>
      <c r="Y202" s="17">
        <v>0</v>
      </c>
      <c r="Z202" s="17">
        <v>0</v>
      </c>
      <c r="AA202" s="17">
        <v>0.57537199999999999</v>
      </c>
      <c r="AB202" s="17">
        <v>1.4212600000000001E-2</v>
      </c>
      <c r="AC202" s="17">
        <v>0.20894799999999999</v>
      </c>
      <c r="AD202" s="17">
        <v>0.25</v>
      </c>
      <c r="AE202" s="17">
        <v>1410.6</v>
      </c>
    </row>
    <row r="203" spans="1:31">
      <c r="A203" s="17">
        <v>190</v>
      </c>
      <c r="B203" s="19">
        <v>7.5289351851851857E-2</v>
      </c>
      <c r="C203" s="17">
        <v>51.4</v>
      </c>
      <c r="D203" s="17">
        <v>0</v>
      </c>
      <c r="E203" s="17">
        <v>0</v>
      </c>
      <c r="F203" s="17">
        <v>0</v>
      </c>
      <c r="G203" s="17">
        <v>0.97138199999999997</v>
      </c>
      <c r="H203" s="17">
        <v>0.24992700000000001</v>
      </c>
      <c r="I203" s="17">
        <v>0.40502100000000002</v>
      </c>
      <c r="J203" s="17">
        <v>0.15509500000000001</v>
      </c>
      <c r="K203" s="17">
        <v>0.38292999999999999</v>
      </c>
      <c r="L203" s="17">
        <v>545.29999999999995</v>
      </c>
      <c r="M203" s="17">
        <v>3.9999999999999998E-6</v>
      </c>
      <c r="N203" s="17">
        <v>620</v>
      </c>
      <c r="O203" s="17">
        <v>0</v>
      </c>
      <c r="P203" s="17">
        <v>0</v>
      </c>
      <c r="Q203" s="17">
        <v>0.95675699999999997</v>
      </c>
      <c r="R203" s="17">
        <v>0.22869400000000001</v>
      </c>
      <c r="S203" s="17">
        <v>0.37582100000000002</v>
      </c>
      <c r="T203" s="17">
        <v>0.14712700000000001</v>
      </c>
      <c r="U203" s="17">
        <v>0.391482</v>
      </c>
      <c r="V203" s="17">
        <v>588.29999999999995</v>
      </c>
      <c r="W203" s="17">
        <v>3.0000000000000001E-6</v>
      </c>
      <c r="X203" s="17">
        <v>669</v>
      </c>
      <c r="Y203" s="17">
        <v>0</v>
      </c>
      <c r="Z203" s="17">
        <v>0</v>
      </c>
      <c r="AA203" s="17">
        <v>0.60227900000000001</v>
      </c>
      <c r="AB203" s="17">
        <v>9.08839E-3</v>
      </c>
      <c r="AC203" s="17">
        <v>0.23003100000000001</v>
      </c>
      <c r="AD203" s="17">
        <v>0.25</v>
      </c>
      <c r="AE203" s="17">
        <v>1523.1</v>
      </c>
    </row>
    <row r="204" spans="1:31">
      <c r="A204" s="17">
        <v>191</v>
      </c>
      <c r="B204" s="19">
        <v>7.5335648148148152E-2</v>
      </c>
      <c r="C204" s="17">
        <v>49.7</v>
      </c>
      <c r="D204" s="17">
        <v>0</v>
      </c>
      <c r="E204" s="17">
        <v>0</v>
      </c>
      <c r="F204" s="17">
        <v>0</v>
      </c>
      <c r="G204" s="17">
        <v>0.95961700000000005</v>
      </c>
      <c r="H204" s="17">
        <v>0.25636100000000001</v>
      </c>
      <c r="I204" s="17">
        <v>0.41002300000000003</v>
      </c>
      <c r="J204" s="17">
        <v>0.15366199999999999</v>
      </c>
      <c r="K204" s="17">
        <v>0.37476500000000001</v>
      </c>
      <c r="L204" s="17">
        <v>606.79999999999995</v>
      </c>
      <c r="M204" s="17">
        <v>3.0000000000000001E-6</v>
      </c>
      <c r="N204" s="17">
        <v>814</v>
      </c>
      <c r="O204" s="17">
        <v>0</v>
      </c>
      <c r="P204" s="17">
        <v>0</v>
      </c>
      <c r="Q204" s="17">
        <v>0.960893</v>
      </c>
      <c r="R204" s="17">
        <v>0.238625</v>
      </c>
      <c r="S204" s="17">
        <v>0.38445800000000002</v>
      </c>
      <c r="T204" s="17">
        <v>0.14583299999999999</v>
      </c>
      <c r="U204" s="17">
        <v>0.37932100000000002</v>
      </c>
      <c r="V204" s="17">
        <v>613.4</v>
      </c>
      <c r="W204" s="17">
        <v>1.7E-5</v>
      </c>
      <c r="X204" s="17">
        <v>391</v>
      </c>
      <c r="Y204" s="17">
        <v>0</v>
      </c>
      <c r="Z204" s="17">
        <v>0</v>
      </c>
      <c r="AA204" s="17">
        <v>0.58357099999999995</v>
      </c>
      <c r="AB204" s="17">
        <v>1.3217400000000001E-2</v>
      </c>
      <c r="AC204" s="17">
        <v>0.24055299999999999</v>
      </c>
      <c r="AD204" s="17">
        <v>0.25</v>
      </c>
      <c r="AE204" s="17">
        <v>1368.8</v>
      </c>
    </row>
    <row r="205" spans="1:31">
      <c r="A205" s="17">
        <v>192</v>
      </c>
      <c r="B205" s="19">
        <v>7.5393518518518512E-2</v>
      </c>
      <c r="C205" s="17">
        <v>49.9</v>
      </c>
      <c r="D205" s="17">
        <v>0</v>
      </c>
      <c r="E205" s="17">
        <v>0</v>
      </c>
      <c r="F205" s="17">
        <v>0</v>
      </c>
      <c r="G205" s="17">
        <v>0.96459600000000001</v>
      </c>
      <c r="H205" s="17">
        <v>0.26380700000000001</v>
      </c>
      <c r="I205" s="17">
        <v>0.41823100000000002</v>
      </c>
      <c r="J205" s="17">
        <v>0.15442400000000001</v>
      </c>
      <c r="K205" s="17">
        <v>0.36923099999999998</v>
      </c>
      <c r="L205" s="17">
        <v>590.1</v>
      </c>
      <c r="M205" s="17">
        <v>1.9999999999999999E-6</v>
      </c>
      <c r="N205" s="17">
        <v>540</v>
      </c>
      <c r="O205" s="17">
        <v>0</v>
      </c>
      <c r="P205" s="17">
        <v>0</v>
      </c>
      <c r="Q205" s="17">
        <v>0.95032099999999997</v>
      </c>
      <c r="R205" s="17">
        <v>0.24424000000000001</v>
      </c>
      <c r="S205" s="17">
        <v>0.40360000000000001</v>
      </c>
      <c r="T205" s="17">
        <v>0.15936</v>
      </c>
      <c r="U205" s="17">
        <v>0.39484599999999997</v>
      </c>
      <c r="V205" s="17">
        <v>618.70000000000005</v>
      </c>
      <c r="W205" s="17">
        <v>1.9000000000000001E-5</v>
      </c>
      <c r="X205" s="17">
        <v>641</v>
      </c>
      <c r="Y205" s="17">
        <v>0</v>
      </c>
      <c r="Z205" s="17">
        <v>0</v>
      </c>
      <c r="AA205" s="17">
        <v>0.60745499999999997</v>
      </c>
      <c r="AB205" s="17">
        <v>8.5636400000000008E-3</v>
      </c>
      <c r="AC205" s="17">
        <v>0.24560499999999999</v>
      </c>
      <c r="AD205" s="17">
        <v>0.25</v>
      </c>
      <c r="AE205" s="17">
        <v>1407.5</v>
      </c>
    </row>
    <row r="206" spans="1:31">
      <c r="A206" s="17">
        <v>193</v>
      </c>
      <c r="B206" s="19">
        <v>7.5451388888888887E-2</v>
      </c>
      <c r="C206" s="17">
        <v>48.6</v>
      </c>
      <c r="D206" s="17">
        <v>0</v>
      </c>
      <c r="E206" s="17">
        <v>0</v>
      </c>
      <c r="F206" s="17">
        <v>0</v>
      </c>
      <c r="G206" s="17">
        <v>0.97405399999999998</v>
      </c>
      <c r="H206" s="17">
        <v>0.265486</v>
      </c>
      <c r="I206" s="17">
        <v>0.43710900000000003</v>
      </c>
      <c r="J206" s="17">
        <v>0.171623</v>
      </c>
      <c r="K206" s="17">
        <v>0.39263100000000001</v>
      </c>
      <c r="L206" s="17">
        <v>563.20000000000005</v>
      </c>
      <c r="M206" s="17">
        <v>3.9999999999999998E-6</v>
      </c>
      <c r="N206" s="17">
        <v>828</v>
      </c>
      <c r="O206" s="17">
        <v>0</v>
      </c>
      <c r="P206" s="17">
        <v>0</v>
      </c>
      <c r="Q206" s="17">
        <v>0.96931299999999998</v>
      </c>
      <c r="R206" s="17">
        <v>0.24860399999999999</v>
      </c>
      <c r="S206" s="17">
        <v>0.41225899999999999</v>
      </c>
      <c r="T206" s="17">
        <v>0.16365499999999999</v>
      </c>
      <c r="U206" s="17">
        <v>0.39697100000000002</v>
      </c>
      <c r="V206" s="17">
        <v>621.5</v>
      </c>
      <c r="W206" s="17">
        <v>3.9999999999999998E-6</v>
      </c>
      <c r="X206" s="17">
        <v>412</v>
      </c>
      <c r="Y206" s="17">
        <v>0</v>
      </c>
      <c r="Z206" s="17">
        <v>0</v>
      </c>
      <c r="AA206" s="17">
        <v>0.61072400000000004</v>
      </c>
      <c r="AB206" s="17">
        <v>1.2482399999999999E-2</v>
      </c>
      <c r="AC206" s="17">
        <v>0.25064700000000001</v>
      </c>
      <c r="AD206" s="17">
        <v>0.25</v>
      </c>
      <c r="AE206" s="17">
        <v>1474.7</v>
      </c>
    </row>
    <row r="207" spans="1:31">
      <c r="A207" s="17">
        <v>194</v>
      </c>
      <c r="B207" s="19">
        <v>7.5509259259259262E-2</v>
      </c>
      <c r="C207" s="17">
        <v>47.5</v>
      </c>
      <c r="D207" s="17">
        <v>0</v>
      </c>
      <c r="E207" s="17">
        <v>0</v>
      </c>
      <c r="F207" s="17">
        <v>0</v>
      </c>
      <c r="G207" s="17">
        <v>0.94983700000000004</v>
      </c>
      <c r="H207" s="17">
        <v>0.264347</v>
      </c>
      <c r="I207" s="17">
        <v>0.41984100000000002</v>
      </c>
      <c r="J207" s="17">
        <v>0.15549399999999999</v>
      </c>
      <c r="K207" s="17">
        <v>0.37036400000000003</v>
      </c>
      <c r="L207" s="17">
        <v>605.1</v>
      </c>
      <c r="M207" s="17">
        <v>1.9999999999999999E-6</v>
      </c>
      <c r="N207" s="17">
        <v>955</v>
      </c>
      <c r="O207" s="17">
        <v>0</v>
      </c>
      <c r="P207" s="17">
        <v>0</v>
      </c>
      <c r="Q207" s="17">
        <v>0.96327600000000002</v>
      </c>
      <c r="R207" s="17">
        <v>0.26862599999999998</v>
      </c>
      <c r="S207" s="17">
        <v>0.41796699999999998</v>
      </c>
      <c r="T207" s="17">
        <v>0.149341</v>
      </c>
      <c r="U207" s="17">
        <v>0.35730299999999998</v>
      </c>
      <c r="V207" s="17">
        <v>566.70000000000005</v>
      </c>
      <c r="W207" s="17">
        <v>5.0000000000000004E-6</v>
      </c>
      <c r="X207" s="17">
        <v>662</v>
      </c>
      <c r="Y207" s="17">
        <v>0</v>
      </c>
      <c r="Z207" s="17">
        <v>0</v>
      </c>
      <c r="AA207" s="17">
        <v>0.54969699999999999</v>
      </c>
      <c r="AB207" s="17">
        <v>1.5437299999999999E-2</v>
      </c>
      <c r="AC207" s="17">
        <v>0.27093200000000001</v>
      </c>
      <c r="AD207" s="17">
        <v>0.25</v>
      </c>
      <c r="AE207" s="17">
        <v>1372.6</v>
      </c>
    </row>
    <row r="208" spans="1:31">
      <c r="A208" s="17">
        <v>195</v>
      </c>
      <c r="B208" s="19">
        <v>7.5567129629629637E-2</v>
      </c>
      <c r="C208" s="17">
        <v>47.4</v>
      </c>
      <c r="D208" s="17">
        <v>0</v>
      </c>
      <c r="E208" s="17">
        <v>0</v>
      </c>
      <c r="F208" s="17">
        <v>0</v>
      </c>
      <c r="G208" s="17">
        <v>0.95910300000000004</v>
      </c>
      <c r="H208" s="17">
        <v>0.26996799999999999</v>
      </c>
      <c r="I208" s="17">
        <v>0.43763000000000002</v>
      </c>
      <c r="J208" s="17">
        <v>0.16766200000000001</v>
      </c>
      <c r="K208" s="17">
        <v>0.38311299999999998</v>
      </c>
      <c r="L208" s="17">
        <v>576.29999999999995</v>
      </c>
      <c r="M208" s="17">
        <v>1.9999999999999999E-6</v>
      </c>
      <c r="N208" s="17">
        <v>571</v>
      </c>
      <c r="O208" s="17">
        <v>0</v>
      </c>
      <c r="P208" s="17">
        <v>0</v>
      </c>
      <c r="Q208" s="17">
        <v>0.97336999999999996</v>
      </c>
      <c r="R208" s="17">
        <v>0.25369700000000001</v>
      </c>
      <c r="S208" s="17">
        <v>0.41989700000000002</v>
      </c>
      <c r="T208" s="17">
        <v>0.16619999999999999</v>
      </c>
      <c r="U208" s="17">
        <v>0.395812</v>
      </c>
      <c r="V208" s="17">
        <v>572</v>
      </c>
      <c r="W208" s="17">
        <v>1.2E-5</v>
      </c>
      <c r="X208" s="17">
        <v>684</v>
      </c>
      <c r="Y208" s="17">
        <v>0</v>
      </c>
      <c r="Z208" s="17">
        <v>0</v>
      </c>
      <c r="AA208" s="17">
        <v>0.60894099999999995</v>
      </c>
      <c r="AB208" s="17">
        <v>8.8529500000000001E-3</v>
      </c>
      <c r="AC208" s="17">
        <v>0.25516800000000001</v>
      </c>
      <c r="AD208" s="17">
        <v>0.25</v>
      </c>
      <c r="AE208" s="17">
        <v>1441.2</v>
      </c>
    </row>
    <row r="209" spans="1:31">
      <c r="A209" s="17">
        <v>196</v>
      </c>
      <c r="B209" s="19">
        <v>7.5624999999999998E-2</v>
      </c>
      <c r="C209" s="17">
        <v>46.1</v>
      </c>
      <c r="D209" s="17">
        <v>0</v>
      </c>
      <c r="E209" s="17">
        <v>0</v>
      </c>
      <c r="F209" s="17">
        <v>0</v>
      </c>
      <c r="G209" s="17">
        <v>0.96874199999999999</v>
      </c>
      <c r="H209" s="17">
        <v>0.272534</v>
      </c>
      <c r="I209" s="17">
        <v>0.45063300000000001</v>
      </c>
      <c r="J209" s="17">
        <v>0.17809900000000001</v>
      </c>
      <c r="K209" s="17">
        <v>0.39522000000000002</v>
      </c>
      <c r="L209" s="17">
        <v>593.4</v>
      </c>
      <c r="M209" s="17">
        <v>3.9999999999999998E-6</v>
      </c>
      <c r="N209" s="17">
        <v>575</v>
      </c>
      <c r="O209" s="17">
        <v>0</v>
      </c>
      <c r="P209" s="17">
        <v>0</v>
      </c>
      <c r="Q209" s="17">
        <v>0.94350999999999996</v>
      </c>
      <c r="R209" s="17">
        <v>0.26194000000000001</v>
      </c>
      <c r="S209" s="17">
        <v>0.41886499999999999</v>
      </c>
      <c r="T209" s="17">
        <v>0.15692600000000001</v>
      </c>
      <c r="U209" s="17">
        <v>0.37464399999999998</v>
      </c>
      <c r="V209" s="17">
        <v>643.5</v>
      </c>
      <c r="W209" s="17">
        <v>1.4E-5</v>
      </c>
      <c r="X209" s="17">
        <v>870</v>
      </c>
      <c r="Y209" s="17">
        <v>0</v>
      </c>
      <c r="Z209" s="17">
        <v>0</v>
      </c>
      <c r="AA209" s="17">
        <v>0.576376</v>
      </c>
      <c r="AB209" s="17">
        <v>9.1724900000000002E-3</v>
      </c>
      <c r="AC209" s="17">
        <v>0.26337899999999997</v>
      </c>
      <c r="AD209" s="17">
        <v>0.25</v>
      </c>
      <c r="AE209" s="17">
        <v>1399.6</v>
      </c>
    </row>
    <row r="210" spans="1:31">
      <c r="A210" s="17">
        <v>197</v>
      </c>
      <c r="B210" s="19">
        <v>7.5671296296296306E-2</v>
      </c>
      <c r="C210" s="17">
        <v>45.5</v>
      </c>
      <c r="D210" s="17">
        <v>0</v>
      </c>
      <c r="E210" s="17">
        <v>0</v>
      </c>
      <c r="F210" s="17">
        <v>0</v>
      </c>
      <c r="G210" s="17">
        <v>0.97035899999999997</v>
      </c>
      <c r="H210" s="17">
        <v>0.27984399999999998</v>
      </c>
      <c r="I210" s="17">
        <v>0.43766100000000002</v>
      </c>
      <c r="J210" s="17">
        <v>0.15781700000000001</v>
      </c>
      <c r="K210" s="17">
        <v>0.360593</v>
      </c>
      <c r="L210" s="17">
        <v>583</v>
      </c>
      <c r="M210" s="17">
        <v>3.0000000000000001E-6</v>
      </c>
      <c r="N210" s="17">
        <v>513</v>
      </c>
      <c r="O210" s="17">
        <v>0</v>
      </c>
      <c r="P210" s="17">
        <v>0</v>
      </c>
      <c r="Q210" s="17">
        <v>0.96505799999999997</v>
      </c>
      <c r="R210" s="17">
        <v>0.26284099999999999</v>
      </c>
      <c r="S210" s="17">
        <v>0.430813</v>
      </c>
      <c r="T210" s="17">
        <v>0.16797200000000001</v>
      </c>
      <c r="U210" s="17">
        <v>0.38989600000000002</v>
      </c>
      <c r="V210" s="17">
        <v>647.9</v>
      </c>
      <c r="W210" s="17">
        <v>1.0000000000000001E-5</v>
      </c>
      <c r="X210" s="17">
        <v>525</v>
      </c>
      <c r="Y210" s="17">
        <v>0</v>
      </c>
      <c r="Z210" s="17">
        <v>0</v>
      </c>
      <c r="AA210" s="17">
        <v>0.59984000000000004</v>
      </c>
      <c r="AB210" s="17">
        <v>8.0502600000000001E-3</v>
      </c>
      <c r="AC210" s="17">
        <v>0.26419300000000001</v>
      </c>
      <c r="AD210" s="17">
        <v>0.25</v>
      </c>
      <c r="AE210" s="17">
        <v>1424.8</v>
      </c>
    </row>
    <row r="211" spans="1:31">
      <c r="A211" s="17">
        <v>198</v>
      </c>
      <c r="B211" s="19">
        <v>7.5729166666666667E-2</v>
      </c>
      <c r="C211" s="17">
        <v>44.6</v>
      </c>
      <c r="D211" s="17">
        <v>0</v>
      </c>
      <c r="E211" s="17">
        <v>0</v>
      </c>
      <c r="F211" s="17">
        <v>0</v>
      </c>
      <c r="G211" s="17">
        <v>0.96949799999999997</v>
      </c>
      <c r="H211" s="17">
        <v>0.28182699999999999</v>
      </c>
      <c r="I211" s="17">
        <v>0.46795199999999998</v>
      </c>
      <c r="J211" s="17">
        <v>0.18612600000000001</v>
      </c>
      <c r="K211" s="17">
        <v>0.39774500000000002</v>
      </c>
      <c r="L211" s="17">
        <v>618.20000000000005</v>
      </c>
      <c r="M211" s="17">
        <v>3.9999999999999998E-6</v>
      </c>
      <c r="N211" s="17">
        <v>478</v>
      </c>
      <c r="O211" s="17">
        <v>0</v>
      </c>
      <c r="P211" s="17">
        <v>0</v>
      </c>
      <c r="Q211" s="17">
        <v>0.96335099999999996</v>
      </c>
      <c r="R211" s="17">
        <v>0.26131599999999999</v>
      </c>
      <c r="S211" s="17">
        <v>0.43696099999999999</v>
      </c>
      <c r="T211" s="17">
        <v>0.17564399999999999</v>
      </c>
      <c r="U211" s="17">
        <v>0.40196799999999999</v>
      </c>
      <c r="V211" s="17">
        <v>607</v>
      </c>
      <c r="W211" s="17">
        <v>2.5000000000000001E-5</v>
      </c>
      <c r="X211" s="17">
        <v>528</v>
      </c>
      <c r="Y211" s="17">
        <v>0</v>
      </c>
      <c r="Z211" s="17">
        <v>0</v>
      </c>
      <c r="AA211" s="17">
        <v>0.61841199999999996</v>
      </c>
      <c r="AB211" s="17">
        <v>7.9512999999999997E-3</v>
      </c>
      <c r="AC211" s="17">
        <v>0.26271299999999997</v>
      </c>
      <c r="AD211" s="17">
        <v>0.25</v>
      </c>
      <c r="AE211" s="17">
        <v>1343.6</v>
      </c>
    </row>
    <row r="212" spans="1:31">
      <c r="A212" s="17">
        <v>199</v>
      </c>
      <c r="B212" s="19">
        <v>7.5787037037037042E-2</v>
      </c>
      <c r="C212" s="17">
        <v>43.5</v>
      </c>
      <c r="D212" s="17">
        <v>0</v>
      </c>
      <c r="E212" s="17">
        <v>0</v>
      </c>
      <c r="F212" s="17">
        <v>0</v>
      </c>
      <c r="G212" s="17">
        <v>0.97613099999999997</v>
      </c>
      <c r="H212" s="17">
        <v>0.33216200000000001</v>
      </c>
      <c r="I212" s="17">
        <v>0.51146599999999998</v>
      </c>
      <c r="J212" s="17">
        <v>0.17930399999999999</v>
      </c>
      <c r="K212" s="17">
        <v>0.35056900000000002</v>
      </c>
      <c r="L212" s="17">
        <v>547.70000000000005</v>
      </c>
      <c r="M212" s="17">
        <v>1.9999999999999999E-6</v>
      </c>
      <c r="N212" s="17">
        <v>576</v>
      </c>
      <c r="O212" s="17">
        <v>0</v>
      </c>
      <c r="P212" s="17">
        <v>0</v>
      </c>
      <c r="Q212" s="17">
        <v>0.95929200000000003</v>
      </c>
      <c r="R212" s="17">
        <v>0.27609299999999998</v>
      </c>
      <c r="S212" s="17">
        <v>0.431755</v>
      </c>
      <c r="T212" s="17">
        <v>0.15566099999999999</v>
      </c>
      <c r="U212" s="17">
        <v>0.36053200000000002</v>
      </c>
      <c r="V212" s="17">
        <v>570</v>
      </c>
      <c r="W212" s="17">
        <v>1.2E-5</v>
      </c>
      <c r="X212" s="17">
        <v>482</v>
      </c>
      <c r="Y212" s="17">
        <v>0</v>
      </c>
      <c r="Z212" s="17">
        <v>0</v>
      </c>
      <c r="AA212" s="17">
        <v>0.55466499999999996</v>
      </c>
      <c r="AB212" s="17">
        <v>8.4810700000000003E-3</v>
      </c>
      <c r="AC212" s="17">
        <v>0.27741399999999999</v>
      </c>
      <c r="AD212" s="17">
        <v>0.25</v>
      </c>
      <c r="AE212" s="17">
        <v>1516.3</v>
      </c>
    </row>
    <row r="213" spans="1:31">
      <c r="A213" s="17">
        <v>200</v>
      </c>
      <c r="B213" s="19">
        <v>7.5844907407407403E-2</v>
      </c>
      <c r="C213" s="17">
        <v>43.2</v>
      </c>
      <c r="D213" s="17">
        <v>0</v>
      </c>
      <c r="E213" s="17">
        <v>0</v>
      </c>
      <c r="F213" s="17">
        <v>0</v>
      </c>
      <c r="G213" s="17">
        <v>0.97202500000000003</v>
      </c>
      <c r="H213" s="17">
        <v>0.28765299999999999</v>
      </c>
      <c r="I213" s="17">
        <v>0.46970400000000001</v>
      </c>
      <c r="J213" s="17">
        <v>0.18205199999999999</v>
      </c>
      <c r="K213" s="17">
        <v>0.38758799999999999</v>
      </c>
      <c r="L213" s="17">
        <v>570.1</v>
      </c>
      <c r="M213" s="17">
        <v>3.9999999999999998E-6</v>
      </c>
      <c r="N213" s="17">
        <v>422</v>
      </c>
      <c r="O213" s="17">
        <v>0</v>
      </c>
      <c r="P213" s="17">
        <v>0</v>
      </c>
      <c r="Q213" s="17">
        <v>0.96480600000000005</v>
      </c>
      <c r="R213" s="17">
        <v>0.27631099999999997</v>
      </c>
      <c r="S213" s="17">
        <v>0.45375599999999999</v>
      </c>
      <c r="T213" s="17">
        <v>0.17744399999999999</v>
      </c>
      <c r="U213" s="17">
        <v>0.39105699999999999</v>
      </c>
      <c r="V213" s="17">
        <v>592.29999999999995</v>
      </c>
      <c r="W213" s="17">
        <v>1.9999999999999999E-6</v>
      </c>
      <c r="X213" s="17">
        <v>677</v>
      </c>
      <c r="Y213" s="17">
        <v>0</v>
      </c>
      <c r="Z213" s="17">
        <v>0</v>
      </c>
      <c r="AA213" s="17">
        <v>0.60162599999999999</v>
      </c>
      <c r="AB213" s="17">
        <v>6.4871199999999999E-3</v>
      </c>
      <c r="AC213" s="17">
        <v>0.27746300000000002</v>
      </c>
      <c r="AD213" s="17">
        <v>0.25</v>
      </c>
      <c r="AE213" s="17">
        <v>1456.8</v>
      </c>
    </row>
    <row r="214" spans="1:31">
      <c r="A214" s="17">
        <v>201</v>
      </c>
      <c r="B214" s="19">
        <v>7.5902777777777777E-2</v>
      </c>
      <c r="C214" s="17">
        <v>41.7</v>
      </c>
      <c r="D214" s="17">
        <v>0</v>
      </c>
      <c r="E214" s="17">
        <v>0</v>
      </c>
      <c r="F214" s="17">
        <v>0</v>
      </c>
      <c r="G214" s="17">
        <v>0.97774300000000003</v>
      </c>
      <c r="H214" s="17">
        <v>0.28537000000000001</v>
      </c>
      <c r="I214" s="17">
        <v>0.47069</v>
      </c>
      <c r="J214" s="17">
        <v>0.18532000000000001</v>
      </c>
      <c r="K214" s="17">
        <v>0.39372000000000001</v>
      </c>
      <c r="L214" s="17">
        <v>585.5</v>
      </c>
      <c r="M214" s="17">
        <v>1.9999999999999999E-6</v>
      </c>
      <c r="N214" s="17">
        <v>926</v>
      </c>
      <c r="O214" s="17">
        <v>0</v>
      </c>
      <c r="P214" s="17">
        <v>0</v>
      </c>
      <c r="Q214" s="17">
        <v>0.96995299999999995</v>
      </c>
      <c r="R214" s="17">
        <v>0.30877300000000002</v>
      </c>
      <c r="S214" s="17">
        <v>0.49168499999999998</v>
      </c>
      <c r="T214" s="17">
        <v>0.18291199999999999</v>
      </c>
      <c r="U214" s="17">
        <v>0.37201099999999998</v>
      </c>
      <c r="V214" s="17">
        <v>577</v>
      </c>
      <c r="W214" s="17">
        <v>3.3395000000000001E-2</v>
      </c>
      <c r="X214" s="17">
        <v>661</v>
      </c>
      <c r="Y214" s="17">
        <v>0</v>
      </c>
      <c r="Z214" s="17">
        <v>0</v>
      </c>
      <c r="AA214" s="17">
        <v>0.57232499999999997</v>
      </c>
      <c r="AB214" s="17">
        <v>1.44888E-2</v>
      </c>
      <c r="AC214" s="17">
        <v>0.31142300000000001</v>
      </c>
      <c r="AD214" s="17">
        <v>0.25</v>
      </c>
      <c r="AE214" s="17">
        <v>1418.5</v>
      </c>
    </row>
    <row r="215" spans="1:31">
      <c r="A215" s="17">
        <v>202</v>
      </c>
      <c r="B215" s="19">
        <v>7.5949074074074072E-2</v>
      </c>
      <c r="C215" s="17">
        <v>41.5</v>
      </c>
      <c r="D215" s="17">
        <v>0</v>
      </c>
      <c r="E215" s="17">
        <v>0</v>
      </c>
      <c r="F215" s="17">
        <v>0</v>
      </c>
      <c r="G215" s="17">
        <v>0.96238000000000001</v>
      </c>
      <c r="H215" s="17">
        <v>0.33367200000000002</v>
      </c>
      <c r="I215" s="17">
        <v>0.52027800000000002</v>
      </c>
      <c r="J215" s="17">
        <v>0.186607</v>
      </c>
      <c r="K215" s="17">
        <v>0.35866700000000001</v>
      </c>
      <c r="L215" s="17">
        <v>547.29999999999995</v>
      </c>
      <c r="M215" s="17">
        <v>1.9999999999999999E-6</v>
      </c>
      <c r="N215" s="17">
        <v>751</v>
      </c>
      <c r="O215" s="17">
        <v>0</v>
      </c>
      <c r="P215" s="17">
        <v>0</v>
      </c>
      <c r="Q215" s="17">
        <v>0.97319900000000004</v>
      </c>
      <c r="R215" s="17">
        <v>0.28103800000000001</v>
      </c>
      <c r="S215" s="17">
        <v>0.45956799999999998</v>
      </c>
      <c r="T215" s="17">
        <v>0.17852999999999999</v>
      </c>
      <c r="U215" s="17">
        <v>0.38847300000000001</v>
      </c>
      <c r="V215" s="17">
        <v>587.9</v>
      </c>
      <c r="W215" s="17">
        <v>1.8E-5</v>
      </c>
      <c r="X215" s="17">
        <v>551</v>
      </c>
      <c r="Y215" s="17">
        <v>0</v>
      </c>
      <c r="Z215" s="17">
        <v>0</v>
      </c>
      <c r="AA215" s="17">
        <v>0.59765000000000001</v>
      </c>
      <c r="AB215" s="17">
        <v>1.10291E-2</v>
      </c>
      <c r="AC215" s="17">
        <v>0.28300700000000001</v>
      </c>
      <c r="AD215" s="17">
        <v>0.25</v>
      </c>
      <c r="AE215" s="17">
        <v>1517.5</v>
      </c>
    </row>
    <row r="216" spans="1:31">
      <c r="A216" s="17">
        <v>203</v>
      </c>
      <c r="B216" s="19">
        <v>7.6006944444444446E-2</v>
      </c>
      <c r="C216" s="17">
        <v>40.200000000000003</v>
      </c>
      <c r="D216" s="17">
        <v>0</v>
      </c>
      <c r="E216" s="17">
        <v>0</v>
      </c>
      <c r="F216" s="17">
        <v>0</v>
      </c>
      <c r="G216" s="17">
        <v>0.971136</v>
      </c>
      <c r="H216" s="17">
        <v>0.32077699999999998</v>
      </c>
      <c r="I216" s="17">
        <v>0.51602999999999999</v>
      </c>
      <c r="J216" s="17">
        <v>0.19525300000000001</v>
      </c>
      <c r="K216" s="17">
        <v>0.37837599999999999</v>
      </c>
      <c r="L216" s="17">
        <v>534.79999999999995</v>
      </c>
      <c r="M216" s="17">
        <v>1.2E-5</v>
      </c>
      <c r="N216" s="17">
        <v>658</v>
      </c>
      <c r="O216" s="17">
        <v>0</v>
      </c>
      <c r="P216" s="17">
        <v>0</v>
      </c>
      <c r="Q216" s="17">
        <v>0.95788799999999996</v>
      </c>
      <c r="R216" s="17">
        <v>0.28969400000000001</v>
      </c>
      <c r="S216" s="17">
        <v>0.46659299999999998</v>
      </c>
      <c r="T216" s="17">
        <v>0.176898</v>
      </c>
      <c r="U216" s="17">
        <v>0.37912800000000002</v>
      </c>
      <c r="V216" s="17">
        <v>573.70000000000005</v>
      </c>
      <c r="W216" s="17">
        <v>3.6000000000000001E-5</v>
      </c>
      <c r="X216" s="17">
        <v>495</v>
      </c>
      <c r="Y216" s="17">
        <v>0</v>
      </c>
      <c r="Z216" s="17">
        <v>0</v>
      </c>
      <c r="AA216" s="17">
        <v>0.58327300000000004</v>
      </c>
      <c r="AB216" s="17">
        <v>9.4538999999999995E-3</v>
      </c>
      <c r="AC216" s="17">
        <v>0.29136699999999999</v>
      </c>
      <c r="AD216" s="17">
        <v>0.25</v>
      </c>
      <c r="AE216" s="17">
        <v>1553.1</v>
      </c>
    </row>
    <row r="217" spans="1:31">
      <c r="A217" s="17">
        <v>204</v>
      </c>
      <c r="B217" s="19">
        <v>7.6064814814814807E-2</v>
      </c>
      <c r="C217" s="17">
        <v>39.5</v>
      </c>
      <c r="D217" s="17">
        <v>0</v>
      </c>
      <c r="E217" s="17">
        <v>0</v>
      </c>
      <c r="F217" s="17">
        <v>0</v>
      </c>
      <c r="G217" s="17">
        <v>0.98047099999999998</v>
      </c>
      <c r="H217" s="17">
        <v>0.343497</v>
      </c>
      <c r="I217" s="17">
        <v>0.55887399999999998</v>
      </c>
      <c r="J217" s="17">
        <v>0.21537700000000001</v>
      </c>
      <c r="K217" s="17">
        <v>0.38537700000000003</v>
      </c>
      <c r="L217" s="17">
        <v>550</v>
      </c>
      <c r="M217" s="17">
        <v>6.0000000000000002E-6</v>
      </c>
      <c r="N217" s="17">
        <v>440</v>
      </c>
      <c r="O217" s="17">
        <v>0</v>
      </c>
      <c r="P217" s="17">
        <v>0</v>
      </c>
      <c r="Q217" s="17">
        <v>0.96299100000000004</v>
      </c>
      <c r="R217" s="17">
        <v>0.32192300000000001</v>
      </c>
      <c r="S217" s="17">
        <v>0.53412099999999996</v>
      </c>
      <c r="T217" s="17">
        <v>0.212198</v>
      </c>
      <c r="U217" s="17">
        <v>0.39728400000000003</v>
      </c>
      <c r="V217" s="17">
        <v>585.4</v>
      </c>
      <c r="W217" s="17">
        <v>3.0000000000000001E-6</v>
      </c>
      <c r="X217" s="17">
        <v>699</v>
      </c>
      <c r="Y217" s="17">
        <v>0</v>
      </c>
      <c r="Z217" s="17">
        <v>0</v>
      </c>
      <c r="AA217" s="17">
        <v>0.61120699999999994</v>
      </c>
      <c r="AB217" s="17">
        <v>6.5143099999999997E-3</v>
      </c>
      <c r="AC217" s="17">
        <v>0.32330599999999998</v>
      </c>
      <c r="AD217" s="17">
        <v>0.25</v>
      </c>
      <c r="AE217" s="17">
        <v>1510</v>
      </c>
    </row>
    <row r="218" spans="1:31">
      <c r="A218" s="17">
        <v>205</v>
      </c>
      <c r="B218" s="19">
        <v>7.6122685185185182E-2</v>
      </c>
      <c r="C218" s="17">
        <v>38.4</v>
      </c>
      <c r="D218" s="17">
        <v>0</v>
      </c>
      <c r="E218" s="17">
        <v>0</v>
      </c>
      <c r="F218" s="17">
        <v>0</v>
      </c>
      <c r="G218" s="17">
        <v>0.98087800000000003</v>
      </c>
      <c r="H218" s="17">
        <v>0.37274200000000002</v>
      </c>
      <c r="I218" s="17">
        <v>0.61800900000000003</v>
      </c>
      <c r="J218" s="17">
        <v>0.24526700000000001</v>
      </c>
      <c r="K218" s="17">
        <v>0.39686700000000003</v>
      </c>
      <c r="L218" s="17">
        <v>591.1</v>
      </c>
      <c r="M218" s="17">
        <v>3.9999999999999998E-6</v>
      </c>
      <c r="N218" s="17">
        <v>509</v>
      </c>
      <c r="O218" s="17">
        <v>0</v>
      </c>
      <c r="P218" s="17">
        <v>0</v>
      </c>
      <c r="Q218" s="17">
        <v>0.97475100000000003</v>
      </c>
      <c r="R218" s="17">
        <v>0.33528000000000002</v>
      </c>
      <c r="S218" s="17">
        <v>0.54166800000000004</v>
      </c>
      <c r="T218" s="17">
        <v>0.20638799999999999</v>
      </c>
      <c r="U218" s="17">
        <v>0.38102399999999997</v>
      </c>
      <c r="V218" s="17">
        <v>571.9</v>
      </c>
      <c r="W218" s="17">
        <v>0.15291099999999999</v>
      </c>
      <c r="X218" s="17">
        <v>515</v>
      </c>
      <c r="Y218" s="17">
        <v>0</v>
      </c>
      <c r="Z218" s="17">
        <v>0</v>
      </c>
      <c r="AA218" s="17">
        <v>0.58618999999999999</v>
      </c>
      <c r="AB218" s="17">
        <v>8.0979699999999995E-3</v>
      </c>
      <c r="AC218" s="17">
        <v>0.336951</v>
      </c>
      <c r="AD218" s="17">
        <v>0.25</v>
      </c>
      <c r="AE218" s="17">
        <v>1405.1</v>
      </c>
    </row>
    <row r="219" spans="1:31">
      <c r="A219" s="17">
        <v>206</v>
      </c>
      <c r="B219" s="19">
        <v>7.6180555555555557E-2</v>
      </c>
      <c r="C219" s="17">
        <v>38.1</v>
      </c>
      <c r="D219" s="17">
        <v>0</v>
      </c>
      <c r="E219" s="17">
        <v>0</v>
      </c>
      <c r="F219" s="17">
        <v>0</v>
      </c>
      <c r="G219" s="17">
        <v>0.98353500000000005</v>
      </c>
      <c r="H219" s="17">
        <v>0.41922500000000001</v>
      </c>
      <c r="I219" s="17">
        <v>0.69247199999999998</v>
      </c>
      <c r="J219" s="17">
        <v>0.27324700000000002</v>
      </c>
      <c r="K219" s="17">
        <v>0.394596</v>
      </c>
      <c r="L219" s="17">
        <v>590.29999999999995</v>
      </c>
      <c r="M219" s="17">
        <v>3.0000000000000001E-6</v>
      </c>
      <c r="N219" s="17">
        <v>506</v>
      </c>
      <c r="O219" s="17">
        <v>0</v>
      </c>
      <c r="P219" s="17">
        <v>0</v>
      </c>
      <c r="Q219" s="17">
        <v>0.98377599999999998</v>
      </c>
      <c r="R219" s="17">
        <v>0.38690000000000002</v>
      </c>
      <c r="S219" s="17">
        <v>0.64955300000000005</v>
      </c>
      <c r="T219" s="17">
        <v>0.262652</v>
      </c>
      <c r="U219" s="17">
        <v>0.40435900000000002</v>
      </c>
      <c r="V219" s="17">
        <v>584.79999999999995</v>
      </c>
      <c r="W219" s="17">
        <v>1.1E-5</v>
      </c>
      <c r="X219" s="17">
        <v>385</v>
      </c>
      <c r="Y219" s="17">
        <v>0</v>
      </c>
      <c r="Z219" s="17">
        <v>0</v>
      </c>
      <c r="AA219" s="17">
        <v>0.62209000000000003</v>
      </c>
      <c r="AB219" s="17">
        <v>8.0298999999999995E-3</v>
      </c>
      <c r="AC219" s="17">
        <v>0.38901000000000002</v>
      </c>
      <c r="AD219" s="17">
        <v>0.25</v>
      </c>
      <c r="AE219" s="17">
        <v>1407.1</v>
      </c>
    </row>
    <row r="220" spans="1:31">
      <c r="A220" s="17">
        <v>207</v>
      </c>
      <c r="B220" s="19">
        <v>7.6238425925925932E-2</v>
      </c>
      <c r="C220" s="17">
        <v>36.6</v>
      </c>
      <c r="D220" s="17">
        <v>0</v>
      </c>
      <c r="E220" s="17">
        <v>0</v>
      </c>
      <c r="F220" s="17">
        <v>0</v>
      </c>
      <c r="G220" s="17">
        <v>0.98591799999999996</v>
      </c>
      <c r="H220" s="17">
        <v>0.40068500000000001</v>
      </c>
      <c r="I220" s="17">
        <v>0.67846200000000001</v>
      </c>
      <c r="J220" s="17">
        <v>0.277777</v>
      </c>
      <c r="K220" s="17">
        <v>0.40942200000000001</v>
      </c>
      <c r="L220" s="17">
        <v>594.6</v>
      </c>
      <c r="M220" s="17">
        <v>6.0000000000000002E-6</v>
      </c>
      <c r="N220" s="17">
        <v>456</v>
      </c>
      <c r="O220" s="17">
        <v>0</v>
      </c>
      <c r="P220" s="17">
        <v>0</v>
      </c>
      <c r="Q220" s="17">
        <v>0.98121000000000003</v>
      </c>
      <c r="R220" s="17">
        <v>0.42002499999999998</v>
      </c>
      <c r="S220" s="17">
        <v>0.681751</v>
      </c>
      <c r="T220" s="17">
        <v>0.26172499999999999</v>
      </c>
      <c r="U220" s="17">
        <v>0.38390200000000002</v>
      </c>
      <c r="V220" s="17">
        <v>604.29999999999995</v>
      </c>
      <c r="W220" s="17">
        <v>9.0000000000000002E-6</v>
      </c>
      <c r="X220" s="17">
        <v>541</v>
      </c>
      <c r="Y220" s="17">
        <v>0</v>
      </c>
      <c r="Z220" s="17">
        <v>0</v>
      </c>
      <c r="AA220" s="17">
        <v>0.59061799999999998</v>
      </c>
      <c r="AB220" s="17">
        <v>7.29899E-3</v>
      </c>
      <c r="AC220" s="17">
        <v>0.42193599999999998</v>
      </c>
      <c r="AD220" s="17">
        <v>0.25</v>
      </c>
      <c r="AE220" s="17">
        <v>1396.9</v>
      </c>
    </row>
    <row r="221" spans="1:31">
      <c r="A221" s="17">
        <v>208</v>
      </c>
      <c r="B221" s="19">
        <v>7.6284722222222226E-2</v>
      </c>
      <c r="C221" s="17">
        <v>36.200000000000003</v>
      </c>
      <c r="D221" s="17">
        <v>0</v>
      </c>
      <c r="E221" s="17">
        <v>0</v>
      </c>
      <c r="F221" s="17">
        <v>0</v>
      </c>
      <c r="G221" s="17">
        <v>0.98407500000000003</v>
      </c>
      <c r="H221" s="17">
        <v>0.458202</v>
      </c>
      <c r="I221" s="17">
        <v>0.740402</v>
      </c>
      <c r="J221" s="17">
        <v>0.28219899999999998</v>
      </c>
      <c r="K221" s="17">
        <v>0.38114399999999998</v>
      </c>
      <c r="L221" s="17">
        <v>539.5</v>
      </c>
      <c r="M221" s="17">
        <v>1.9999999999999999E-6</v>
      </c>
      <c r="N221" s="17">
        <v>491</v>
      </c>
      <c r="O221" s="17">
        <v>0</v>
      </c>
      <c r="P221" s="17">
        <v>0</v>
      </c>
      <c r="Q221" s="17">
        <v>0.97912600000000005</v>
      </c>
      <c r="R221" s="17">
        <v>0.433471</v>
      </c>
      <c r="S221" s="17">
        <v>0.70597200000000004</v>
      </c>
      <c r="T221" s="17">
        <v>0.27250099999999999</v>
      </c>
      <c r="U221" s="17">
        <v>0.385994</v>
      </c>
      <c r="V221" s="17">
        <v>573.6</v>
      </c>
      <c r="W221" s="17">
        <v>5.0000000000000004E-6</v>
      </c>
      <c r="X221" s="17">
        <v>392</v>
      </c>
      <c r="Y221" s="17">
        <v>0</v>
      </c>
      <c r="Z221" s="17">
        <v>0</v>
      </c>
      <c r="AA221" s="17">
        <v>0.59383699999999995</v>
      </c>
      <c r="AB221" s="17">
        <v>7.1358200000000002E-3</v>
      </c>
      <c r="AC221" s="17">
        <v>0.43541600000000003</v>
      </c>
      <c r="AD221" s="17">
        <v>0.25</v>
      </c>
      <c r="AE221" s="17">
        <v>1539.4</v>
      </c>
    </row>
    <row r="222" spans="1:31">
      <c r="A222" s="17">
        <v>209</v>
      </c>
      <c r="B222" s="19">
        <v>7.6342592592592587E-2</v>
      </c>
      <c r="C222" s="17">
        <v>35.5</v>
      </c>
      <c r="D222" s="17">
        <v>0</v>
      </c>
      <c r="E222" s="17">
        <v>0</v>
      </c>
      <c r="F222" s="17">
        <v>0</v>
      </c>
      <c r="G222" s="17">
        <v>0.98631999999999997</v>
      </c>
      <c r="H222" s="17">
        <v>0.47506700000000002</v>
      </c>
      <c r="I222" s="17">
        <v>0.77298299999999998</v>
      </c>
      <c r="J222" s="17">
        <v>0.29791600000000001</v>
      </c>
      <c r="K222" s="17">
        <v>0.385411</v>
      </c>
      <c r="L222" s="17">
        <v>559.29999999999995</v>
      </c>
      <c r="M222" s="17">
        <v>3.0000000000000001E-6</v>
      </c>
      <c r="N222" s="17">
        <v>607</v>
      </c>
      <c r="O222" s="17">
        <v>0</v>
      </c>
      <c r="P222" s="17">
        <v>0</v>
      </c>
      <c r="Q222" s="17">
        <v>0.98023700000000002</v>
      </c>
      <c r="R222" s="17">
        <v>0.44905600000000001</v>
      </c>
      <c r="S222" s="17">
        <v>0.73621300000000001</v>
      </c>
      <c r="T222" s="17">
        <v>0.28715800000000002</v>
      </c>
      <c r="U222" s="17">
        <v>0.39004699999999998</v>
      </c>
      <c r="V222" s="17">
        <v>584</v>
      </c>
      <c r="W222" s="17">
        <v>6.9999999999999999E-6</v>
      </c>
      <c r="X222" s="17">
        <v>508</v>
      </c>
      <c r="Y222" s="17">
        <v>0</v>
      </c>
      <c r="Z222" s="17">
        <v>0</v>
      </c>
      <c r="AA222" s="17">
        <v>0.60007200000000005</v>
      </c>
      <c r="AB222" s="17">
        <v>9.1305799999999993E-3</v>
      </c>
      <c r="AC222" s="17">
        <v>0.451677</v>
      </c>
      <c r="AD222" s="17">
        <v>0.25</v>
      </c>
      <c r="AE222" s="17">
        <v>1484.9</v>
      </c>
    </row>
    <row r="223" spans="1:31">
      <c r="A223" s="17">
        <v>210</v>
      </c>
      <c r="B223" s="19">
        <v>7.6400462962962962E-2</v>
      </c>
      <c r="C223" s="17">
        <v>34.4</v>
      </c>
      <c r="D223" s="17">
        <v>0</v>
      </c>
      <c r="E223" s="17">
        <v>0</v>
      </c>
      <c r="F223" s="17">
        <v>0</v>
      </c>
      <c r="G223" s="17">
        <v>0.99087800000000004</v>
      </c>
      <c r="H223" s="17">
        <v>0.51376200000000005</v>
      </c>
      <c r="I223" s="17">
        <v>0.84484199999999998</v>
      </c>
      <c r="J223" s="17">
        <v>0.33107999999999999</v>
      </c>
      <c r="K223" s="17">
        <v>0.39188400000000001</v>
      </c>
      <c r="L223" s="17">
        <v>571.5</v>
      </c>
      <c r="M223" s="17">
        <v>1.9999999999999999E-6</v>
      </c>
      <c r="N223" s="17">
        <v>417</v>
      </c>
      <c r="O223" s="17">
        <v>0</v>
      </c>
      <c r="P223" s="17">
        <v>0</v>
      </c>
      <c r="Q223" s="17">
        <v>0.97976200000000002</v>
      </c>
      <c r="R223" s="17">
        <v>0.50833799999999996</v>
      </c>
      <c r="S223" s="17">
        <v>0.81090099999999998</v>
      </c>
      <c r="T223" s="17">
        <v>0.302562</v>
      </c>
      <c r="U223" s="17">
        <v>0.37311899999999998</v>
      </c>
      <c r="V223" s="17">
        <v>587.1</v>
      </c>
      <c r="W223" s="17">
        <v>3.9999999999999998E-6</v>
      </c>
      <c r="X223" s="17">
        <v>403</v>
      </c>
      <c r="Y223" s="17">
        <v>0</v>
      </c>
      <c r="Z223" s="17">
        <v>0</v>
      </c>
      <c r="AA223" s="17">
        <v>0.57402900000000001</v>
      </c>
      <c r="AB223" s="17">
        <v>6.4256399999999998E-3</v>
      </c>
      <c r="AC223" s="17">
        <v>0.51028300000000004</v>
      </c>
      <c r="AD223" s="17">
        <v>0.25</v>
      </c>
      <c r="AE223" s="17">
        <v>1453.3</v>
      </c>
    </row>
    <row r="224" spans="1:31">
      <c r="A224" s="17">
        <v>211</v>
      </c>
      <c r="B224" s="19">
        <v>7.6458333333333336E-2</v>
      </c>
      <c r="C224" s="17">
        <v>33.700000000000003</v>
      </c>
      <c r="D224" s="17">
        <v>0</v>
      </c>
      <c r="E224" s="17">
        <v>0</v>
      </c>
      <c r="F224" s="17">
        <v>0</v>
      </c>
      <c r="G224" s="17">
        <v>0.98267000000000004</v>
      </c>
      <c r="H224" s="17">
        <v>0.48422199999999999</v>
      </c>
      <c r="I224" s="17">
        <v>0.80223299999999997</v>
      </c>
      <c r="J224" s="17">
        <v>0.31801099999999999</v>
      </c>
      <c r="K224" s="17">
        <v>0.39640700000000001</v>
      </c>
      <c r="L224" s="17">
        <v>612</v>
      </c>
      <c r="M224" s="17">
        <v>5.0000000000000004E-6</v>
      </c>
      <c r="N224" s="17">
        <v>428</v>
      </c>
      <c r="O224" s="17">
        <v>0</v>
      </c>
      <c r="P224" s="17">
        <v>0</v>
      </c>
      <c r="Q224" s="17">
        <v>0.98606099999999997</v>
      </c>
      <c r="R224" s="17">
        <v>0.49506</v>
      </c>
      <c r="S224" s="17">
        <v>0.800736</v>
      </c>
      <c r="T224" s="17">
        <v>0.305676</v>
      </c>
      <c r="U224" s="17">
        <v>0.381743</v>
      </c>
      <c r="V224" s="17">
        <v>564.70000000000005</v>
      </c>
      <c r="W224" s="17">
        <v>1.0000000000000001E-5</v>
      </c>
      <c r="X224" s="17">
        <v>398</v>
      </c>
      <c r="Y224" s="17">
        <v>0</v>
      </c>
      <c r="Z224" s="17">
        <v>0</v>
      </c>
      <c r="AA224" s="17">
        <v>0.58729799999999999</v>
      </c>
      <c r="AB224" s="17">
        <v>7.0508999999999997E-3</v>
      </c>
      <c r="AC224" s="17">
        <v>0.49721599999999999</v>
      </c>
      <c r="AD224" s="17">
        <v>0.25</v>
      </c>
      <c r="AE224" s="17">
        <v>1357.2</v>
      </c>
    </row>
    <row r="225" spans="1:31">
      <c r="A225" s="17">
        <v>212</v>
      </c>
      <c r="B225" s="19">
        <v>7.6516203703703697E-2</v>
      </c>
      <c r="C225" s="17">
        <v>32.799999999999997</v>
      </c>
      <c r="D225" s="17">
        <v>0</v>
      </c>
      <c r="E225" s="17">
        <v>0</v>
      </c>
      <c r="F225" s="17">
        <v>0</v>
      </c>
      <c r="G225" s="17">
        <v>0.98487499999999994</v>
      </c>
      <c r="H225" s="17">
        <v>0.52265799999999996</v>
      </c>
      <c r="I225" s="17">
        <v>0.86858100000000005</v>
      </c>
      <c r="J225" s="17">
        <v>0.34592200000000001</v>
      </c>
      <c r="K225" s="17">
        <v>0.398262</v>
      </c>
      <c r="L225" s="17">
        <v>656</v>
      </c>
      <c r="M225" s="17">
        <v>3.9999999999999998E-6</v>
      </c>
      <c r="N225" s="17">
        <v>301</v>
      </c>
      <c r="O225" s="17">
        <v>0</v>
      </c>
      <c r="P225" s="17">
        <v>0</v>
      </c>
      <c r="Q225" s="17">
        <v>0.98235499999999998</v>
      </c>
      <c r="R225" s="17">
        <v>0.49657899999999999</v>
      </c>
      <c r="S225" s="17">
        <v>0.81879800000000003</v>
      </c>
      <c r="T225" s="17">
        <v>0.32221899999999998</v>
      </c>
      <c r="U225" s="17">
        <v>0.39352700000000002</v>
      </c>
      <c r="V225" s="17">
        <v>630.70000000000005</v>
      </c>
      <c r="W225" s="17">
        <v>2.0999999999999999E-5</v>
      </c>
      <c r="X225" s="17">
        <v>522</v>
      </c>
      <c r="Y225" s="17">
        <v>0</v>
      </c>
      <c r="Z225" s="17">
        <v>0</v>
      </c>
      <c r="AA225" s="17">
        <v>0.60542600000000002</v>
      </c>
      <c r="AB225" s="17">
        <v>5.3193299999999997E-3</v>
      </c>
      <c r="AC225" s="17">
        <v>0.49829299999999999</v>
      </c>
      <c r="AD225" s="17">
        <v>0.25</v>
      </c>
      <c r="AE225" s="17">
        <v>1266.0999999999999</v>
      </c>
    </row>
    <row r="226" spans="1:31">
      <c r="A226" s="17">
        <v>213</v>
      </c>
      <c r="B226" s="19">
        <v>7.6574074074074072E-2</v>
      </c>
      <c r="C226" s="17">
        <v>31.7</v>
      </c>
      <c r="D226" s="17">
        <v>0</v>
      </c>
      <c r="E226" s="17">
        <v>0</v>
      </c>
      <c r="F226" s="17">
        <v>0</v>
      </c>
      <c r="G226" s="17">
        <v>0.99141000000000001</v>
      </c>
      <c r="H226" s="17">
        <v>0.53741300000000003</v>
      </c>
      <c r="I226" s="17">
        <v>0.85404500000000005</v>
      </c>
      <c r="J226" s="17">
        <v>0.31663200000000002</v>
      </c>
      <c r="K226" s="17">
        <v>0.37074400000000002</v>
      </c>
      <c r="L226" s="17">
        <v>583.5</v>
      </c>
      <c r="M226" s="17">
        <v>5.0000000000000004E-6</v>
      </c>
      <c r="N226" s="17">
        <v>672</v>
      </c>
      <c r="O226" s="17">
        <v>0</v>
      </c>
      <c r="P226" s="17">
        <v>0</v>
      </c>
      <c r="Q226" s="17">
        <v>0.98462400000000005</v>
      </c>
      <c r="R226" s="17">
        <v>0.51915</v>
      </c>
      <c r="S226" s="17">
        <v>0.82556499999999999</v>
      </c>
      <c r="T226" s="17">
        <v>0.30641499999999999</v>
      </c>
      <c r="U226" s="17">
        <v>0.37115799999999999</v>
      </c>
      <c r="V226" s="17">
        <v>573</v>
      </c>
      <c r="W226" s="17">
        <v>3.8000000000000002E-5</v>
      </c>
      <c r="X226" s="17">
        <v>430</v>
      </c>
      <c r="Y226" s="17">
        <v>0</v>
      </c>
      <c r="Z226" s="17">
        <v>0</v>
      </c>
      <c r="AA226" s="17">
        <v>0.57101299999999999</v>
      </c>
      <c r="AB226" s="17">
        <v>1.0529999999999999E-2</v>
      </c>
      <c r="AC226" s="17">
        <v>0.52237599999999995</v>
      </c>
      <c r="AD226" s="17">
        <v>0.25</v>
      </c>
      <c r="AE226" s="17">
        <v>1423.3</v>
      </c>
    </row>
    <row r="227" spans="1:31">
      <c r="A227" s="17">
        <v>214</v>
      </c>
      <c r="B227" s="19">
        <v>7.662037037037038E-2</v>
      </c>
      <c r="C227" s="17">
        <v>31.5</v>
      </c>
      <c r="D227" s="17">
        <v>0</v>
      </c>
      <c r="E227" s="17">
        <v>0</v>
      </c>
      <c r="F227" s="17">
        <v>0</v>
      </c>
      <c r="G227" s="17">
        <v>0.984985</v>
      </c>
      <c r="H227" s="17">
        <v>0.58935599999999999</v>
      </c>
      <c r="I227" s="17">
        <v>0.95374499999999995</v>
      </c>
      <c r="J227" s="17">
        <v>0.36438900000000002</v>
      </c>
      <c r="K227" s="17">
        <v>0.38206200000000001</v>
      </c>
      <c r="L227" s="17">
        <v>645.20000000000005</v>
      </c>
      <c r="M227" s="17">
        <v>3.0000000000000001E-6</v>
      </c>
      <c r="N227" s="17">
        <v>428</v>
      </c>
      <c r="O227" s="17">
        <v>0</v>
      </c>
      <c r="P227" s="17">
        <v>0</v>
      </c>
      <c r="Q227" s="17">
        <v>0.98847399999999996</v>
      </c>
      <c r="R227" s="17">
        <v>0.55987500000000001</v>
      </c>
      <c r="S227" s="17">
        <v>0.90722499999999995</v>
      </c>
      <c r="T227" s="17">
        <v>0.34734999999999999</v>
      </c>
      <c r="U227" s="17">
        <v>0.38287100000000002</v>
      </c>
      <c r="V227" s="17">
        <v>624.6</v>
      </c>
      <c r="W227" s="17">
        <v>3.9999999999999998E-6</v>
      </c>
      <c r="X227" s="17">
        <v>542</v>
      </c>
      <c r="Y227" s="17">
        <v>0</v>
      </c>
      <c r="Z227" s="17">
        <v>0</v>
      </c>
      <c r="AA227" s="17">
        <v>0.589032</v>
      </c>
      <c r="AB227" s="17">
        <v>7.4372400000000003E-3</v>
      </c>
      <c r="AC227" s="17">
        <v>0.56245800000000001</v>
      </c>
      <c r="AD227" s="17">
        <v>0.25</v>
      </c>
      <c r="AE227" s="17">
        <v>1287.3</v>
      </c>
    </row>
    <row r="228" spans="1:31">
      <c r="A228" s="17">
        <v>215</v>
      </c>
      <c r="B228" s="19">
        <v>7.6678240740740741E-2</v>
      </c>
      <c r="C228" s="17">
        <v>29.9</v>
      </c>
      <c r="D228" s="17">
        <v>0</v>
      </c>
      <c r="E228" s="17">
        <v>0</v>
      </c>
      <c r="F228" s="17">
        <v>0</v>
      </c>
      <c r="G228" s="17">
        <v>0.98690299999999997</v>
      </c>
      <c r="H228" s="17">
        <v>0.64908100000000002</v>
      </c>
      <c r="I228" s="17">
        <v>1.0317460000000001</v>
      </c>
      <c r="J228" s="17">
        <v>0.38266499999999998</v>
      </c>
      <c r="K228" s="17">
        <v>0.37089100000000003</v>
      </c>
      <c r="L228" s="17">
        <v>607.79999999999995</v>
      </c>
      <c r="M228" s="17">
        <v>1.9999999999999999E-6</v>
      </c>
      <c r="N228" s="17">
        <v>679</v>
      </c>
      <c r="O228" s="17">
        <v>0</v>
      </c>
      <c r="P228" s="17">
        <v>0</v>
      </c>
      <c r="Q228" s="17">
        <v>0.98655999999999999</v>
      </c>
      <c r="R228" s="17">
        <v>0.60936400000000002</v>
      </c>
      <c r="S228" s="17">
        <v>0.97726900000000005</v>
      </c>
      <c r="T228" s="17">
        <v>0.36790499999999998</v>
      </c>
      <c r="U228" s="17">
        <v>0.37646299999999999</v>
      </c>
      <c r="V228" s="17">
        <v>617.70000000000005</v>
      </c>
      <c r="W228" s="17">
        <v>6.9999999999999999E-6</v>
      </c>
      <c r="X228" s="17">
        <v>508</v>
      </c>
      <c r="Y228" s="17">
        <v>0</v>
      </c>
      <c r="Z228" s="17">
        <v>0</v>
      </c>
      <c r="AA228" s="17">
        <v>0.57917300000000005</v>
      </c>
      <c r="AB228" s="17">
        <v>1.10697E-2</v>
      </c>
      <c r="AC228" s="17">
        <v>0.61343599999999998</v>
      </c>
      <c r="AD228" s="17">
        <v>0.25</v>
      </c>
      <c r="AE228" s="17">
        <v>1366.6</v>
      </c>
    </row>
    <row r="229" spans="1:31">
      <c r="A229" s="17">
        <v>216</v>
      </c>
      <c r="B229" s="19">
        <v>7.6736111111111116E-2</v>
      </c>
      <c r="C229" s="17">
        <v>29.5</v>
      </c>
      <c r="D229" s="17">
        <v>0</v>
      </c>
      <c r="E229" s="17">
        <v>0</v>
      </c>
      <c r="F229" s="17">
        <v>0</v>
      </c>
      <c r="G229" s="17">
        <v>0.99268800000000001</v>
      </c>
      <c r="H229" s="17">
        <v>0.76888599999999996</v>
      </c>
      <c r="I229" s="17">
        <v>1.1900599999999999</v>
      </c>
      <c r="J229" s="17">
        <v>0.42117399999999999</v>
      </c>
      <c r="K229" s="17">
        <v>0.35391</v>
      </c>
      <c r="L229" s="17">
        <v>597</v>
      </c>
      <c r="M229" s="17">
        <v>6.0000000000000002E-6</v>
      </c>
      <c r="N229" s="17">
        <v>433</v>
      </c>
      <c r="O229" s="17">
        <v>0</v>
      </c>
      <c r="P229" s="17">
        <v>0</v>
      </c>
      <c r="Q229" s="17">
        <v>0.99039299999999997</v>
      </c>
      <c r="R229" s="17">
        <v>0.72848100000000005</v>
      </c>
      <c r="S229" s="17">
        <v>1.1542559999999999</v>
      </c>
      <c r="T229" s="17">
        <v>0.42577500000000001</v>
      </c>
      <c r="U229" s="17">
        <v>0.36887399999999998</v>
      </c>
      <c r="V229" s="17">
        <v>601.6</v>
      </c>
      <c r="W229" s="17">
        <v>3.9999999999999998E-6</v>
      </c>
      <c r="X229" s="17">
        <v>476</v>
      </c>
      <c r="Y229" s="17">
        <v>0</v>
      </c>
      <c r="Z229" s="17">
        <v>0</v>
      </c>
      <c r="AA229" s="17">
        <v>0.56749899999999998</v>
      </c>
      <c r="AB229" s="17">
        <v>6.9662600000000002E-3</v>
      </c>
      <c r="AC229" s="17">
        <v>0.73144699999999996</v>
      </c>
      <c r="AD229" s="17">
        <v>0.25</v>
      </c>
      <c r="AE229" s="17">
        <v>1391.1</v>
      </c>
    </row>
    <row r="230" spans="1:31">
      <c r="A230" s="17">
        <v>217</v>
      </c>
      <c r="B230" s="19">
        <v>7.6793981481481477E-2</v>
      </c>
      <c r="C230" s="17">
        <v>28.8</v>
      </c>
      <c r="D230" s="17">
        <v>0</v>
      </c>
      <c r="E230" s="17">
        <v>0</v>
      </c>
      <c r="F230" s="17">
        <v>0</v>
      </c>
      <c r="G230" s="17">
        <v>0.99024699999999999</v>
      </c>
      <c r="H230" s="17">
        <v>0.87705699999999998</v>
      </c>
      <c r="I230" s="17">
        <v>1.3965240000000001</v>
      </c>
      <c r="J230" s="17">
        <v>0.51946700000000001</v>
      </c>
      <c r="K230" s="17">
        <v>0.371971</v>
      </c>
      <c r="L230" s="17">
        <v>586.1</v>
      </c>
      <c r="M230" s="17">
        <v>1.9999999999999999E-6</v>
      </c>
      <c r="N230" s="17">
        <v>421</v>
      </c>
      <c r="O230" s="17">
        <v>0</v>
      </c>
      <c r="P230" s="17">
        <v>0</v>
      </c>
      <c r="Q230" s="17">
        <v>0.991672</v>
      </c>
      <c r="R230" s="17">
        <v>0.85403899999999999</v>
      </c>
      <c r="S230" s="17">
        <v>1.3624369999999999</v>
      </c>
      <c r="T230" s="17">
        <v>0.50839800000000002</v>
      </c>
      <c r="U230" s="17">
        <v>0.37315399999999999</v>
      </c>
      <c r="V230" s="17">
        <v>602.20000000000005</v>
      </c>
      <c r="W230" s="17">
        <v>6.0000000000000002E-6</v>
      </c>
      <c r="X230" s="17">
        <v>449</v>
      </c>
      <c r="Y230" s="17">
        <v>0</v>
      </c>
      <c r="Z230" s="17">
        <v>0</v>
      </c>
      <c r="AA230" s="17">
        <v>0.57408199999999998</v>
      </c>
      <c r="AB230" s="17">
        <v>6.6459800000000001E-3</v>
      </c>
      <c r="AC230" s="17">
        <v>0.85741699999999998</v>
      </c>
      <c r="AD230" s="17">
        <v>0.25</v>
      </c>
      <c r="AE230" s="17">
        <v>1417.1</v>
      </c>
    </row>
    <row r="231" spans="1:31">
      <c r="A231" s="17">
        <v>218</v>
      </c>
      <c r="B231" s="19">
        <v>7.6851851851851852E-2</v>
      </c>
      <c r="C231" s="17">
        <v>27.7</v>
      </c>
      <c r="D231" s="17">
        <v>0</v>
      </c>
      <c r="E231" s="17">
        <v>0</v>
      </c>
      <c r="F231" s="17">
        <v>0</v>
      </c>
      <c r="G231" s="17">
        <v>0.98682199999999998</v>
      </c>
      <c r="H231" s="17">
        <v>0.92193099999999994</v>
      </c>
      <c r="I231" s="17">
        <v>1.474842</v>
      </c>
      <c r="J231" s="17">
        <v>0.55291100000000004</v>
      </c>
      <c r="K231" s="17">
        <v>0.37489499999999998</v>
      </c>
      <c r="L231" s="17">
        <v>611.70000000000005</v>
      </c>
      <c r="M231" s="17">
        <v>9.9999999999999995E-7</v>
      </c>
      <c r="N231" s="17">
        <v>419</v>
      </c>
      <c r="O231" s="17">
        <v>0</v>
      </c>
      <c r="P231" s="17">
        <v>0</v>
      </c>
      <c r="Q231" s="17">
        <v>0.99420200000000003</v>
      </c>
      <c r="R231" s="17">
        <v>0.89061900000000005</v>
      </c>
      <c r="S231" s="17">
        <v>1.445665</v>
      </c>
      <c r="T231" s="17">
        <v>0.55504600000000004</v>
      </c>
      <c r="U231" s="17">
        <v>0.383938</v>
      </c>
      <c r="V231" s="17">
        <v>595.9</v>
      </c>
      <c r="W231" s="17">
        <v>1.5999999999999999E-5</v>
      </c>
      <c r="X231" s="17">
        <v>467</v>
      </c>
      <c r="Y231" s="17">
        <v>0</v>
      </c>
      <c r="Z231" s="17">
        <v>0</v>
      </c>
      <c r="AA231" s="17">
        <v>0.59067400000000003</v>
      </c>
      <c r="AB231" s="17">
        <v>6.9105E-3</v>
      </c>
      <c r="AC231" s="17">
        <v>0.894455</v>
      </c>
      <c r="AD231" s="17">
        <v>0.25</v>
      </c>
      <c r="AE231" s="17">
        <v>1357.7</v>
      </c>
    </row>
    <row r="232" spans="1:31">
      <c r="A232" s="17">
        <v>219</v>
      </c>
      <c r="B232" s="19">
        <v>7.6909722222222213E-2</v>
      </c>
      <c r="C232" s="17">
        <v>26.6</v>
      </c>
      <c r="D232" s="17">
        <v>0</v>
      </c>
      <c r="E232" s="17">
        <v>0</v>
      </c>
      <c r="F232" s="17">
        <v>0</v>
      </c>
      <c r="G232" s="17">
        <v>0.99299800000000005</v>
      </c>
      <c r="H232" s="17">
        <v>0.93646300000000005</v>
      </c>
      <c r="I232" s="17">
        <v>1.4950049999999999</v>
      </c>
      <c r="J232" s="17">
        <v>0.55854199999999998</v>
      </c>
      <c r="K232" s="17">
        <v>0.37360500000000002</v>
      </c>
      <c r="L232" s="17">
        <v>604.6</v>
      </c>
      <c r="M232" s="17">
        <v>6.0000000000000002E-6</v>
      </c>
      <c r="N232" s="17">
        <v>635</v>
      </c>
      <c r="O232" s="17">
        <v>0</v>
      </c>
      <c r="P232" s="17">
        <v>0</v>
      </c>
      <c r="Q232" s="17">
        <v>0.992143</v>
      </c>
      <c r="R232" s="17">
        <v>0.94416599999999995</v>
      </c>
      <c r="S232" s="17">
        <v>1.5001629999999999</v>
      </c>
      <c r="T232" s="17">
        <v>0.55599699999999996</v>
      </c>
      <c r="U232" s="17">
        <v>0.37062400000000001</v>
      </c>
      <c r="V232" s="17">
        <v>591</v>
      </c>
      <c r="W232" s="17">
        <v>1.2999999999999999E-5</v>
      </c>
      <c r="X232" s="17">
        <v>441</v>
      </c>
      <c r="Y232" s="17">
        <v>0</v>
      </c>
      <c r="Z232" s="17">
        <v>0</v>
      </c>
      <c r="AA232" s="17">
        <v>0.570191</v>
      </c>
      <c r="AB232" s="17">
        <v>1.03062E-2</v>
      </c>
      <c r="AC232" s="17">
        <v>0.94989699999999999</v>
      </c>
      <c r="AD232" s="17">
        <v>0.25</v>
      </c>
      <c r="AE232" s="17">
        <v>1373.8</v>
      </c>
    </row>
    <row r="233" spans="1:31">
      <c r="A233" s="17">
        <v>220</v>
      </c>
      <c r="B233" s="19">
        <v>7.6967592592592601E-2</v>
      </c>
      <c r="C233" s="17">
        <v>26.2</v>
      </c>
      <c r="D233" s="17">
        <v>0</v>
      </c>
      <c r="E233" s="17">
        <v>0</v>
      </c>
      <c r="F233" s="17">
        <v>0</v>
      </c>
      <c r="G233" s="17">
        <v>0.99121400000000004</v>
      </c>
      <c r="H233" s="17">
        <v>0.95380100000000001</v>
      </c>
      <c r="I233" s="17">
        <v>1.505533</v>
      </c>
      <c r="J233" s="17">
        <v>0.551732</v>
      </c>
      <c r="K233" s="17">
        <v>0.36647000000000002</v>
      </c>
      <c r="L233" s="17">
        <v>598.70000000000005</v>
      </c>
      <c r="M233" s="17">
        <v>9.0000000000000002E-6</v>
      </c>
      <c r="N233" s="17">
        <v>385</v>
      </c>
      <c r="O233" s="17">
        <v>0</v>
      </c>
      <c r="P233" s="17">
        <v>0</v>
      </c>
      <c r="Q233" s="17">
        <v>0.99167300000000003</v>
      </c>
      <c r="R233" s="17">
        <v>0.95136200000000004</v>
      </c>
      <c r="S233" s="17">
        <v>1.511965</v>
      </c>
      <c r="T233" s="17">
        <v>0.56060299999999996</v>
      </c>
      <c r="U233" s="17">
        <v>0.370778</v>
      </c>
      <c r="V233" s="17">
        <v>580.9</v>
      </c>
      <c r="W233" s="17">
        <v>3.9999999999999998E-6</v>
      </c>
      <c r="X233" s="17">
        <v>306</v>
      </c>
      <c r="Y233" s="17">
        <v>0</v>
      </c>
      <c r="Z233" s="17">
        <v>0</v>
      </c>
      <c r="AA233" s="17">
        <v>0.57042700000000002</v>
      </c>
      <c r="AB233" s="17">
        <v>6.2110000000000004E-3</v>
      </c>
      <c r="AC233" s="17">
        <v>0.95484400000000003</v>
      </c>
      <c r="AD233" s="17">
        <v>0.25</v>
      </c>
      <c r="AE233" s="17">
        <v>1387.3</v>
      </c>
    </row>
    <row r="234" spans="1:31">
      <c r="A234" s="17">
        <v>221</v>
      </c>
      <c r="B234" s="19">
        <v>7.7013888888888882E-2</v>
      </c>
      <c r="C234" s="17">
        <v>25.1</v>
      </c>
      <c r="D234" s="17">
        <v>0</v>
      </c>
      <c r="E234" s="17">
        <v>0</v>
      </c>
      <c r="F234" s="17">
        <v>0</v>
      </c>
      <c r="G234" s="17">
        <v>0.990649</v>
      </c>
      <c r="H234" s="17">
        <v>0.95125899999999997</v>
      </c>
      <c r="I234" s="17">
        <v>1.529617</v>
      </c>
      <c r="J234" s="17">
        <v>0.57835800000000004</v>
      </c>
      <c r="K234" s="17">
        <v>0.37810700000000003</v>
      </c>
      <c r="L234" s="17">
        <v>621.1</v>
      </c>
      <c r="M234" s="17">
        <v>1.9999999999999999E-6</v>
      </c>
      <c r="N234" s="17">
        <v>482</v>
      </c>
      <c r="O234" s="17">
        <v>0</v>
      </c>
      <c r="P234" s="17">
        <v>0</v>
      </c>
      <c r="Q234" s="17">
        <v>0.99174200000000001</v>
      </c>
      <c r="R234" s="17">
        <v>0.95622799999999997</v>
      </c>
      <c r="S234" s="17">
        <v>1.5103960000000001</v>
      </c>
      <c r="T234" s="17">
        <v>0.55416799999999999</v>
      </c>
      <c r="U234" s="17">
        <v>0.36690299999999998</v>
      </c>
      <c r="V234" s="17">
        <v>608.5</v>
      </c>
      <c r="W234" s="17">
        <v>6.0000000000000002E-6</v>
      </c>
      <c r="X234" s="17">
        <v>381</v>
      </c>
      <c r="Y234" s="17">
        <v>0</v>
      </c>
      <c r="Z234" s="17">
        <v>0</v>
      </c>
      <c r="AA234" s="17">
        <v>0.56446600000000002</v>
      </c>
      <c r="AB234" s="17">
        <v>8.0528400000000003E-3</v>
      </c>
      <c r="AC234" s="17">
        <v>0.96069000000000004</v>
      </c>
      <c r="AD234" s="17">
        <v>0.25</v>
      </c>
      <c r="AE234" s="17">
        <v>1337.3</v>
      </c>
    </row>
    <row r="235" spans="1:31">
      <c r="A235" s="17">
        <v>222</v>
      </c>
      <c r="B235" s="19">
        <v>7.7071759259259257E-2</v>
      </c>
      <c r="C235" s="17">
        <v>24.4</v>
      </c>
      <c r="D235" s="17">
        <v>0</v>
      </c>
      <c r="E235" s="17">
        <v>0</v>
      </c>
      <c r="F235" s="17">
        <v>0</v>
      </c>
      <c r="G235" s="17">
        <v>0.99316800000000005</v>
      </c>
      <c r="H235" s="17">
        <v>0.95605700000000005</v>
      </c>
      <c r="I235" s="17">
        <v>1.488836</v>
      </c>
      <c r="J235" s="17">
        <v>0.532779</v>
      </c>
      <c r="K235" s="17">
        <v>0.35784899999999997</v>
      </c>
      <c r="L235" s="17">
        <v>595.29999999999995</v>
      </c>
      <c r="M235" s="17">
        <v>2.5999999999999998E-5</v>
      </c>
      <c r="N235" s="17">
        <v>495</v>
      </c>
      <c r="O235" s="17">
        <v>0</v>
      </c>
      <c r="P235" s="17">
        <v>0</v>
      </c>
      <c r="Q235" s="17">
        <v>0.99177599999999999</v>
      </c>
      <c r="R235" s="17">
        <v>0.98122799999999999</v>
      </c>
      <c r="S235" s="17">
        <v>1.52952</v>
      </c>
      <c r="T235" s="17">
        <v>0.54829099999999997</v>
      </c>
      <c r="U235" s="17">
        <v>0.35847299999999999</v>
      </c>
      <c r="V235" s="17">
        <v>595.1</v>
      </c>
      <c r="W235" s="17">
        <v>3.9999999999999998E-6</v>
      </c>
      <c r="X235" s="17">
        <v>416</v>
      </c>
      <c r="Y235" s="17">
        <v>0</v>
      </c>
      <c r="Z235" s="17">
        <v>0</v>
      </c>
      <c r="AA235" s="17">
        <v>0.55149700000000001</v>
      </c>
      <c r="AB235" s="17">
        <v>7.9353300000000009E-3</v>
      </c>
      <c r="AC235" s="17">
        <v>0.98557899999999998</v>
      </c>
      <c r="AD235" s="17">
        <v>0.25</v>
      </c>
      <c r="AE235" s="17">
        <v>1395.1</v>
      </c>
    </row>
    <row r="236" spans="1:31">
      <c r="A236" s="17">
        <v>223</v>
      </c>
      <c r="B236" s="19">
        <v>7.7129629629629631E-2</v>
      </c>
      <c r="C236" s="17">
        <v>23.9</v>
      </c>
      <c r="D236" s="17">
        <v>0</v>
      </c>
      <c r="E236" s="17">
        <v>0</v>
      </c>
      <c r="F236" s="17">
        <v>0</v>
      </c>
      <c r="G236" s="17">
        <v>0.99212800000000001</v>
      </c>
      <c r="H236" s="17">
        <v>0.98933300000000002</v>
      </c>
      <c r="I236" s="17">
        <v>1.58178</v>
      </c>
      <c r="J236" s="17">
        <v>0.59244699999999995</v>
      </c>
      <c r="K236" s="17">
        <v>0.37454500000000002</v>
      </c>
      <c r="L236" s="17">
        <v>605.29999999999995</v>
      </c>
      <c r="M236" s="17">
        <v>3.0000000000000001E-6</v>
      </c>
      <c r="N236" s="17">
        <v>400</v>
      </c>
      <c r="O236" s="17">
        <v>0</v>
      </c>
      <c r="P236" s="17">
        <v>0</v>
      </c>
      <c r="Q236" s="17">
        <v>0.99251800000000001</v>
      </c>
      <c r="R236" s="17">
        <v>1.0028189999999999</v>
      </c>
      <c r="S236" s="17">
        <v>1.5829599999999999</v>
      </c>
      <c r="T236" s="17">
        <v>0.58014100000000002</v>
      </c>
      <c r="U236" s="17">
        <v>0.36649100000000001</v>
      </c>
      <c r="V236" s="17">
        <v>597.29999999999995</v>
      </c>
      <c r="W236" s="17">
        <v>6.9999999999999999E-6</v>
      </c>
      <c r="X236" s="17">
        <v>520</v>
      </c>
      <c r="Y236" s="17">
        <v>0</v>
      </c>
      <c r="Z236" s="17">
        <v>0</v>
      </c>
      <c r="AA236" s="17">
        <v>0.56383300000000003</v>
      </c>
      <c r="AB236" s="17">
        <v>6.5204900000000003E-3</v>
      </c>
      <c r="AC236" s="17">
        <v>1.0065999999999999</v>
      </c>
      <c r="AD236" s="17">
        <v>0.25</v>
      </c>
      <c r="AE236" s="17">
        <v>1372.1</v>
      </c>
    </row>
    <row r="237" spans="1:31">
      <c r="A237" s="17">
        <v>224</v>
      </c>
      <c r="B237" s="19">
        <v>7.7187500000000006E-2</v>
      </c>
      <c r="C237" s="17">
        <v>22.4</v>
      </c>
      <c r="D237" s="17">
        <v>0</v>
      </c>
      <c r="E237" s="17">
        <v>0</v>
      </c>
      <c r="F237" s="17">
        <v>0</v>
      </c>
      <c r="G237" s="17">
        <v>0.99478</v>
      </c>
      <c r="H237" s="17">
        <v>1.01322</v>
      </c>
      <c r="I237" s="17">
        <v>1.56009</v>
      </c>
      <c r="J237" s="17">
        <v>0.54686999999999997</v>
      </c>
      <c r="K237" s="17">
        <v>0.35053699999999999</v>
      </c>
      <c r="L237" s="17">
        <v>578.1</v>
      </c>
      <c r="M237" s="17">
        <v>1.2999999999999999E-5</v>
      </c>
      <c r="N237" s="17">
        <v>550</v>
      </c>
      <c r="O237" s="17">
        <v>0</v>
      </c>
      <c r="P237" s="17">
        <v>0</v>
      </c>
      <c r="Q237" s="17">
        <v>0.98970999999999998</v>
      </c>
      <c r="R237" s="17">
        <v>1.014753</v>
      </c>
      <c r="S237" s="17">
        <v>1.577007</v>
      </c>
      <c r="T237" s="17">
        <v>0.562253</v>
      </c>
      <c r="U237" s="17">
        <v>0.35653200000000002</v>
      </c>
      <c r="V237" s="17">
        <v>576.4</v>
      </c>
      <c r="W237" s="17">
        <v>3.702E-3</v>
      </c>
      <c r="X237" s="17">
        <v>558</v>
      </c>
      <c r="Y237" s="17">
        <v>0</v>
      </c>
      <c r="Z237" s="17">
        <v>0</v>
      </c>
      <c r="AA237" s="17">
        <v>0.54851099999999997</v>
      </c>
      <c r="AB237" s="17">
        <v>8.5439000000000001E-3</v>
      </c>
      <c r="AC237" s="17">
        <v>1.01956</v>
      </c>
      <c r="AD237" s="17">
        <v>0.25</v>
      </c>
      <c r="AE237" s="17">
        <v>1436.7</v>
      </c>
    </row>
    <row r="238" spans="1:31">
      <c r="A238" s="17">
        <v>225</v>
      </c>
      <c r="B238" s="19">
        <v>7.7245370370370367E-2</v>
      </c>
      <c r="C238" s="17">
        <v>22</v>
      </c>
      <c r="D238" s="17">
        <v>0</v>
      </c>
      <c r="E238" s="17">
        <v>0</v>
      </c>
      <c r="F238" s="17">
        <v>0</v>
      </c>
      <c r="G238" s="17">
        <v>0.992093</v>
      </c>
      <c r="H238" s="17">
        <v>1.0072369999999999</v>
      </c>
      <c r="I238" s="17">
        <v>1.591094</v>
      </c>
      <c r="J238" s="17">
        <v>0.58385699999999996</v>
      </c>
      <c r="K238" s="17">
        <v>0.36695299999999997</v>
      </c>
      <c r="L238" s="17">
        <v>587.79999999999995</v>
      </c>
      <c r="M238" s="17">
        <v>3.9999999999999998E-6</v>
      </c>
      <c r="N238" s="17">
        <v>322</v>
      </c>
      <c r="O238" s="17">
        <v>0</v>
      </c>
      <c r="P238" s="17">
        <v>0</v>
      </c>
      <c r="Q238" s="17">
        <v>0.99353999999999998</v>
      </c>
      <c r="R238" s="17">
        <v>1.0544279999999999</v>
      </c>
      <c r="S238" s="17">
        <v>1.6445209999999999</v>
      </c>
      <c r="T238" s="17">
        <v>0.59009199999999995</v>
      </c>
      <c r="U238" s="17">
        <v>0.358823</v>
      </c>
      <c r="V238" s="17">
        <v>577.4</v>
      </c>
      <c r="W238" s="17">
        <v>1.2E-5</v>
      </c>
      <c r="X238" s="17">
        <v>413</v>
      </c>
      <c r="Y238" s="17">
        <v>0</v>
      </c>
      <c r="Z238" s="17">
        <v>0</v>
      </c>
      <c r="AA238" s="17">
        <v>0.55203599999999997</v>
      </c>
      <c r="AB238" s="17">
        <v>5.1021800000000004E-3</v>
      </c>
      <c r="AC238" s="17">
        <v>1.0574399999999999</v>
      </c>
      <c r="AD238" s="17">
        <v>0.25</v>
      </c>
      <c r="AE238" s="17">
        <v>1413.1</v>
      </c>
    </row>
    <row r="239" spans="1:31">
      <c r="A239" s="17">
        <v>226</v>
      </c>
      <c r="B239" s="19">
        <v>7.7303240740740742E-2</v>
      </c>
      <c r="C239" s="17">
        <v>20.8</v>
      </c>
      <c r="D239" s="17">
        <v>0</v>
      </c>
      <c r="E239" s="17">
        <v>0</v>
      </c>
      <c r="F239" s="17">
        <v>0</v>
      </c>
      <c r="G239" s="17">
        <v>0.99443999999999999</v>
      </c>
      <c r="H239" s="17">
        <v>1.048656</v>
      </c>
      <c r="I239" s="17">
        <v>1.617715</v>
      </c>
      <c r="J239" s="17">
        <v>0.56905899999999998</v>
      </c>
      <c r="K239" s="17">
        <v>0.351767</v>
      </c>
      <c r="L239" s="17">
        <v>601</v>
      </c>
      <c r="M239" s="17">
        <v>6.0000000000000002E-6</v>
      </c>
      <c r="N239" s="17">
        <v>505</v>
      </c>
      <c r="O239" s="17">
        <v>0</v>
      </c>
      <c r="P239" s="17">
        <v>0</v>
      </c>
      <c r="Q239" s="17">
        <v>0.99480400000000002</v>
      </c>
      <c r="R239" s="17">
        <v>1.051833</v>
      </c>
      <c r="S239" s="17">
        <v>1.6202479999999999</v>
      </c>
      <c r="T239" s="17">
        <v>0.56841399999999997</v>
      </c>
      <c r="U239" s="17">
        <v>0.35081899999999999</v>
      </c>
      <c r="V239" s="17">
        <v>576.9</v>
      </c>
      <c r="W239" s="17">
        <v>1.7E-5</v>
      </c>
      <c r="X239" s="17">
        <v>485</v>
      </c>
      <c r="Y239" s="17">
        <v>0</v>
      </c>
      <c r="Z239" s="17">
        <v>0</v>
      </c>
      <c r="AA239" s="17">
        <v>0.53972200000000004</v>
      </c>
      <c r="AB239" s="17">
        <v>8.1706499999999998E-3</v>
      </c>
      <c r="AC239" s="17">
        <v>1.0564800000000001</v>
      </c>
      <c r="AD239" s="17">
        <v>0.25</v>
      </c>
      <c r="AE239" s="17">
        <v>1381.9</v>
      </c>
    </row>
    <row r="240" spans="1:31">
      <c r="A240" s="17">
        <v>227</v>
      </c>
      <c r="B240" s="19">
        <v>7.7349537037037036E-2</v>
      </c>
      <c r="C240" s="17">
        <v>20.2</v>
      </c>
      <c r="D240" s="17">
        <v>0</v>
      </c>
      <c r="E240" s="17">
        <v>0</v>
      </c>
      <c r="F240" s="17">
        <v>0</v>
      </c>
      <c r="G240" s="17">
        <v>0.99448000000000003</v>
      </c>
      <c r="H240" s="17">
        <v>1.039466</v>
      </c>
      <c r="I240" s="17">
        <v>1.5975969999999999</v>
      </c>
      <c r="J240" s="17">
        <v>0.55813100000000004</v>
      </c>
      <c r="K240" s="17">
        <v>0.349356</v>
      </c>
      <c r="L240" s="17">
        <v>604.9</v>
      </c>
      <c r="M240" s="17">
        <v>9.0000000000000002E-6</v>
      </c>
      <c r="N240" s="17">
        <v>513</v>
      </c>
      <c r="O240" s="17">
        <v>0</v>
      </c>
      <c r="P240" s="17">
        <v>0</v>
      </c>
      <c r="Q240" s="17">
        <v>0.99270599999999998</v>
      </c>
      <c r="R240" s="17">
        <v>1.072071</v>
      </c>
      <c r="S240" s="17">
        <v>1.6495070000000001</v>
      </c>
      <c r="T240" s="17">
        <v>0.57743599999999995</v>
      </c>
      <c r="U240" s="17">
        <v>0.35006599999999999</v>
      </c>
      <c r="V240" s="17">
        <v>571.29999999999995</v>
      </c>
      <c r="W240" s="17">
        <v>2.3E-5</v>
      </c>
      <c r="X240" s="17">
        <v>400</v>
      </c>
      <c r="Y240" s="17">
        <v>0</v>
      </c>
      <c r="Z240" s="17">
        <v>0</v>
      </c>
      <c r="AA240" s="17">
        <v>0.53856300000000001</v>
      </c>
      <c r="AB240" s="17">
        <v>8.3384800000000005E-3</v>
      </c>
      <c r="AC240" s="17">
        <v>1.0768899999999999</v>
      </c>
      <c r="AD240" s="17">
        <v>0.25</v>
      </c>
      <c r="AE240" s="17">
        <v>1373.2</v>
      </c>
    </row>
    <row r="241" spans="1:31">
      <c r="A241" s="17">
        <v>228</v>
      </c>
      <c r="B241" s="19">
        <v>7.7407407407407411E-2</v>
      </c>
      <c r="C241" s="17">
        <v>19.5</v>
      </c>
      <c r="D241" s="17">
        <v>0</v>
      </c>
      <c r="E241" s="17">
        <v>0</v>
      </c>
      <c r="F241" s="17">
        <v>0</v>
      </c>
      <c r="G241" s="17">
        <v>0.99376699999999996</v>
      </c>
      <c r="H241" s="17">
        <v>1.015552</v>
      </c>
      <c r="I241" s="17">
        <v>1.5495099999999999</v>
      </c>
      <c r="J241" s="17">
        <v>0.53395700000000001</v>
      </c>
      <c r="K241" s="17">
        <v>0.34459800000000002</v>
      </c>
      <c r="L241" s="17">
        <v>592.4</v>
      </c>
      <c r="M241" s="17">
        <v>6.0000000000000002E-6</v>
      </c>
      <c r="N241" s="17">
        <v>473</v>
      </c>
      <c r="O241" s="17">
        <v>0</v>
      </c>
      <c r="P241" s="17">
        <v>0</v>
      </c>
      <c r="Q241" s="17">
        <v>0.99118899999999999</v>
      </c>
      <c r="R241" s="17">
        <v>1.0235460000000001</v>
      </c>
      <c r="S241" s="17">
        <v>1.5648029999999999</v>
      </c>
      <c r="T241" s="17">
        <v>0.54125699999999999</v>
      </c>
      <c r="U241" s="17">
        <v>0.34589500000000001</v>
      </c>
      <c r="V241" s="17">
        <v>586.70000000000005</v>
      </c>
      <c r="W241" s="17">
        <v>3.1999999999999999E-5</v>
      </c>
      <c r="X241" s="17">
        <v>401</v>
      </c>
      <c r="Y241" s="17">
        <v>0</v>
      </c>
      <c r="Z241" s="17">
        <v>0</v>
      </c>
      <c r="AA241" s="17">
        <v>0.53214600000000001</v>
      </c>
      <c r="AB241" s="17">
        <v>7.5410599999999996E-3</v>
      </c>
      <c r="AC241" s="17">
        <v>1.02763</v>
      </c>
      <c r="AD241" s="17">
        <v>0.25</v>
      </c>
      <c r="AE241" s="17">
        <v>1402.1</v>
      </c>
    </row>
    <row r="242" spans="1:31">
      <c r="A242" s="17">
        <v>229</v>
      </c>
      <c r="B242" s="19">
        <v>7.7465277777777772E-2</v>
      </c>
      <c r="C242" s="17">
        <v>18.399999999999999</v>
      </c>
      <c r="D242" s="17">
        <v>0</v>
      </c>
      <c r="E242" s="17">
        <v>0</v>
      </c>
      <c r="F242" s="17">
        <v>0</v>
      </c>
      <c r="G242" s="17">
        <v>0.99495</v>
      </c>
      <c r="H242" s="17">
        <v>0.99210200000000004</v>
      </c>
      <c r="I242" s="17">
        <v>1.4770270000000001</v>
      </c>
      <c r="J242" s="17">
        <v>0.48492499999999999</v>
      </c>
      <c r="K242" s="17">
        <v>0.32831199999999999</v>
      </c>
      <c r="L242" s="17">
        <v>581.29999999999995</v>
      </c>
      <c r="M242" s="17">
        <v>2.8145E-2</v>
      </c>
      <c r="N242" s="17">
        <v>529</v>
      </c>
      <c r="O242" s="17">
        <v>0</v>
      </c>
      <c r="P242" s="17">
        <v>0</v>
      </c>
      <c r="Q242" s="17">
        <v>0.99095299999999997</v>
      </c>
      <c r="R242" s="17">
        <v>1.0176080000000001</v>
      </c>
      <c r="S242" s="17">
        <v>1.5306919999999999</v>
      </c>
      <c r="T242" s="17">
        <v>0.51308399999999998</v>
      </c>
      <c r="U242" s="17">
        <v>0.33519700000000002</v>
      </c>
      <c r="V242" s="17">
        <v>587.20000000000005</v>
      </c>
      <c r="W242" s="17">
        <v>4.1999999999999998E-5</v>
      </c>
      <c r="X242" s="17">
        <v>419</v>
      </c>
      <c r="Y242" s="17">
        <v>0</v>
      </c>
      <c r="Z242" s="17">
        <v>0</v>
      </c>
      <c r="AA242" s="17">
        <v>0.51568800000000004</v>
      </c>
      <c r="AB242" s="17">
        <v>8.2682399999999996E-3</v>
      </c>
      <c r="AC242" s="17">
        <v>1.0218499999999999</v>
      </c>
      <c r="AD242" s="17">
        <v>0.25</v>
      </c>
      <c r="AE242" s="17">
        <v>1428.7</v>
      </c>
    </row>
    <row r="243" spans="1:31">
      <c r="A243" s="17">
        <v>230</v>
      </c>
      <c r="B243" s="19">
        <v>7.7523148148148147E-2</v>
      </c>
      <c r="C243" s="17">
        <v>18</v>
      </c>
      <c r="D243" s="17">
        <v>0</v>
      </c>
      <c r="E243" s="17">
        <v>0</v>
      </c>
      <c r="F243" s="17">
        <v>0</v>
      </c>
      <c r="G243" s="17">
        <v>0.99306300000000003</v>
      </c>
      <c r="H243" s="17">
        <v>0.96467700000000001</v>
      </c>
      <c r="I243" s="17">
        <v>1.4480459999999999</v>
      </c>
      <c r="J243" s="17">
        <v>0.48336800000000002</v>
      </c>
      <c r="K243" s="17">
        <v>0.33380700000000002</v>
      </c>
      <c r="L243" s="17">
        <v>572.9</v>
      </c>
      <c r="M243" s="17">
        <v>1.2E-5</v>
      </c>
      <c r="N243" s="17">
        <v>404</v>
      </c>
      <c r="O243" s="17">
        <v>0</v>
      </c>
      <c r="P243" s="17">
        <v>0</v>
      </c>
      <c r="Q243" s="17">
        <v>0.98804199999999998</v>
      </c>
      <c r="R243" s="17">
        <v>0.962225</v>
      </c>
      <c r="S243" s="17">
        <v>1.4629479999999999</v>
      </c>
      <c r="T243" s="17">
        <v>0.50072300000000003</v>
      </c>
      <c r="U243" s="17">
        <v>0.34227000000000002</v>
      </c>
      <c r="V243" s="17">
        <v>604.4</v>
      </c>
      <c r="W243" s="17">
        <v>5.0000000000000004E-6</v>
      </c>
      <c r="X243" s="17">
        <v>439</v>
      </c>
      <c r="Y243" s="17">
        <v>0</v>
      </c>
      <c r="Z243" s="17">
        <v>0</v>
      </c>
      <c r="AA243" s="17">
        <v>0.52656899999999995</v>
      </c>
      <c r="AB243" s="17">
        <v>6.2394199999999999E-3</v>
      </c>
      <c r="AC243" s="17">
        <v>0.96534900000000001</v>
      </c>
      <c r="AD243" s="17">
        <v>0.25</v>
      </c>
      <c r="AE243" s="17">
        <v>1449.8</v>
      </c>
    </row>
    <row r="244" spans="1:31">
      <c r="A244" s="17">
        <v>231</v>
      </c>
      <c r="B244" s="19">
        <v>7.7581018518518521E-2</v>
      </c>
      <c r="C244" s="17">
        <v>16.8</v>
      </c>
      <c r="D244" s="17">
        <v>0</v>
      </c>
      <c r="E244" s="17">
        <v>0</v>
      </c>
      <c r="F244" s="17">
        <v>0</v>
      </c>
      <c r="G244" s="17">
        <v>0.98999899999999996</v>
      </c>
      <c r="H244" s="17">
        <v>0.973638</v>
      </c>
      <c r="I244" s="17">
        <v>1.4340250000000001</v>
      </c>
      <c r="J244" s="17">
        <v>0.46038699999999999</v>
      </c>
      <c r="K244" s="17">
        <v>0.32104500000000002</v>
      </c>
      <c r="L244" s="17">
        <v>585.70000000000005</v>
      </c>
      <c r="M244" s="17">
        <v>9.9999999999999995E-7</v>
      </c>
      <c r="N244" s="17">
        <v>450</v>
      </c>
      <c r="O244" s="17">
        <v>0</v>
      </c>
      <c r="P244" s="17">
        <v>0</v>
      </c>
      <c r="Q244" s="17">
        <v>0.98709100000000005</v>
      </c>
      <c r="R244" s="17">
        <v>0.99111400000000005</v>
      </c>
      <c r="S244" s="17">
        <v>1.44997</v>
      </c>
      <c r="T244" s="17">
        <v>0.45885599999999999</v>
      </c>
      <c r="U244" s="17">
        <v>0.31645899999999999</v>
      </c>
      <c r="V244" s="17">
        <v>560.6</v>
      </c>
      <c r="W244" s="17">
        <v>6.0000000000000002E-6</v>
      </c>
      <c r="X244" s="17">
        <v>387</v>
      </c>
      <c r="Y244" s="17">
        <v>0</v>
      </c>
      <c r="Z244" s="17">
        <v>0</v>
      </c>
      <c r="AA244" s="17">
        <v>0.48686000000000001</v>
      </c>
      <c r="AB244" s="17">
        <v>7.1009200000000001E-3</v>
      </c>
      <c r="AC244" s="17">
        <v>0.99437200000000003</v>
      </c>
      <c r="AD244" s="17">
        <v>0.25</v>
      </c>
      <c r="AE244" s="17">
        <v>1418.1</v>
      </c>
    </row>
    <row r="245" spans="1:31">
      <c r="A245" s="17">
        <v>232</v>
      </c>
      <c r="B245" s="19">
        <v>7.7638888888888882E-2</v>
      </c>
      <c r="C245" s="17">
        <v>16.399999999999999</v>
      </c>
      <c r="D245" s="17">
        <v>0</v>
      </c>
      <c r="E245" s="17">
        <v>0</v>
      </c>
      <c r="F245" s="17">
        <v>0</v>
      </c>
      <c r="G245" s="17">
        <v>0.98967899999999998</v>
      </c>
      <c r="H245" s="17">
        <v>0.94535100000000005</v>
      </c>
      <c r="I245" s="17">
        <v>1.4037299999999999</v>
      </c>
      <c r="J245" s="17">
        <v>0.45837899999999998</v>
      </c>
      <c r="K245" s="17">
        <v>0.326544</v>
      </c>
      <c r="L245" s="17">
        <v>595.1</v>
      </c>
      <c r="M245" s="17">
        <v>1.1E-5</v>
      </c>
      <c r="N245" s="17">
        <v>479</v>
      </c>
      <c r="O245" s="17">
        <v>0</v>
      </c>
      <c r="P245" s="17">
        <v>0</v>
      </c>
      <c r="Q245" s="17">
        <v>0.99025600000000003</v>
      </c>
      <c r="R245" s="17">
        <v>0.93756899999999999</v>
      </c>
      <c r="S245" s="17">
        <v>1.425103</v>
      </c>
      <c r="T245" s="17">
        <v>0.48753400000000002</v>
      </c>
      <c r="U245" s="17">
        <v>0.34210499999999999</v>
      </c>
      <c r="V245" s="17">
        <v>593.20000000000005</v>
      </c>
      <c r="W245" s="17">
        <v>3.9999999999999998E-6</v>
      </c>
      <c r="X245" s="17">
        <v>441</v>
      </c>
      <c r="Y245" s="17">
        <v>0</v>
      </c>
      <c r="Z245" s="17">
        <v>0</v>
      </c>
      <c r="AA245" s="17">
        <v>0.52631499999999998</v>
      </c>
      <c r="AB245" s="17">
        <v>7.6690700000000001E-3</v>
      </c>
      <c r="AC245" s="17">
        <v>0.941307</v>
      </c>
      <c r="AD245" s="17">
        <v>0.25</v>
      </c>
      <c r="AE245" s="17">
        <v>1395.6</v>
      </c>
    </row>
    <row r="246" spans="1:31">
      <c r="A246" s="17">
        <v>233</v>
      </c>
      <c r="B246" s="19">
        <v>7.768518518518519E-2</v>
      </c>
      <c r="C246" s="17">
        <v>15.1</v>
      </c>
      <c r="D246" s="17">
        <v>0</v>
      </c>
      <c r="E246" s="17">
        <v>0</v>
      </c>
      <c r="F246" s="17">
        <v>0</v>
      </c>
      <c r="G246" s="17">
        <v>0.99088200000000004</v>
      </c>
      <c r="H246" s="17">
        <v>0.97560800000000003</v>
      </c>
      <c r="I246" s="17">
        <v>1.4286840000000001</v>
      </c>
      <c r="J246" s="17">
        <v>0.45307599999999998</v>
      </c>
      <c r="K246" s="17">
        <v>0.31712800000000002</v>
      </c>
      <c r="L246" s="17">
        <v>592.6</v>
      </c>
      <c r="M246" s="17">
        <v>1.5E-5</v>
      </c>
      <c r="N246" s="17">
        <v>312</v>
      </c>
      <c r="O246" s="17">
        <v>0</v>
      </c>
      <c r="P246" s="17">
        <v>0</v>
      </c>
      <c r="Q246" s="17">
        <v>0.99204599999999998</v>
      </c>
      <c r="R246" s="17">
        <v>0.95673399999999997</v>
      </c>
      <c r="S246" s="17">
        <v>1.4206570000000001</v>
      </c>
      <c r="T246" s="17">
        <v>0.46392299999999997</v>
      </c>
      <c r="U246" s="17">
        <v>0.32655499999999998</v>
      </c>
      <c r="V246" s="17">
        <v>593</v>
      </c>
      <c r="W246" s="17">
        <v>1.2999999999999999E-5</v>
      </c>
      <c r="X246" s="17">
        <v>411</v>
      </c>
      <c r="Y246" s="17">
        <v>0</v>
      </c>
      <c r="Z246" s="17">
        <v>0</v>
      </c>
      <c r="AA246" s="17">
        <v>0.50239299999999998</v>
      </c>
      <c r="AB246" s="17">
        <v>4.9910099999999997E-3</v>
      </c>
      <c r="AC246" s="17">
        <v>0.95904900000000004</v>
      </c>
      <c r="AD246" s="17">
        <v>0.25</v>
      </c>
      <c r="AE246" s="17">
        <v>1401.5</v>
      </c>
    </row>
    <row r="247" spans="1:31">
      <c r="A247" s="17">
        <v>234</v>
      </c>
      <c r="B247" s="19">
        <v>7.7743055555555551E-2</v>
      </c>
      <c r="C247" s="17">
        <v>14.8</v>
      </c>
      <c r="D247" s="17">
        <v>0</v>
      </c>
      <c r="E247" s="17">
        <v>0</v>
      </c>
      <c r="F247" s="17">
        <v>0</v>
      </c>
      <c r="G247" s="17">
        <v>0.99203399999999997</v>
      </c>
      <c r="H247" s="17">
        <v>0.97196400000000005</v>
      </c>
      <c r="I247" s="17">
        <v>1.4315329999999999</v>
      </c>
      <c r="J247" s="17">
        <v>0.45956900000000001</v>
      </c>
      <c r="K247" s="17">
        <v>0.32103199999999998</v>
      </c>
      <c r="L247" s="17">
        <v>582.1</v>
      </c>
      <c r="M247" s="17">
        <v>1.0000000000000001E-5</v>
      </c>
      <c r="N247" s="17">
        <v>540</v>
      </c>
      <c r="O247" s="17">
        <v>0</v>
      </c>
      <c r="P247" s="17">
        <v>0</v>
      </c>
      <c r="Q247" s="17">
        <v>0.98951299999999998</v>
      </c>
      <c r="R247" s="17">
        <v>0.92359000000000002</v>
      </c>
      <c r="S247" s="17">
        <v>1.386938</v>
      </c>
      <c r="T247" s="17">
        <v>0.46334799999999998</v>
      </c>
      <c r="U247" s="17">
        <v>0.33407999999999999</v>
      </c>
      <c r="V247" s="17">
        <v>606</v>
      </c>
      <c r="W247" s="17">
        <v>6.3E-5</v>
      </c>
      <c r="X247" s="17">
        <v>272</v>
      </c>
      <c r="Y247" s="17">
        <v>0</v>
      </c>
      <c r="Z247" s="17">
        <v>0</v>
      </c>
      <c r="AA247" s="17">
        <v>0.51396900000000001</v>
      </c>
      <c r="AB247" s="17">
        <v>8.4456099999999992E-3</v>
      </c>
      <c r="AC247" s="17">
        <v>0.927504</v>
      </c>
      <c r="AD247" s="17">
        <v>0.25</v>
      </c>
      <c r="AE247" s="17">
        <v>1426.8</v>
      </c>
    </row>
    <row r="248" spans="1:31">
      <c r="A248" s="17">
        <v>235</v>
      </c>
      <c r="B248" s="19">
        <v>7.7800925925925926E-2</v>
      </c>
      <c r="C248" s="17">
        <v>13.3</v>
      </c>
      <c r="D248" s="17">
        <v>0</v>
      </c>
      <c r="E248" s="17">
        <v>0</v>
      </c>
      <c r="F248" s="17">
        <v>0</v>
      </c>
      <c r="G248" s="17">
        <v>0.99203399999999997</v>
      </c>
      <c r="H248" s="17">
        <v>0.95710300000000004</v>
      </c>
      <c r="I248" s="17">
        <v>1.4178949999999999</v>
      </c>
      <c r="J248" s="17">
        <v>0.46079300000000001</v>
      </c>
      <c r="K248" s="17">
        <v>0.324984</v>
      </c>
      <c r="L248" s="17">
        <v>595.20000000000005</v>
      </c>
      <c r="M248" s="17">
        <v>1.9999999999999999E-6</v>
      </c>
      <c r="N248" s="17">
        <v>484</v>
      </c>
      <c r="O248" s="17">
        <v>0</v>
      </c>
      <c r="P248" s="17">
        <v>0</v>
      </c>
      <c r="Q248" s="17">
        <v>0.98924999999999996</v>
      </c>
      <c r="R248" s="17">
        <v>0.94909200000000005</v>
      </c>
      <c r="S248" s="17">
        <v>1.395087</v>
      </c>
      <c r="T248" s="17">
        <v>0.44599499999999997</v>
      </c>
      <c r="U248" s="17">
        <v>0.31968999999999997</v>
      </c>
      <c r="V248" s="17">
        <v>559.70000000000005</v>
      </c>
      <c r="W248" s="17">
        <v>5.0000000000000004E-6</v>
      </c>
      <c r="X248" s="17">
        <v>559</v>
      </c>
      <c r="Y248" s="17">
        <v>0</v>
      </c>
      <c r="Z248" s="17">
        <v>0</v>
      </c>
      <c r="AA248" s="17">
        <v>0.49183100000000002</v>
      </c>
      <c r="AB248" s="17">
        <v>7.74401E-3</v>
      </c>
      <c r="AC248" s="17">
        <v>0.952546</v>
      </c>
      <c r="AD248" s="17">
        <v>0.25</v>
      </c>
      <c r="AE248" s="17">
        <v>1395.6</v>
      </c>
    </row>
    <row r="249" spans="1:31">
      <c r="A249" s="17">
        <v>236</v>
      </c>
      <c r="B249" s="19">
        <v>7.7858796296296287E-2</v>
      </c>
      <c r="C249" s="17">
        <v>12.9</v>
      </c>
      <c r="D249" s="17">
        <v>0</v>
      </c>
      <c r="E249" s="17">
        <v>0</v>
      </c>
      <c r="F249" s="17">
        <v>0</v>
      </c>
      <c r="G249" s="17">
        <v>0.99148199999999997</v>
      </c>
      <c r="H249" s="17">
        <v>0.97092400000000001</v>
      </c>
      <c r="I249" s="17">
        <v>1.4096230000000001</v>
      </c>
      <c r="J249" s="17">
        <v>0.43869900000000001</v>
      </c>
      <c r="K249" s="17">
        <v>0.31121799999999999</v>
      </c>
      <c r="L249" s="17">
        <v>564.29999999999995</v>
      </c>
      <c r="M249" s="17">
        <v>2.5000000000000001E-5</v>
      </c>
      <c r="N249" s="17">
        <v>436</v>
      </c>
      <c r="O249" s="17">
        <v>0</v>
      </c>
      <c r="P249" s="17">
        <v>0</v>
      </c>
      <c r="Q249" s="17">
        <v>0.99207800000000002</v>
      </c>
      <c r="R249" s="17">
        <v>0.93028200000000005</v>
      </c>
      <c r="S249" s="17">
        <v>1.392015</v>
      </c>
      <c r="T249" s="17">
        <v>0.461733</v>
      </c>
      <c r="U249" s="17">
        <v>0.33170100000000002</v>
      </c>
      <c r="V249" s="17">
        <v>588.6</v>
      </c>
      <c r="W249" s="17">
        <v>7.8930000000000007E-3</v>
      </c>
      <c r="X249" s="17">
        <v>427</v>
      </c>
      <c r="Y249" s="17">
        <v>0</v>
      </c>
      <c r="Z249" s="17">
        <v>0</v>
      </c>
      <c r="AA249" s="17">
        <v>0.51031000000000004</v>
      </c>
      <c r="AB249" s="17">
        <v>6.6275500000000003E-3</v>
      </c>
      <c r="AC249" s="17">
        <v>0.933342</v>
      </c>
      <c r="AD249" s="17">
        <v>0.25</v>
      </c>
      <c r="AE249" s="17">
        <v>1472</v>
      </c>
    </row>
    <row r="250" spans="1:31">
      <c r="A250" s="17">
        <v>237</v>
      </c>
      <c r="B250" s="19">
        <v>7.7916666666666676E-2</v>
      </c>
      <c r="C250" s="17">
        <v>11.7</v>
      </c>
      <c r="D250" s="17">
        <v>0</v>
      </c>
      <c r="E250" s="17">
        <v>0</v>
      </c>
      <c r="F250" s="17">
        <v>0</v>
      </c>
      <c r="G250" s="17">
        <v>0.99090800000000001</v>
      </c>
      <c r="H250" s="17">
        <v>0.94715300000000002</v>
      </c>
      <c r="I250" s="17">
        <v>1.4043030000000001</v>
      </c>
      <c r="J250" s="17">
        <v>0.45715</v>
      </c>
      <c r="K250" s="17">
        <v>0.32553500000000002</v>
      </c>
      <c r="L250" s="17">
        <v>583.6</v>
      </c>
      <c r="M250" s="17">
        <v>9.7E-5</v>
      </c>
      <c r="N250" s="17">
        <v>668</v>
      </c>
      <c r="O250" s="17">
        <v>0</v>
      </c>
      <c r="P250" s="17">
        <v>0</v>
      </c>
      <c r="Q250" s="17">
        <v>0.98747600000000002</v>
      </c>
      <c r="R250" s="17">
        <v>0.94994400000000001</v>
      </c>
      <c r="S250" s="17">
        <v>1.4170100000000001</v>
      </c>
      <c r="T250" s="17">
        <v>0.46706599999999998</v>
      </c>
      <c r="U250" s="17">
        <v>0.32961299999999999</v>
      </c>
      <c r="V250" s="17">
        <v>572.29999999999995</v>
      </c>
      <c r="W250" s="17">
        <v>1.01E-4</v>
      </c>
      <c r="X250" s="17">
        <v>417</v>
      </c>
      <c r="Y250" s="17">
        <v>0</v>
      </c>
      <c r="Z250" s="17">
        <v>0</v>
      </c>
      <c r="AA250" s="17">
        <v>0.50709800000000005</v>
      </c>
      <c r="AB250" s="17">
        <v>1.0469600000000001E-2</v>
      </c>
      <c r="AC250" s="17">
        <v>0.95483399999999996</v>
      </c>
      <c r="AD250" s="17">
        <v>0.25</v>
      </c>
      <c r="AE250" s="17">
        <v>1423.2</v>
      </c>
    </row>
    <row r="251" spans="1:31">
      <c r="A251" s="17">
        <v>238</v>
      </c>
      <c r="B251" s="19">
        <v>7.7974537037037037E-2</v>
      </c>
      <c r="C251" s="17">
        <v>10.4</v>
      </c>
      <c r="D251" s="17">
        <v>0</v>
      </c>
      <c r="E251" s="17">
        <v>0</v>
      </c>
      <c r="F251" s="17">
        <v>0</v>
      </c>
      <c r="G251" s="17">
        <v>0.99296499999999999</v>
      </c>
      <c r="H251" s="17">
        <v>0.95172500000000004</v>
      </c>
      <c r="I251" s="17">
        <v>1.4003810000000001</v>
      </c>
      <c r="J251" s="17">
        <v>0.448656</v>
      </c>
      <c r="K251" s="17">
        <v>0.32038100000000003</v>
      </c>
      <c r="L251" s="17">
        <v>589.29999999999995</v>
      </c>
      <c r="M251" s="17">
        <v>9.0998999999999997E-2</v>
      </c>
      <c r="N251" s="17">
        <v>380</v>
      </c>
      <c r="O251" s="17">
        <v>0</v>
      </c>
      <c r="P251" s="17">
        <v>0</v>
      </c>
      <c r="Q251" s="17">
        <v>0.99239999999999995</v>
      </c>
      <c r="R251" s="17">
        <v>0.95750800000000003</v>
      </c>
      <c r="S251" s="17">
        <v>1.420774</v>
      </c>
      <c r="T251" s="17">
        <v>0.46326699999999998</v>
      </c>
      <c r="U251" s="17">
        <v>0.32606600000000002</v>
      </c>
      <c r="V251" s="17">
        <v>561.79999999999995</v>
      </c>
      <c r="W251" s="17">
        <v>2.4815E-2</v>
      </c>
      <c r="X251" s="17">
        <v>497</v>
      </c>
      <c r="Y251" s="17">
        <v>0</v>
      </c>
      <c r="Z251" s="17">
        <v>0</v>
      </c>
      <c r="AA251" s="17">
        <v>0.501641</v>
      </c>
      <c r="AB251" s="17">
        <v>6.0297199999999997E-3</v>
      </c>
      <c r="AC251" s="17">
        <v>0.96030099999999996</v>
      </c>
      <c r="AD251" s="17">
        <v>0.25</v>
      </c>
      <c r="AE251" s="17">
        <v>1409.4</v>
      </c>
    </row>
    <row r="252" spans="1:31">
      <c r="A252" s="17">
        <v>239</v>
      </c>
      <c r="B252" s="19">
        <v>7.8032407407407411E-2</v>
      </c>
      <c r="C252" s="17">
        <v>9.8000000000000007</v>
      </c>
      <c r="D252" s="17">
        <v>0</v>
      </c>
      <c r="E252" s="17">
        <v>0</v>
      </c>
      <c r="F252" s="17">
        <v>0</v>
      </c>
      <c r="G252" s="17">
        <v>0.992641</v>
      </c>
      <c r="H252" s="17">
        <v>0.94669899999999996</v>
      </c>
      <c r="I252" s="17">
        <v>1.375618</v>
      </c>
      <c r="J252" s="17">
        <v>0.42891899999999999</v>
      </c>
      <c r="K252" s="17">
        <v>0.31180099999999999</v>
      </c>
      <c r="L252" s="17">
        <v>564.70000000000005</v>
      </c>
      <c r="M252" s="17">
        <v>1.1E-5</v>
      </c>
      <c r="N252" s="17">
        <v>472</v>
      </c>
      <c r="O252" s="17">
        <v>0</v>
      </c>
      <c r="P252" s="17">
        <v>0</v>
      </c>
      <c r="Q252" s="17">
        <v>0.98721099999999995</v>
      </c>
      <c r="R252" s="17">
        <v>0.95811900000000005</v>
      </c>
      <c r="S252" s="17">
        <v>1.403024</v>
      </c>
      <c r="T252" s="17">
        <v>0.44490499999999999</v>
      </c>
      <c r="U252" s="17">
        <v>0.317104</v>
      </c>
      <c r="V252" s="17">
        <v>566.29999999999995</v>
      </c>
      <c r="W252" s="17">
        <v>4.5000000000000003E-5</v>
      </c>
      <c r="X252" s="17">
        <v>442</v>
      </c>
      <c r="Y252" s="17">
        <v>0</v>
      </c>
      <c r="Z252" s="17">
        <v>0</v>
      </c>
      <c r="AA252" s="17">
        <v>0.48785299999999998</v>
      </c>
      <c r="AB252" s="17">
        <v>7.1825300000000003E-3</v>
      </c>
      <c r="AC252" s="17">
        <v>0.96131500000000003</v>
      </c>
      <c r="AD252" s="17">
        <v>0.25</v>
      </c>
      <c r="AE252" s="17">
        <v>1470.7</v>
      </c>
    </row>
    <row r="253" spans="1:31">
      <c r="A253" s="17">
        <v>240</v>
      </c>
      <c r="B253" s="19">
        <v>7.8078703703703692E-2</v>
      </c>
      <c r="C253" s="17">
        <v>8.6</v>
      </c>
      <c r="D253" s="17">
        <v>0</v>
      </c>
      <c r="E253" s="17">
        <v>0</v>
      </c>
      <c r="F253" s="17">
        <v>0</v>
      </c>
      <c r="G253" s="17">
        <v>0.99076900000000001</v>
      </c>
      <c r="H253" s="17">
        <v>0.96922399999999997</v>
      </c>
      <c r="I253" s="17">
        <v>1.414534</v>
      </c>
      <c r="J253" s="17">
        <v>0.44530999999999998</v>
      </c>
      <c r="K253" s="17">
        <v>0.31480999999999998</v>
      </c>
      <c r="L253" s="17">
        <v>568.1</v>
      </c>
      <c r="M253" s="17">
        <v>1.7E-5</v>
      </c>
      <c r="N253" s="17">
        <v>459</v>
      </c>
      <c r="O253" s="17">
        <v>0</v>
      </c>
      <c r="P253" s="17">
        <v>0</v>
      </c>
      <c r="Q253" s="17">
        <v>0.98751999999999995</v>
      </c>
      <c r="R253" s="17">
        <v>0.94447199999999998</v>
      </c>
      <c r="S253" s="17">
        <v>1.4080919999999999</v>
      </c>
      <c r="T253" s="17">
        <v>0.46361999999999998</v>
      </c>
      <c r="U253" s="17">
        <v>0.32925399999999999</v>
      </c>
      <c r="V253" s="17">
        <v>618.20000000000005</v>
      </c>
      <c r="W253" s="17">
        <v>2.3E-5</v>
      </c>
      <c r="X253" s="17">
        <v>436</v>
      </c>
      <c r="Y253" s="17">
        <v>0</v>
      </c>
      <c r="Z253" s="17">
        <v>0</v>
      </c>
      <c r="AA253" s="17">
        <v>0.50654500000000002</v>
      </c>
      <c r="AB253" s="17">
        <v>7.0180199999999998E-3</v>
      </c>
      <c r="AC253" s="17">
        <v>0.94772599999999996</v>
      </c>
      <c r="AD253" s="17">
        <v>0.25</v>
      </c>
      <c r="AE253" s="17">
        <v>1462</v>
      </c>
    </row>
    <row r="254" spans="1:31">
      <c r="A254" s="17">
        <v>241</v>
      </c>
      <c r="B254" s="19">
        <v>7.8136574074074081E-2</v>
      </c>
      <c r="C254" s="17">
        <v>7.8</v>
      </c>
      <c r="D254" s="17">
        <v>0</v>
      </c>
      <c r="E254" s="17">
        <v>0</v>
      </c>
      <c r="F254" s="17">
        <v>0</v>
      </c>
      <c r="G254" s="17">
        <v>0.99237600000000004</v>
      </c>
      <c r="H254" s="17">
        <v>0.94640000000000002</v>
      </c>
      <c r="I254" s="17">
        <v>1.389086</v>
      </c>
      <c r="J254" s="17">
        <v>0.44268600000000002</v>
      </c>
      <c r="K254" s="17">
        <v>0.318689</v>
      </c>
      <c r="L254" s="17">
        <v>581.6</v>
      </c>
      <c r="M254" s="17">
        <v>1.5999999999999999E-5</v>
      </c>
      <c r="N254" s="17">
        <v>493</v>
      </c>
      <c r="O254" s="17">
        <v>0</v>
      </c>
      <c r="P254" s="17">
        <v>0</v>
      </c>
      <c r="Q254" s="17">
        <v>0.9879</v>
      </c>
      <c r="R254" s="17">
        <v>0.95970900000000003</v>
      </c>
      <c r="S254" s="17">
        <v>1.4023270000000001</v>
      </c>
      <c r="T254" s="17">
        <v>0.44261699999999998</v>
      </c>
      <c r="U254" s="17">
        <v>0.31563099999999999</v>
      </c>
      <c r="V254" s="17">
        <v>577.6</v>
      </c>
      <c r="W254" s="17">
        <v>1.5999999999999999E-5</v>
      </c>
      <c r="X254" s="17">
        <v>553</v>
      </c>
      <c r="Y254" s="17">
        <v>0</v>
      </c>
      <c r="Z254" s="17">
        <v>0</v>
      </c>
      <c r="AA254" s="17">
        <v>0.48558600000000002</v>
      </c>
      <c r="AB254" s="17">
        <v>7.7103400000000004E-3</v>
      </c>
      <c r="AC254" s="17">
        <v>0.96312200000000003</v>
      </c>
      <c r="AD254" s="17">
        <v>0.25</v>
      </c>
      <c r="AE254" s="17">
        <v>1428</v>
      </c>
    </row>
    <row r="255" spans="1:31">
      <c r="A255" s="17">
        <v>242</v>
      </c>
      <c r="B255" s="19">
        <v>7.8194444444444441E-2</v>
      </c>
      <c r="C255" s="17">
        <v>7.1</v>
      </c>
      <c r="D255" s="17">
        <v>0</v>
      </c>
      <c r="E255" s="17">
        <v>0</v>
      </c>
      <c r="F255" s="17">
        <v>0</v>
      </c>
      <c r="G255" s="17">
        <v>0.98972499999999997</v>
      </c>
      <c r="H255" s="17">
        <v>0.94596499999999994</v>
      </c>
      <c r="I255" s="17">
        <v>1.3933310000000001</v>
      </c>
      <c r="J255" s="17">
        <v>0.44736500000000001</v>
      </c>
      <c r="K255" s="17">
        <v>0.32107599999999997</v>
      </c>
      <c r="L255" s="17">
        <v>578.6</v>
      </c>
      <c r="M255" s="17">
        <v>3.0000000000000001E-6</v>
      </c>
      <c r="N255" s="17">
        <v>531</v>
      </c>
      <c r="O255" s="17">
        <v>0</v>
      </c>
      <c r="P255" s="17">
        <v>0</v>
      </c>
      <c r="Q255" s="17">
        <v>0.991317</v>
      </c>
      <c r="R255" s="17">
        <v>0.94969999999999999</v>
      </c>
      <c r="S255" s="17">
        <v>1.4245760000000001</v>
      </c>
      <c r="T255" s="17">
        <v>0.47487600000000002</v>
      </c>
      <c r="U255" s="17">
        <v>0.33334599999999998</v>
      </c>
      <c r="V255" s="17">
        <v>578.1</v>
      </c>
      <c r="W255" s="17">
        <v>6.0000000000000002E-6</v>
      </c>
      <c r="X255" s="17">
        <v>492</v>
      </c>
      <c r="Y255" s="17">
        <v>0</v>
      </c>
      <c r="Z255" s="17">
        <v>0</v>
      </c>
      <c r="AA255" s="17">
        <v>0.51283900000000004</v>
      </c>
      <c r="AB255" s="17">
        <v>8.2638099999999999E-3</v>
      </c>
      <c r="AC255" s="17">
        <v>0.95362400000000003</v>
      </c>
      <c r="AD255" s="17">
        <v>0.25</v>
      </c>
      <c r="AE255" s="17">
        <v>1435.6</v>
      </c>
    </row>
    <row r="256" spans="1:31">
      <c r="A256" s="17">
        <v>243</v>
      </c>
      <c r="B256" s="19">
        <v>7.8252314814814816E-2</v>
      </c>
      <c r="C256" s="17">
        <v>6.2</v>
      </c>
      <c r="D256" s="17">
        <v>0</v>
      </c>
      <c r="E256" s="17">
        <v>0</v>
      </c>
      <c r="F256" s="17">
        <v>0</v>
      </c>
      <c r="G256" s="17">
        <v>0.99009599999999998</v>
      </c>
      <c r="H256" s="17">
        <v>0.96221400000000001</v>
      </c>
      <c r="I256" s="17">
        <v>1.4124479999999999</v>
      </c>
      <c r="J256" s="17">
        <v>0.45023400000000002</v>
      </c>
      <c r="K256" s="17">
        <v>0.31876100000000002</v>
      </c>
      <c r="L256" s="17">
        <v>586.70000000000005</v>
      </c>
      <c r="M256" s="17">
        <v>3.1199999999999999E-4</v>
      </c>
      <c r="N256" s="17">
        <v>439</v>
      </c>
      <c r="O256" s="17">
        <v>0</v>
      </c>
      <c r="P256" s="17">
        <v>0</v>
      </c>
      <c r="Q256" s="17">
        <v>0.99058400000000002</v>
      </c>
      <c r="R256" s="17">
        <v>0.95195099999999999</v>
      </c>
      <c r="S256" s="17">
        <v>1.415872</v>
      </c>
      <c r="T256" s="17">
        <v>0.46392099999999997</v>
      </c>
      <c r="U256" s="17">
        <v>0.327658</v>
      </c>
      <c r="V256" s="17">
        <v>572.20000000000005</v>
      </c>
      <c r="W256" s="17">
        <v>8.7488999999999997E-2</v>
      </c>
      <c r="X256" s="17">
        <v>395</v>
      </c>
      <c r="Y256" s="17">
        <v>0</v>
      </c>
      <c r="Z256" s="17">
        <v>0</v>
      </c>
      <c r="AA256" s="17">
        <v>0.50408900000000001</v>
      </c>
      <c r="AB256" s="17">
        <v>6.9358400000000004E-3</v>
      </c>
      <c r="AC256" s="17">
        <v>0.95516900000000005</v>
      </c>
      <c r="AD256" s="17">
        <v>0.25</v>
      </c>
      <c r="AE256" s="17">
        <v>1415.6</v>
      </c>
    </row>
    <row r="257" spans="1:31">
      <c r="A257" s="17">
        <v>244</v>
      </c>
      <c r="B257" s="19">
        <v>7.8310185185185191E-2</v>
      </c>
      <c r="C257" s="17">
        <v>5.3</v>
      </c>
      <c r="D257" s="17">
        <v>0</v>
      </c>
      <c r="E257" s="17">
        <v>0</v>
      </c>
      <c r="F257" s="17">
        <v>0</v>
      </c>
      <c r="G257" s="17">
        <v>0.99166399999999999</v>
      </c>
      <c r="H257" s="17">
        <v>0.94985699999999995</v>
      </c>
      <c r="I257" s="17">
        <v>1.3918870000000001</v>
      </c>
      <c r="J257" s="17">
        <v>0.44202999999999998</v>
      </c>
      <c r="K257" s="17">
        <v>0.31757600000000002</v>
      </c>
      <c r="L257" s="17">
        <v>606.70000000000005</v>
      </c>
      <c r="M257" s="17">
        <v>2.8E-5</v>
      </c>
      <c r="N257" s="17">
        <v>454</v>
      </c>
      <c r="O257" s="17">
        <v>0</v>
      </c>
      <c r="P257" s="17">
        <v>0</v>
      </c>
      <c r="Q257" s="17">
        <v>0.99212299999999998</v>
      </c>
      <c r="R257" s="17">
        <v>0.96106400000000003</v>
      </c>
      <c r="S257" s="17">
        <v>1.4184129999999999</v>
      </c>
      <c r="T257" s="17">
        <v>0.45734900000000001</v>
      </c>
      <c r="U257" s="17">
        <v>0.32243699999999997</v>
      </c>
      <c r="V257" s="17">
        <v>577.20000000000005</v>
      </c>
      <c r="W257" s="17">
        <v>7.0988999999999997E-2</v>
      </c>
      <c r="X257" s="17">
        <v>426</v>
      </c>
      <c r="Y257" s="17">
        <v>0</v>
      </c>
      <c r="Z257" s="17">
        <v>0</v>
      </c>
      <c r="AA257" s="17">
        <v>0.49605700000000003</v>
      </c>
      <c r="AB257" s="17">
        <v>7.4121899999999999E-3</v>
      </c>
      <c r="AC257" s="17">
        <v>0.96445400000000003</v>
      </c>
      <c r="AD257" s="17">
        <v>0.25</v>
      </c>
      <c r="AE257" s="17">
        <v>1369</v>
      </c>
    </row>
    <row r="258" spans="1:31">
      <c r="A258" s="17">
        <v>245</v>
      </c>
      <c r="B258" s="19">
        <v>7.8368055555555552E-2</v>
      </c>
      <c r="C258" s="17">
        <v>4.5999999999999996</v>
      </c>
      <c r="D258" s="17">
        <v>0</v>
      </c>
      <c r="E258" s="17">
        <v>0</v>
      </c>
      <c r="F258" s="17">
        <v>0</v>
      </c>
      <c r="G258" s="17">
        <v>0.98503300000000005</v>
      </c>
      <c r="H258" s="17">
        <v>0.95979999999999999</v>
      </c>
      <c r="I258" s="17">
        <v>1.397899</v>
      </c>
      <c r="J258" s="17">
        <v>0.43809900000000002</v>
      </c>
      <c r="K258" s="17">
        <v>0.31339800000000001</v>
      </c>
      <c r="L258" s="17">
        <v>569.5</v>
      </c>
      <c r="M258" s="17">
        <v>4.8977E-2</v>
      </c>
      <c r="N258" s="17">
        <v>414</v>
      </c>
      <c r="O258" s="17">
        <v>0</v>
      </c>
      <c r="P258" s="17">
        <v>0</v>
      </c>
      <c r="Q258" s="17">
        <v>0.98988699999999996</v>
      </c>
      <c r="R258" s="17">
        <v>0.97875100000000004</v>
      </c>
      <c r="S258" s="17">
        <v>1.449303</v>
      </c>
      <c r="T258" s="17">
        <v>0.470553</v>
      </c>
      <c r="U258" s="17">
        <v>0.32467499999999999</v>
      </c>
      <c r="V258" s="17">
        <v>574.6</v>
      </c>
      <c r="W258" s="17">
        <v>1.5999999999999999E-5</v>
      </c>
      <c r="X258" s="17">
        <v>474</v>
      </c>
      <c r="Y258" s="17">
        <v>0</v>
      </c>
      <c r="Z258" s="17">
        <v>0</v>
      </c>
      <c r="AA258" s="17">
        <v>0.4995</v>
      </c>
      <c r="AB258" s="17">
        <v>6.35303E-3</v>
      </c>
      <c r="AC258" s="17">
        <v>0.98173999999999995</v>
      </c>
      <c r="AD258" s="17">
        <v>0.25</v>
      </c>
      <c r="AE258" s="17">
        <v>1458.3</v>
      </c>
    </row>
    <row r="259" spans="1:31">
      <c r="A259" s="17">
        <v>246</v>
      </c>
      <c r="B259" s="19">
        <v>7.8414351851851846E-2</v>
      </c>
      <c r="C259" s="17">
        <v>3.8</v>
      </c>
      <c r="D259" s="17">
        <v>0</v>
      </c>
      <c r="E259" s="17">
        <v>0</v>
      </c>
      <c r="F259" s="17">
        <v>0</v>
      </c>
      <c r="G259" s="17">
        <v>0.99170999999999998</v>
      </c>
      <c r="H259" s="17">
        <v>0.95009399999999999</v>
      </c>
      <c r="I259" s="17">
        <v>1.3914249999999999</v>
      </c>
      <c r="J259" s="17">
        <v>0.44133099999999997</v>
      </c>
      <c r="K259" s="17">
        <v>0.31717899999999999</v>
      </c>
      <c r="L259" s="17">
        <v>590.79999999999995</v>
      </c>
      <c r="M259" s="17">
        <v>0.11298900000000001</v>
      </c>
      <c r="N259" s="17">
        <v>638</v>
      </c>
      <c r="O259" s="17">
        <v>0</v>
      </c>
      <c r="P259" s="17">
        <v>0</v>
      </c>
      <c r="Q259" s="17">
        <v>0.98729</v>
      </c>
      <c r="R259" s="17">
        <v>0.97094800000000003</v>
      </c>
      <c r="S259" s="17">
        <v>1.4215770000000001</v>
      </c>
      <c r="T259" s="17">
        <v>0.450629</v>
      </c>
      <c r="U259" s="17">
        <v>0.316992</v>
      </c>
      <c r="V259" s="17">
        <v>578.70000000000005</v>
      </c>
      <c r="W259" s="17">
        <v>5.9859999999999997E-2</v>
      </c>
      <c r="X259" s="17">
        <v>399</v>
      </c>
      <c r="Y259" s="17">
        <v>0</v>
      </c>
      <c r="Z259" s="17">
        <v>0</v>
      </c>
      <c r="AA259" s="17">
        <v>0.48768</v>
      </c>
      <c r="AB259" s="17">
        <v>1.01187E-2</v>
      </c>
      <c r="AC259" s="17">
        <v>0.97550800000000004</v>
      </c>
      <c r="AD259" s="17">
        <v>0.25</v>
      </c>
      <c r="AE259" s="17">
        <v>1405.9</v>
      </c>
    </row>
    <row r="260" spans="1:31">
      <c r="A260" s="17">
        <v>247</v>
      </c>
      <c r="B260" s="19">
        <v>7.8472222222222221E-2</v>
      </c>
      <c r="C260" s="17">
        <v>3.3</v>
      </c>
      <c r="D260" s="17">
        <v>0</v>
      </c>
      <c r="E260" s="17">
        <v>0</v>
      </c>
      <c r="F260" s="17">
        <v>0</v>
      </c>
      <c r="G260" s="17">
        <v>0.98716199999999998</v>
      </c>
      <c r="H260" s="17">
        <v>0.96031200000000005</v>
      </c>
      <c r="I260" s="17">
        <v>1.401133</v>
      </c>
      <c r="J260" s="17">
        <v>0.44082100000000002</v>
      </c>
      <c r="K260" s="17">
        <v>0.31461699999999998</v>
      </c>
      <c r="L260" s="17">
        <v>629</v>
      </c>
      <c r="M260" s="17">
        <v>6.0000000000000002E-6</v>
      </c>
      <c r="N260" s="17">
        <v>418</v>
      </c>
      <c r="O260" s="17">
        <v>0</v>
      </c>
      <c r="P260" s="17">
        <v>0</v>
      </c>
      <c r="Q260" s="17">
        <v>0.98863199999999996</v>
      </c>
      <c r="R260" s="17">
        <v>0.95381400000000005</v>
      </c>
      <c r="S260" s="17">
        <v>1.404936</v>
      </c>
      <c r="T260" s="17">
        <v>0.45112200000000002</v>
      </c>
      <c r="U260" s="17">
        <v>0.32109799999999999</v>
      </c>
      <c r="V260" s="17">
        <v>587</v>
      </c>
      <c r="W260" s="17">
        <v>9.0000000000000002E-6</v>
      </c>
      <c r="X260" s="17">
        <v>423</v>
      </c>
      <c r="Y260" s="17">
        <v>0</v>
      </c>
      <c r="Z260" s="17">
        <v>0</v>
      </c>
      <c r="AA260" s="17">
        <v>0.49399700000000002</v>
      </c>
      <c r="AB260" s="17">
        <v>7.0840299999999998E-3</v>
      </c>
      <c r="AC260" s="17">
        <v>0.957009</v>
      </c>
      <c r="AD260" s="17">
        <v>0.25</v>
      </c>
      <c r="AE260" s="17">
        <v>1320.4</v>
      </c>
    </row>
    <row r="261" spans="1:31">
      <c r="A261" s="17">
        <v>248</v>
      </c>
      <c r="B261" s="19">
        <v>7.8530092592592596E-2</v>
      </c>
      <c r="C261" s="17">
        <v>1.6</v>
      </c>
      <c r="D261" s="17">
        <v>0</v>
      </c>
      <c r="E261" s="17">
        <v>0</v>
      </c>
      <c r="F261" s="17">
        <v>0</v>
      </c>
      <c r="G261" s="17">
        <v>0.98798900000000001</v>
      </c>
      <c r="H261" s="17">
        <v>1.030653</v>
      </c>
      <c r="I261" s="17">
        <v>1.4761820000000001</v>
      </c>
      <c r="J261" s="17">
        <v>0.44552999999999998</v>
      </c>
      <c r="K261" s="17">
        <v>0.30181200000000002</v>
      </c>
      <c r="L261" s="17">
        <v>581</v>
      </c>
      <c r="M261" s="17">
        <v>2.5000000000000001E-5</v>
      </c>
      <c r="N261" s="17">
        <v>481</v>
      </c>
      <c r="O261" s="17">
        <v>0</v>
      </c>
      <c r="P261" s="17">
        <v>0</v>
      </c>
      <c r="Q261" s="17">
        <v>0.98932500000000001</v>
      </c>
      <c r="R261" s="17">
        <v>0.97806899999999997</v>
      </c>
      <c r="S261" s="17">
        <v>1.448502</v>
      </c>
      <c r="T261" s="17">
        <v>0.47043299999999999</v>
      </c>
      <c r="U261" s="17">
        <v>0.32477200000000001</v>
      </c>
      <c r="V261" s="17">
        <v>620.6</v>
      </c>
      <c r="W261" s="17">
        <v>9.2040999999999998E-2</v>
      </c>
      <c r="X261" s="17">
        <v>501</v>
      </c>
      <c r="Y261" s="17">
        <v>0</v>
      </c>
      <c r="Z261" s="17">
        <v>0</v>
      </c>
      <c r="AA261" s="17">
        <v>0.49964900000000001</v>
      </c>
      <c r="AB261" s="17">
        <v>7.5238700000000002E-3</v>
      </c>
      <c r="AC261" s="17">
        <v>0.98160800000000004</v>
      </c>
      <c r="AD261" s="17">
        <v>0.25</v>
      </c>
      <c r="AE261" s="17">
        <v>1429.7</v>
      </c>
    </row>
    <row r="262" spans="1:31">
      <c r="A262" s="17">
        <v>249</v>
      </c>
      <c r="B262" s="19">
        <v>7.8587962962962957E-2</v>
      </c>
      <c r="C262" s="17">
        <v>1.3</v>
      </c>
      <c r="D262" s="17">
        <v>0</v>
      </c>
      <c r="E262" s="17">
        <v>0</v>
      </c>
      <c r="F262" s="17">
        <v>0</v>
      </c>
      <c r="G262" s="17">
        <v>0.98596799999999996</v>
      </c>
      <c r="H262" s="17">
        <v>1.0754589999999999</v>
      </c>
      <c r="I262" s="17">
        <v>1.49397</v>
      </c>
      <c r="J262" s="17">
        <v>0.41851100000000002</v>
      </c>
      <c r="K262" s="17">
        <v>0.28013300000000002</v>
      </c>
      <c r="L262" s="17">
        <v>607.70000000000005</v>
      </c>
      <c r="M262" s="17">
        <v>0.10438799999999999</v>
      </c>
      <c r="N262" s="17">
        <v>451</v>
      </c>
      <c r="O262" s="17">
        <v>0</v>
      </c>
      <c r="P262" s="17">
        <v>0</v>
      </c>
      <c r="Q262" s="17">
        <v>0.98330499999999998</v>
      </c>
      <c r="R262" s="17">
        <v>1.035558</v>
      </c>
      <c r="S262" s="17">
        <v>1.478885</v>
      </c>
      <c r="T262" s="17">
        <v>0.443328</v>
      </c>
      <c r="U262" s="17">
        <v>0.29977199999999998</v>
      </c>
      <c r="V262" s="17">
        <v>631.29999999999995</v>
      </c>
      <c r="W262" s="17">
        <v>2.7009999999999999E-2</v>
      </c>
      <c r="X262" s="17">
        <v>349</v>
      </c>
      <c r="Y262" s="17">
        <v>0</v>
      </c>
      <c r="Z262" s="17">
        <v>0</v>
      </c>
      <c r="AA262" s="17">
        <v>0.46118700000000001</v>
      </c>
      <c r="AB262" s="17">
        <v>7.3809799999999997E-3</v>
      </c>
      <c r="AC262" s="17">
        <v>1.0388299999999999</v>
      </c>
      <c r="AD262" s="17">
        <v>0.25</v>
      </c>
      <c r="AE262" s="17">
        <v>1366.8</v>
      </c>
    </row>
    <row r="263" spans="1:31">
      <c r="A263" s="17">
        <v>250</v>
      </c>
      <c r="B263" s="19">
        <v>7.8645833333333331E-2</v>
      </c>
      <c r="C263" s="17">
        <v>-1</v>
      </c>
      <c r="D263" s="17">
        <v>0</v>
      </c>
      <c r="E263" s="17">
        <v>0</v>
      </c>
      <c r="F263" s="17">
        <v>0</v>
      </c>
      <c r="G263" s="17">
        <v>0.96885600000000005</v>
      </c>
      <c r="H263" s="17">
        <v>0.91710199999999997</v>
      </c>
      <c r="I263" s="17">
        <v>1.2070780000000001</v>
      </c>
      <c r="J263" s="17">
        <v>0.28997499999999998</v>
      </c>
      <c r="K263" s="17">
        <v>0.240229</v>
      </c>
      <c r="L263" s="17">
        <v>615.29999999999995</v>
      </c>
      <c r="M263" s="17">
        <v>1.2E-5</v>
      </c>
      <c r="N263" s="17">
        <v>642</v>
      </c>
      <c r="O263" s="17">
        <v>0</v>
      </c>
      <c r="P263" s="17">
        <v>0</v>
      </c>
      <c r="Q263" s="17">
        <v>0.96209599999999995</v>
      </c>
      <c r="R263" s="17">
        <v>0.72926199999999997</v>
      </c>
      <c r="S263" s="17">
        <v>0.99084399999999995</v>
      </c>
      <c r="T263" s="17">
        <v>0.26158199999999998</v>
      </c>
      <c r="U263" s="17">
        <v>0.26399899999999998</v>
      </c>
      <c r="V263" s="17">
        <v>727.7</v>
      </c>
      <c r="W263" s="17">
        <v>3.9999999999999998E-6</v>
      </c>
      <c r="X263" s="17">
        <v>658</v>
      </c>
      <c r="Y263" s="17">
        <v>0</v>
      </c>
      <c r="Z263" s="17">
        <v>0</v>
      </c>
      <c r="AA263" s="17">
        <v>0.40615299999999999</v>
      </c>
      <c r="AB263" s="17">
        <v>1.2691600000000001E-2</v>
      </c>
      <c r="AC263" s="17">
        <v>0.73258199999999996</v>
      </c>
      <c r="AD263" s="17">
        <v>0.25</v>
      </c>
      <c r="AE263" s="17">
        <v>1349.9</v>
      </c>
    </row>
    <row r="264" spans="1:31">
      <c r="A264" s="17">
        <v>251</v>
      </c>
      <c r="B264" s="19">
        <v>7.8703703703703706E-2</v>
      </c>
      <c r="C264" s="17">
        <v>-1</v>
      </c>
      <c r="D264" s="17">
        <v>0</v>
      </c>
      <c r="E264" s="17">
        <v>0</v>
      </c>
      <c r="F264" s="17">
        <v>0</v>
      </c>
      <c r="G264" s="17">
        <v>0.96396800000000005</v>
      </c>
      <c r="H264" s="17">
        <v>0.54749000000000003</v>
      </c>
      <c r="I264" s="17">
        <v>0.72381200000000001</v>
      </c>
      <c r="J264" s="17">
        <v>0.17632100000000001</v>
      </c>
      <c r="K264" s="17">
        <v>0.24360100000000001</v>
      </c>
      <c r="L264" s="17">
        <v>581.70000000000005</v>
      </c>
      <c r="M264" s="17">
        <v>2.6999999999999999E-5</v>
      </c>
      <c r="N264" s="17">
        <v>571</v>
      </c>
      <c r="O264" s="17">
        <v>0</v>
      </c>
      <c r="P264" s="17">
        <v>0</v>
      </c>
      <c r="Q264" s="17">
        <v>0.95387299999999997</v>
      </c>
      <c r="R264" s="17">
        <v>0.56863600000000003</v>
      </c>
      <c r="S264" s="17">
        <v>0.76596299999999995</v>
      </c>
      <c r="T264" s="17">
        <v>0.197327</v>
      </c>
      <c r="U264" s="17">
        <v>0.25762000000000002</v>
      </c>
      <c r="V264" s="17">
        <v>637.5</v>
      </c>
      <c r="W264" s="17">
        <v>1.2999999999999999E-5</v>
      </c>
      <c r="X264" s="17">
        <v>551</v>
      </c>
      <c r="Y264" s="17">
        <v>0</v>
      </c>
      <c r="Z264" s="17">
        <v>0</v>
      </c>
      <c r="AA264" s="17">
        <v>0.39633800000000002</v>
      </c>
      <c r="AB264" s="17">
        <v>1.06853E-2</v>
      </c>
      <c r="AC264" s="17">
        <v>0.57074400000000003</v>
      </c>
      <c r="AD264" s="17">
        <v>0.25</v>
      </c>
      <c r="AE264" s="17">
        <v>1427.8</v>
      </c>
    </row>
    <row r="265" spans="1:31">
      <c r="A265" s="17">
        <v>252</v>
      </c>
      <c r="B265" s="19">
        <v>7.8761574074074067E-2</v>
      </c>
      <c r="C265" s="17">
        <v>-1</v>
      </c>
      <c r="D265" s="17">
        <v>0</v>
      </c>
      <c r="E265" s="17">
        <v>0</v>
      </c>
      <c r="F265" s="17">
        <v>0</v>
      </c>
      <c r="G265" s="17">
        <v>0.91308500000000004</v>
      </c>
      <c r="H265" s="17">
        <v>0.40132299999999999</v>
      </c>
      <c r="I265" s="17">
        <v>0.53366100000000005</v>
      </c>
      <c r="J265" s="17">
        <v>0.13233800000000001</v>
      </c>
      <c r="K265" s="17">
        <v>0.24798200000000001</v>
      </c>
      <c r="L265" s="17">
        <v>605.5</v>
      </c>
      <c r="M265" s="17">
        <v>3.3000000000000003E-5</v>
      </c>
      <c r="N265" s="17">
        <v>536</v>
      </c>
      <c r="O265" s="17">
        <v>0</v>
      </c>
      <c r="P265" s="17">
        <v>0</v>
      </c>
      <c r="Q265" s="17">
        <v>0.94811100000000004</v>
      </c>
      <c r="R265" s="17">
        <v>0.45182800000000001</v>
      </c>
      <c r="S265" s="17">
        <v>0.61355899999999997</v>
      </c>
      <c r="T265" s="17">
        <v>0.16173199999999999</v>
      </c>
      <c r="U265" s="17">
        <v>0.263596</v>
      </c>
      <c r="V265" s="17">
        <v>688.1</v>
      </c>
      <c r="W265" s="17">
        <v>9.8294999999999993E-2</v>
      </c>
      <c r="X265" s="17">
        <v>591</v>
      </c>
      <c r="Y265" s="17">
        <v>0</v>
      </c>
      <c r="Z265" s="17">
        <v>0</v>
      </c>
      <c r="AA265" s="17">
        <v>0.405532</v>
      </c>
      <c r="AB265" s="17">
        <v>1.21628E-2</v>
      </c>
      <c r="AC265" s="17">
        <v>0.453795</v>
      </c>
      <c r="AD265" s="17">
        <v>0.25</v>
      </c>
      <c r="AE265" s="17">
        <v>1371.8</v>
      </c>
    </row>
    <row r="266" spans="1:31">
      <c r="A266" s="17">
        <v>253</v>
      </c>
      <c r="B266" s="19">
        <v>7.8819444444444442E-2</v>
      </c>
      <c r="C266" s="17">
        <v>-1</v>
      </c>
      <c r="D266" s="17">
        <v>0</v>
      </c>
      <c r="E266" s="17">
        <v>0</v>
      </c>
      <c r="F266" s="17">
        <v>0</v>
      </c>
      <c r="G266" s="17">
        <v>0.93059800000000004</v>
      </c>
      <c r="H266" s="17">
        <v>0.36855599999999999</v>
      </c>
      <c r="I266" s="17">
        <v>0.50182199999999999</v>
      </c>
      <c r="J266" s="17">
        <v>0.133266</v>
      </c>
      <c r="K266" s="17">
        <v>0.26556400000000002</v>
      </c>
      <c r="L266" s="17">
        <v>718.1</v>
      </c>
      <c r="M266" s="17">
        <v>6.0000000000000002E-6</v>
      </c>
      <c r="N266" s="17">
        <v>879</v>
      </c>
      <c r="O266" s="17">
        <v>0</v>
      </c>
      <c r="P266" s="17">
        <v>0</v>
      </c>
      <c r="Q266" s="17">
        <v>0.89627000000000001</v>
      </c>
      <c r="R266" s="17">
        <v>0.33445399999999997</v>
      </c>
      <c r="S266" s="17">
        <v>0.44946599999999998</v>
      </c>
      <c r="T266" s="17">
        <v>0.115012</v>
      </c>
      <c r="U266" s="17">
        <v>0.25588499999999997</v>
      </c>
      <c r="V266" s="17">
        <v>764.7</v>
      </c>
      <c r="W266" s="17">
        <v>0.25882500000000003</v>
      </c>
      <c r="X266" s="17">
        <v>1029</v>
      </c>
      <c r="Y266" s="17">
        <v>0</v>
      </c>
      <c r="Z266" s="17">
        <v>0</v>
      </c>
      <c r="AA266" s="17">
        <v>0.39367000000000002</v>
      </c>
      <c r="AB266" s="17">
        <v>2.6648100000000001E-2</v>
      </c>
      <c r="AC266" s="17">
        <v>0.33751900000000001</v>
      </c>
      <c r="AD266" s="17">
        <v>0.25</v>
      </c>
      <c r="AE266" s="17">
        <v>1156.7</v>
      </c>
    </row>
    <row r="267" spans="1:31">
      <c r="A267" s="17">
        <v>254</v>
      </c>
      <c r="B267" s="19">
        <v>7.886574074074075E-2</v>
      </c>
      <c r="C267" s="17">
        <v>-1</v>
      </c>
      <c r="D267" s="17">
        <v>0</v>
      </c>
      <c r="E267" s="17">
        <v>0</v>
      </c>
      <c r="F267" s="17">
        <v>0</v>
      </c>
      <c r="G267" s="17">
        <v>0.91268700000000003</v>
      </c>
      <c r="H267" s="17">
        <v>0.36298200000000003</v>
      </c>
      <c r="I267" s="17">
        <v>0.47401399999999999</v>
      </c>
      <c r="J267" s="17">
        <v>0.11103200000000001</v>
      </c>
      <c r="K267" s="17">
        <v>0.234237</v>
      </c>
      <c r="L267" s="17">
        <v>658.2</v>
      </c>
      <c r="M267" s="17">
        <v>5.0000000000000004E-6</v>
      </c>
      <c r="N267" s="17">
        <v>1196</v>
      </c>
      <c r="O267" s="17">
        <v>0</v>
      </c>
      <c r="P267" s="17">
        <v>0</v>
      </c>
      <c r="Q267" s="17">
        <v>0.89833300000000005</v>
      </c>
      <c r="R267" s="17">
        <v>0.30426300000000001</v>
      </c>
      <c r="S267" s="17">
        <v>0.41787200000000002</v>
      </c>
      <c r="T267" s="17">
        <v>0.113609</v>
      </c>
      <c r="U267" s="17">
        <v>0.271874</v>
      </c>
      <c r="V267" s="17">
        <v>777</v>
      </c>
      <c r="W267" s="17">
        <v>3.9999999999999998E-6</v>
      </c>
      <c r="X267" s="17">
        <v>1588</v>
      </c>
      <c r="Y267" s="17">
        <v>0</v>
      </c>
      <c r="Z267" s="17">
        <v>0</v>
      </c>
      <c r="AA267" s="17">
        <v>0.41826799999999997</v>
      </c>
      <c r="AB267" s="17">
        <v>3.70155E-2</v>
      </c>
      <c r="AC267" s="17">
        <v>0.30846899999999999</v>
      </c>
      <c r="AD267" s="17">
        <v>0.25</v>
      </c>
      <c r="AE267" s="17">
        <v>1261.9000000000001</v>
      </c>
    </row>
    <row r="268" spans="1:31">
      <c r="A268" s="17">
        <v>255</v>
      </c>
      <c r="B268" s="19">
        <v>7.8923611111111111E-2</v>
      </c>
      <c r="C268" s="17">
        <v>-1</v>
      </c>
      <c r="D268" s="17">
        <v>0</v>
      </c>
      <c r="E268" s="17">
        <v>0</v>
      </c>
      <c r="F268" s="17">
        <v>0</v>
      </c>
      <c r="G268" s="17">
        <v>0.94099600000000005</v>
      </c>
      <c r="H268" s="17">
        <v>0.407441</v>
      </c>
      <c r="I268" s="17">
        <v>0.53723100000000001</v>
      </c>
      <c r="J268" s="17">
        <v>0.12978999999999999</v>
      </c>
      <c r="K268" s="17">
        <v>0.241591</v>
      </c>
      <c r="L268" s="17">
        <v>644.9</v>
      </c>
      <c r="M268" s="17">
        <v>0.20360600000000001</v>
      </c>
      <c r="N268" s="17">
        <v>1813</v>
      </c>
      <c r="O268" s="17">
        <v>0</v>
      </c>
      <c r="P268" s="17">
        <v>0</v>
      </c>
      <c r="Q268" s="17">
        <v>0.91783800000000004</v>
      </c>
      <c r="R268" s="17">
        <v>0.28792299999999998</v>
      </c>
      <c r="S268" s="17">
        <v>0.382297</v>
      </c>
      <c r="T268" s="17">
        <v>9.4374E-2</v>
      </c>
      <c r="U268" s="17">
        <v>0.246861</v>
      </c>
      <c r="V268" s="17">
        <v>638.4</v>
      </c>
      <c r="W268" s="17">
        <v>4.6E-5</v>
      </c>
      <c r="X268" s="17">
        <v>904</v>
      </c>
      <c r="Y268" s="17">
        <v>0</v>
      </c>
      <c r="Z268" s="17">
        <v>0</v>
      </c>
      <c r="AA268" s="17">
        <v>0.37978600000000001</v>
      </c>
      <c r="AB268" s="17">
        <v>6.5226099999999995E-2</v>
      </c>
      <c r="AC268" s="17">
        <v>0.29407899999999998</v>
      </c>
      <c r="AD268" s="17">
        <v>0.25</v>
      </c>
      <c r="AE268" s="17">
        <v>1287.8</v>
      </c>
    </row>
    <row r="269" spans="1:31">
      <c r="A269" s="17">
        <v>256</v>
      </c>
      <c r="B269" s="19">
        <v>7.8981481481481486E-2</v>
      </c>
      <c r="C269" s="17">
        <v>-1</v>
      </c>
      <c r="D269" s="17">
        <v>0</v>
      </c>
      <c r="E269" s="17">
        <v>0</v>
      </c>
      <c r="F269" s="17">
        <v>0</v>
      </c>
      <c r="G269" s="17">
        <v>0.721746</v>
      </c>
      <c r="H269" s="17">
        <v>0.21716299999999999</v>
      </c>
      <c r="I269" s="17">
        <v>0.28693800000000003</v>
      </c>
      <c r="J269" s="17">
        <v>6.9775000000000004E-2</v>
      </c>
      <c r="K269" s="17">
        <v>0.243171</v>
      </c>
      <c r="L269" s="17">
        <v>770.1</v>
      </c>
      <c r="M269" s="17">
        <v>1.8E-5</v>
      </c>
      <c r="N269" s="17">
        <v>1165</v>
      </c>
      <c r="O269" s="17">
        <v>0</v>
      </c>
      <c r="P269" s="17">
        <v>0</v>
      </c>
      <c r="Q269" s="17">
        <v>0.353854</v>
      </c>
      <c r="R269" s="17">
        <v>0.10456500000000001</v>
      </c>
      <c r="S269" s="17">
        <v>0.13279099999999999</v>
      </c>
      <c r="T269" s="17">
        <v>2.8226000000000001E-2</v>
      </c>
      <c r="U269" s="17">
        <v>0.21256</v>
      </c>
      <c r="V269" s="17">
        <v>900</v>
      </c>
      <c r="W269" s="17">
        <v>2.0999999999999999E-5</v>
      </c>
      <c r="X269" s="17">
        <v>976</v>
      </c>
      <c r="Y269" s="17">
        <v>0</v>
      </c>
      <c r="Z269" s="17">
        <v>0</v>
      </c>
      <c r="AA269" s="17">
        <v>0.327015</v>
      </c>
      <c r="AB269" s="17">
        <v>6.8048600000000001E-2</v>
      </c>
      <c r="AC269" s="17">
        <v>0.106486</v>
      </c>
      <c r="AD269" s="17">
        <v>0.25</v>
      </c>
      <c r="AE269" s="17">
        <v>1078.5999999999999</v>
      </c>
    </row>
    <row r="270" spans="1:31">
      <c r="A270" s="17">
        <v>257</v>
      </c>
      <c r="B270" s="19">
        <v>7.9039351851851861E-2</v>
      </c>
      <c r="C270" s="17">
        <v>-1</v>
      </c>
      <c r="D270" s="17">
        <v>0</v>
      </c>
      <c r="E270" s="17">
        <v>0</v>
      </c>
      <c r="F270" s="17">
        <v>0</v>
      </c>
      <c r="G270" s="17">
        <v>0.47428199999999998</v>
      </c>
      <c r="H270" s="17">
        <v>0.13414999999999999</v>
      </c>
      <c r="I270" s="17">
        <v>0.17094000000000001</v>
      </c>
      <c r="J270" s="17">
        <v>3.6790000000000003E-2</v>
      </c>
      <c r="K270" s="17">
        <v>0.21521999999999999</v>
      </c>
      <c r="L270" s="17">
        <v>869.9</v>
      </c>
      <c r="M270" s="17">
        <v>9.9999999999999995E-7</v>
      </c>
      <c r="N270" s="17">
        <v>2491</v>
      </c>
      <c r="O270" s="17">
        <v>0</v>
      </c>
      <c r="P270" s="17">
        <v>0</v>
      </c>
      <c r="Q270" s="17">
        <v>9.2949999999999994E-3</v>
      </c>
      <c r="R270" s="17">
        <v>5.0432999999999999E-2</v>
      </c>
      <c r="S270" s="17">
        <v>6.6317000000000001E-2</v>
      </c>
      <c r="T270" s="17">
        <v>1.5883999999999999E-2</v>
      </c>
      <c r="U270" s="17">
        <v>0.23952100000000001</v>
      </c>
      <c r="V270" s="17">
        <v>562.5</v>
      </c>
      <c r="W270" s="17">
        <v>0.18726599999999999</v>
      </c>
      <c r="X270" s="17">
        <v>2242</v>
      </c>
      <c r="Y270" s="17">
        <v>0</v>
      </c>
      <c r="Z270" s="17">
        <v>0</v>
      </c>
      <c r="AA270" s="17">
        <v>0.36849399999999999</v>
      </c>
      <c r="AB270" s="17">
        <v>0.105183</v>
      </c>
      <c r="AC270" s="17">
        <v>5.2103400000000001E-2</v>
      </c>
      <c r="AD270" s="17">
        <v>0.25</v>
      </c>
      <c r="AE270" s="17">
        <v>954.7</v>
      </c>
    </row>
    <row r="271" spans="1:31">
      <c r="A271" s="17">
        <v>258</v>
      </c>
      <c r="B271" s="19">
        <v>7.9097222222222222E-2</v>
      </c>
      <c r="C271" s="17">
        <v>-1</v>
      </c>
      <c r="D271" s="17">
        <v>0</v>
      </c>
      <c r="E271" s="17">
        <v>0</v>
      </c>
      <c r="F271" s="17">
        <v>0</v>
      </c>
      <c r="G271" s="17">
        <v>0.38825199999999999</v>
      </c>
      <c r="H271" s="17">
        <v>0.116133</v>
      </c>
      <c r="I271" s="17">
        <v>0.143761</v>
      </c>
      <c r="J271" s="17">
        <v>2.7628E-2</v>
      </c>
      <c r="K271" s="17">
        <v>0.19218099999999999</v>
      </c>
      <c r="L271" s="17">
        <v>900</v>
      </c>
      <c r="M271" s="17">
        <v>5.0000000000000004E-6</v>
      </c>
      <c r="N271" s="17">
        <v>1540</v>
      </c>
      <c r="O271" s="17">
        <v>0</v>
      </c>
      <c r="P271" s="17">
        <v>0</v>
      </c>
      <c r="Q271" s="17">
        <v>0.24743399999999999</v>
      </c>
      <c r="R271" s="17">
        <v>5.1040000000000002E-2</v>
      </c>
      <c r="S271" s="17">
        <v>6.7111000000000004E-2</v>
      </c>
      <c r="T271" s="17">
        <v>1.6070999999999998E-2</v>
      </c>
      <c r="U271" s="17">
        <v>0.23946899999999999</v>
      </c>
      <c r="V271" s="17">
        <v>764.8</v>
      </c>
      <c r="W271" s="17">
        <v>1.9999999999999999E-6</v>
      </c>
      <c r="X271" s="17">
        <v>2869</v>
      </c>
      <c r="Y271" s="17">
        <v>0</v>
      </c>
      <c r="Z271" s="17">
        <v>0</v>
      </c>
      <c r="AA271" s="17">
        <v>0.36841400000000002</v>
      </c>
      <c r="AB271" s="17">
        <v>6.3368300000000002E-2</v>
      </c>
      <c r="AC271" s="17">
        <v>5.2058300000000002E-2</v>
      </c>
      <c r="AD271" s="17">
        <v>0.25</v>
      </c>
      <c r="AE271" s="17">
        <v>922.9</v>
      </c>
    </row>
    <row r="272" spans="1:31">
      <c r="A272" s="17">
        <v>259</v>
      </c>
      <c r="B272" s="19">
        <v>7.9143518518518516E-2</v>
      </c>
      <c r="C272" s="17">
        <v>-1</v>
      </c>
      <c r="D272" s="17">
        <v>0</v>
      </c>
      <c r="E272" s="17">
        <v>0</v>
      </c>
      <c r="F272" s="17">
        <v>0</v>
      </c>
      <c r="G272" s="17">
        <v>0.19272600000000001</v>
      </c>
      <c r="H272" s="17">
        <v>0.119896</v>
      </c>
      <c r="I272" s="17">
        <v>0.13565099999999999</v>
      </c>
      <c r="J272" s="17">
        <v>1.5755000000000002E-2</v>
      </c>
      <c r="K272" s="17">
        <v>0.116144</v>
      </c>
      <c r="L272" s="17">
        <v>307.2</v>
      </c>
      <c r="M272" s="17">
        <v>0.37080600000000002</v>
      </c>
      <c r="N272" s="17">
        <v>1088</v>
      </c>
      <c r="O272" s="17">
        <v>0</v>
      </c>
      <c r="P272" s="17">
        <v>0</v>
      </c>
      <c r="Q272" s="17">
        <v>2.0473999999999999E-2</v>
      </c>
      <c r="R272" s="17">
        <v>4.1556000000000003E-2</v>
      </c>
      <c r="S272" s="17">
        <v>5.9257999999999998E-2</v>
      </c>
      <c r="T272" s="17">
        <v>1.7701999999999999E-2</v>
      </c>
      <c r="U272" s="17">
        <v>0.29872799999999999</v>
      </c>
      <c r="V272" s="17">
        <v>900</v>
      </c>
      <c r="W272" s="17">
        <v>0.22917799999999999</v>
      </c>
      <c r="X272" s="17">
        <v>4052</v>
      </c>
      <c r="Y272" s="17">
        <v>0</v>
      </c>
      <c r="Z272" s="17">
        <v>0</v>
      </c>
      <c r="AA272" s="17">
        <v>0.45958199999999999</v>
      </c>
      <c r="AB272" s="17">
        <v>1.6059799999999999E-2</v>
      </c>
      <c r="AC272" s="17">
        <v>4.1839899999999999E-2</v>
      </c>
      <c r="AD272" s="17">
        <v>0.25</v>
      </c>
      <c r="AE272" s="17">
        <v>2703.5</v>
      </c>
    </row>
    <row r="273" spans="1:31">
      <c r="A273" s="17">
        <v>260</v>
      </c>
      <c r="B273" s="19">
        <v>7.9201388888888891E-2</v>
      </c>
      <c r="C273" s="17">
        <v>-1</v>
      </c>
      <c r="D273" s="17">
        <v>0</v>
      </c>
      <c r="E273" s="17">
        <v>0</v>
      </c>
      <c r="F273" s="17">
        <v>0</v>
      </c>
      <c r="G273" s="17">
        <v>0.42688300000000001</v>
      </c>
      <c r="H273" s="17">
        <v>0.164796</v>
      </c>
      <c r="I273" s="17">
        <v>0.189279</v>
      </c>
      <c r="J273" s="17">
        <v>2.4483000000000001E-2</v>
      </c>
      <c r="K273" s="17">
        <v>0.12934699999999999</v>
      </c>
      <c r="L273" s="17">
        <v>587.5</v>
      </c>
      <c r="M273" s="17">
        <v>0.6</v>
      </c>
      <c r="N273" s="17">
        <v>2414</v>
      </c>
      <c r="O273" s="17">
        <v>0</v>
      </c>
      <c r="P273" s="17">
        <v>0</v>
      </c>
      <c r="Q273" s="17">
        <v>0.13971500000000001</v>
      </c>
      <c r="R273" s="17">
        <v>9.8112000000000005E-2</v>
      </c>
      <c r="S273" s="17">
        <v>0.117593</v>
      </c>
      <c r="T273" s="17">
        <v>1.9481999999999999E-2</v>
      </c>
      <c r="U273" s="17">
        <v>0.16567000000000001</v>
      </c>
      <c r="V273" s="17">
        <v>711.1</v>
      </c>
      <c r="W273" s="17">
        <v>9.9999999999999995E-7</v>
      </c>
      <c r="X273" s="17">
        <v>2424</v>
      </c>
      <c r="Y273" s="17">
        <v>0</v>
      </c>
      <c r="Z273" s="17">
        <v>0</v>
      </c>
      <c r="AA273" s="17">
        <v>0.25487599999999999</v>
      </c>
      <c r="AB273" s="17">
        <v>5.1093899999999998E-2</v>
      </c>
      <c r="AC273" s="17">
        <v>9.9107000000000001E-2</v>
      </c>
      <c r="AD273" s="17">
        <v>0.25</v>
      </c>
      <c r="AE273" s="17">
        <v>1413.7</v>
      </c>
    </row>
    <row r="274" spans="1:31">
      <c r="A274" s="17">
        <v>261</v>
      </c>
      <c r="B274" s="19">
        <v>7.9259259259259265E-2</v>
      </c>
      <c r="C274" s="17">
        <v>-1</v>
      </c>
      <c r="D274" s="17">
        <v>0</v>
      </c>
      <c r="E274" s="17">
        <v>0</v>
      </c>
      <c r="F274" s="17">
        <v>0</v>
      </c>
      <c r="G274" s="17">
        <v>6.8227999999999997E-2</v>
      </c>
      <c r="H274" s="17">
        <v>0.100359</v>
      </c>
      <c r="I274" s="17">
        <v>0.116914</v>
      </c>
      <c r="J274" s="17">
        <v>1.6555E-2</v>
      </c>
      <c r="K274" s="17">
        <v>0.141596</v>
      </c>
      <c r="L274" s="17">
        <v>388</v>
      </c>
      <c r="M274" s="17">
        <v>0.37081199999999997</v>
      </c>
      <c r="N274" s="17">
        <v>2124</v>
      </c>
      <c r="O274" s="17">
        <v>0</v>
      </c>
      <c r="P274" s="17">
        <v>0</v>
      </c>
      <c r="Q274" s="17">
        <v>1.7048000000000001E-2</v>
      </c>
      <c r="R274" s="17">
        <v>4.6545999999999997E-2</v>
      </c>
      <c r="S274" s="17">
        <v>5.9083999999999998E-2</v>
      </c>
      <c r="T274" s="17">
        <v>1.2538000000000001E-2</v>
      </c>
      <c r="U274" s="17">
        <v>0.212205</v>
      </c>
      <c r="V274" s="17">
        <v>900</v>
      </c>
      <c r="W274" s="17">
        <v>1.4E-5</v>
      </c>
      <c r="X274" s="17">
        <v>115357</v>
      </c>
      <c r="Y274" s="17">
        <v>0</v>
      </c>
      <c r="Z274" s="17">
        <v>0</v>
      </c>
      <c r="AA274" s="17">
        <v>0.32646999999999998</v>
      </c>
      <c r="AB274" s="17">
        <v>3.8684799999999998E-2</v>
      </c>
      <c r="AC274" s="17">
        <v>4.7031200000000002E-2</v>
      </c>
      <c r="AD274" s="17">
        <v>0.25</v>
      </c>
      <c r="AE274" s="17">
        <v>2140.4</v>
      </c>
    </row>
    <row r="275" spans="1:31">
      <c r="A275" s="17">
        <v>262</v>
      </c>
      <c r="B275" s="19">
        <v>7.9317129629629626E-2</v>
      </c>
      <c r="C275" s="17">
        <v>-1</v>
      </c>
      <c r="D275" s="17">
        <v>0</v>
      </c>
      <c r="E275" s="17">
        <v>0</v>
      </c>
      <c r="F275" s="17">
        <v>0</v>
      </c>
      <c r="G275" s="17">
        <v>1.5866000000000002E-2</v>
      </c>
      <c r="H275" s="17">
        <v>9.5819000000000001E-2</v>
      </c>
      <c r="I275" s="17">
        <v>0.10767400000000001</v>
      </c>
      <c r="J275" s="17">
        <v>1.1856E-2</v>
      </c>
      <c r="K275" s="17">
        <v>0.110108</v>
      </c>
      <c r="L275" s="17">
        <v>199.8</v>
      </c>
      <c r="M275" s="17">
        <v>0.45835399999999998</v>
      </c>
      <c r="N275" s="17">
        <v>2027</v>
      </c>
      <c r="O275" s="17">
        <v>0</v>
      </c>
      <c r="P275" s="17">
        <v>0</v>
      </c>
      <c r="Q275" s="17">
        <v>0.20818</v>
      </c>
      <c r="R275" s="17">
        <v>4.6323999999999997E-2</v>
      </c>
      <c r="S275" s="17">
        <v>6.6203999999999999E-2</v>
      </c>
      <c r="T275" s="17">
        <v>1.9879999999999998E-2</v>
      </c>
      <c r="U275" s="17">
        <v>0.30028300000000002</v>
      </c>
      <c r="V275" s="17">
        <v>100</v>
      </c>
      <c r="W275" s="17">
        <v>8.7538000000000005E-2</v>
      </c>
      <c r="X275" s="17">
        <v>1650</v>
      </c>
      <c r="Y275" s="17">
        <v>0</v>
      </c>
      <c r="Z275" s="17">
        <v>0</v>
      </c>
      <c r="AA275" s="17">
        <v>0.461974</v>
      </c>
      <c r="AB275" s="17">
        <v>1.7265599999999999E-2</v>
      </c>
      <c r="AC275" s="17">
        <v>4.6667599999999997E-2</v>
      </c>
      <c r="AD275" s="17">
        <v>0.25</v>
      </c>
      <c r="AE275" s="17">
        <v>4157.7</v>
      </c>
    </row>
    <row r="276" spans="1:31">
      <c r="A276" s="17">
        <v>263</v>
      </c>
      <c r="B276" s="19">
        <v>7.9374999999999987E-2</v>
      </c>
      <c r="C276" s="17">
        <v>-1</v>
      </c>
      <c r="D276" s="17">
        <v>0</v>
      </c>
      <c r="E276" s="17">
        <v>0</v>
      </c>
      <c r="F276" s="17">
        <v>0</v>
      </c>
      <c r="G276" s="17">
        <v>0.23227600000000001</v>
      </c>
      <c r="H276" s="17">
        <v>8.4889000000000006E-2</v>
      </c>
      <c r="I276" s="17">
        <v>0.107061</v>
      </c>
      <c r="J276" s="17">
        <v>2.2172000000000001E-2</v>
      </c>
      <c r="K276" s="17">
        <v>0.207095</v>
      </c>
      <c r="L276" s="17">
        <v>900</v>
      </c>
      <c r="M276" s="17">
        <v>0.22917899999999999</v>
      </c>
      <c r="N276" s="17">
        <v>1184</v>
      </c>
      <c r="O276" s="17">
        <v>0</v>
      </c>
      <c r="P276" s="17">
        <v>0</v>
      </c>
      <c r="Q276" s="17">
        <v>0.12748200000000001</v>
      </c>
      <c r="R276" s="17">
        <v>4.4005000000000002E-2</v>
      </c>
      <c r="S276" s="17">
        <v>6.1254000000000003E-2</v>
      </c>
      <c r="T276" s="17">
        <v>1.7249E-2</v>
      </c>
      <c r="U276" s="17">
        <v>0.28159800000000001</v>
      </c>
      <c r="V276" s="17">
        <v>143.30000000000001</v>
      </c>
      <c r="W276" s="17">
        <v>6.9999999999999999E-6</v>
      </c>
      <c r="X276" s="17">
        <v>1835</v>
      </c>
      <c r="Y276" s="17">
        <v>0</v>
      </c>
      <c r="Z276" s="17">
        <v>0</v>
      </c>
      <c r="AA276" s="17">
        <v>0.43322699999999997</v>
      </c>
      <c r="AB276" s="17">
        <v>3.8877799999999997E-2</v>
      </c>
      <c r="AC276" s="17">
        <v>4.4675899999999998E-2</v>
      </c>
      <c r="AD276" s="17">
        <v>0.25</v>
      </c>
      <c r="AE276" s="17">
        <v>922.9</v>
      </c>
    </row>
    <row r="277" spans="1:31">
      <c r="A277" s="17">
        <v>264</v>
      </c>
      <c r="B277" s="19">
        <v>7.9432870370370376E-2</v>
      </c>
      <c r="C277" s="17">
        <v>-1</v>
      </c>
      <c r="D277" s="17">
        <v>0</v>
      </c>
      <c r="E277" s="17">
        <v>0</v>
      </c>
      <c r="F277" s="17">
        <v>0</v>
      </c>
      <c r="G277" s="17">
        <v>0.21732000000000001</v>
      </c>
      <c r="H277" s="17">
        <v>8.8802000000000006E-2</v>
      </c>
      <c r="I277" s="17">
        <v>0.108082</v>
      </c>
      <c r="J277" s="17">
        <v>1.9279000000000001E-2</v>
      </c>
      <c r="K277" s="17">
        <v>0.17837800000000001</v>
      </c>
      <c r="L277" s="17">
        <v>900</v>
      </c>
      <c r="M277" s="17">
        <v>0</v>
      </c>
      <c r="N277" s="17">
        <v>1560</v>
      </c>
      <c r="O277" s="17">
        <v>0</v>
      </c>
      <c r="P277" s="17">
        <v>0</v>
      </c>
      <c r="Q277" s="17">
        <v>0.13623299999999999</v>
      </c>
      <c r="R277" s="17">
        <v>4.5437999999999999E-2</v>
      </c>
      <c r="S277" s="17">
        <v>5.9192000000000002E-2</v>
      </c>
      <c r="T277" s="17">
        <v>1.3753E-2</v>
      </c>
      <c r="U277" s="17">
        <v>0.232348</v>
      </c>
      <c r="V277" s="17">
        <v>900</v>
      </c>
      <c r="W277" s="17">
        <v>0.37081999999999998</v>
      </c>
      <c r="X277" s="17">
        <v>2010</v>
      </c>
      <c r="Y277" s="17">
        <v>0</v>
      </c>
      <c r="Z277" s="17">
        <v>0</v>
      </c>
      <c r="AA277" s="17">
        <v>0.35745900000000003</v>
      </c>
      <c r="AB277" s="17">
        <v>5.0607699999999999E-2</v>
      </c>
      <c r="AC277" s="17">
        <v>4.6134500000000002E-2</v>
      </c>
      <c r="AD277" s="17">
        <v>0.25</v>
      </c>
      <c r="AE277" s="17">
        <v>922.9</v>
      </c>
    </row>
    <row r="278" spans="1:31">
      <c r="A278" s="17">
        <v>265</v>
      </c>
      <c r="B278" s="19">
        <v>7.947916666666667E-2</v>
      </c>
      <c r="C278" s="17">
        <v>-1</v>
      </c>
      <c r="D278" s="17">
        <v>0</v>
      </c>
      <c r="E278" s="17">
        <v>0</v>
      </c>
      <c r="F278" s="17">
        <v>0</v>
      </c>
      <c r="G278" s="17">
        <v>0.23399</v>
      </c>
      <c r="H278" s="17">
        <v>0.130138</v>
      </c>
      <c r="I278" s="17">
        <v>0.14529300000000001</v>
      </c>
      <c r="J278" s="17">
        <v>1.5155E-2</v>
      </c>
      <c r="K278" s="17">
        <v>0.104307</v>
      </c>
      <c r="L278" s="17">
        <v>420.2</v>
      </c>
      <c r="M278" s="17">
        <v>0.26925500000000002</v>
      </c>
      <c r="N278" s="17">
        <v>1059</v>
      </c>
      <c r="O278" s="17">
        <v>0</v>
      </c>
      <c r="P278" s="17">
        <v>0</v>
      </c>
      <c r="Q278" s="17">
        <v>8.5224999999999995E-2</v>
      </c>
      <c r="R278" s="17">
        <v>5.1843E-2</v>
      </c>
      <c r="S278" s="17">
        <v>7.0138000000000006E-2</v>
      </c>
      <c r="T278" s="17">
        <v>1.8294999999999999E-2</v>
      </c>
      <c r="U278" s="17">
        <v>0.26084499999999999</v>
      </c>
      <c r="V278" s="17">
        <v>380.7</v>
      </c>
      <c r="W278" s="17">
        <v>0.6</v>
      </c>
      <c r="X278" s="17">
        <v>3588</v>
      </c>
      <c r="Y278" s="17">
        <v>0</v>
      </c>
      <c r="Z278" s="17">
        <v>0</v>
      </c>
      <c r="AA278" s="17">
        <v>0.40129999999999999</v>
      </c>
      <c r="AB278" s="17">
        <v>1.89502E-2</v>
      </c>
      <c r="AC278" s="17">
        <v>5.2189899999999997E-2</v>
      </c>
      <c r="AD278" s="17">
        <v>0.25</v>
      </c>
      <c r="AE278" s="17">
        <v>1976.8</v>
      </c>
    </row>
    <row r="279" spans="1:31">
      <c r="A279" s="17">
        <v>266</v>
      </c>
      <c r="B279" s="19">
        <v>7.9537037037037031E-2</v>
      </c>
      <c r="C279" s="17">
        <v>-1</v>
      </c>
      <c r="D279" s="17">
        <v>0</v>
      </c>
      <c r="E279" s="17">
        <v>0</v>
      </c>
      <c r="F279" s="17">
        <v>0</v>
      </c>
      <c r="G279" s="17">
        <v>0.52756400000000003</v>
      </c>
      <c r="H279" s="17">
        <v>0.17877299999999999</v>
      </c>
      <c r="I279" s="17">
        <v>0.20735200000000001</v>
      </c>
      <c r="J279" s="17">
        <v>2.8579E-2</v>
      </c>
      <c r="K279" s="17">
        <v>0.13783000000000001</v>
      </c>
      <c r="L279" s="17">
        <v>437.7</v>
      </c>
      <c r="M279" s="17">
        <v>6.9999999999999999E-6</v>
      </c>
      <c r="N279" s="17">
        <v>1078</v>
      </c>
      <c r="O279" s="17">
        <v>0</v>
      </c>
      <c r="P279" s="17">
        <v>0</v>
      </c>
      <c r="Q279" s="17">
        <v>8.6959999999999996E-2</v>
      </c>
      <c r="R279" s="17">
        <v>6.1508E-2</v>
      </c>
      <c r="S279" s="17">
        <v>7.8543000000000002E-2</v>
      </c>
      <c r="T279" s="17">
        <v>1.7035000000000002E-2</v>
      </c>
      <c r="U279" s="17">
        <v>0.216888</v>
      </c>
      <c r="V279" s="17">
        <v>900</v>
      </c>
      <c r="W279" s="17">
        <v>3.9999999999999998E-6</v>
      </c>
      <c r="X279" s="17">
        <v>2121</v>
      </c>
      <c r="Y279" s="17">
        <v>0</v>
      </c>
      <c r="Z279" s="17">
        <v>0</v>
      </c>
      <c r="AA279" s="17">
        <v>0.333673</v>
      </c>
      <c r="AB279" s="17">
        <v>1.51203E-2</v>
      </c>
      <c r="AC279" s="17">
        <v>6.1765300000000002E-2</v>
      </c>
      <c r="AD279" s="17">
        <v>0.25</v>
      </c>
      <c r="AE279" s="17">
        <v>1897.6</v>
      </c>
    </row>
    <row r="280" spans="1:31">
      <c r="A280" s="17">
        <v>267</v>
      </c>
      <c r="B280" s="19">
        <v>7.9594907407407406E-2</v>
      </c>
      <c r="C280" s="17">
        <v>-1</v>
      </c>
      <c r="D280" s="17">
        <v>0</v>
      </c>
      <c r="E280" s="17">
        <v>0</v>
      </c>
      <c r="F280" s="17">
        <v>0</v>
      </c>
      <c r="G280" s="17">
        <v>3.9932000000000002E-2</v>
      </c>
      <c r="H280" s="17">
        <v>9.2923000000000006E-2</v>
      </c>
      <c r="I280" s="17">
        <v>0.108223</v>
      </c>
      <c r="J280" s="17">
        <v>1.5301E-2</v>
      </c>
      <c r="K280" s="17">
        <v>0.14138000000000001</v>
      </c>
      <c r="L280" s="17">
        <v>900</v>
      </c>
      <c r="M280" s="17">
        <v>5.0000000000000004E-6</v>
      </c>
      <c r="N280" s="17">
        <v>862</v>
      </c>
      <c r="O280" s="17">
        <v>0</v>
      </c>
      <c r="P280" s="17">
        <v>0</v>
      </c>
      <c r="Q280" s="17">
        <v>1.8693000000000001E-2</v>
      </c>
      <c r="R280" s="17">
        <v>3.7333999999999999E-2</v>
      </c>
      <c r="S280" s="17">
        <v>5.5904000000000002E-2</v>
      </c>
      <c r="T280" s="17">
        <v>1.857E-2</v>
      </c>
      <c r="U280" s="17">
        <v>0.33217200000000002</v>
      </c>
      <c r="V280" s="17">
        <v>100</v>
      </c>
      <c r="W280" s="17">
        <v>0.37081999999999998</v>
      </c>
      <c r="X280" s="17">
        <v>2644</v>
      </c>
      <c r="Y280" s="17">
        <v>0</v>
      </c>
      <c r="Z280" s="17">
        <v>0</v>
      </c>
      <c r="AA280" s="17">
        <v>0.51103399999999999</v>
      </c>
      <c r="AB280" s="17">
        <v>2.46327E-2</v>
      </c>
      <c r="AC280" s="17">
        <v>3.7791600000000002E-2</v>
      </c>
      <c r="AD280" s="17">
        <v>0.25</v>
      </c>
      <c r="AE280" s="17">
        <v>922.9</v>
      </c>
    </row>
    <row r="281" spans="1:31">
      <c r="A281" s="17">
        <v>268</v>
      </c>
      <c r="B281" s="19">
        <v>7.9652777777777781E-2</v>
      </c>
      <c r="C281" s="17">
        <v>-1</v>
      </c>
      <c r="D281" s="17">
        <v>0</v>
      </c>
      <c r="E281" s="17">
        <v>0</v>
      </c>
      <c r="F281" s="17">
        <v>0</v>
      </c>
      <c r="G281" s="17">
        <v>0.17343800000000001</v>
      </c>
      <c r="H281" s="17">
        <v>9.6553E-2</v>
      </c>
      <c r="I281" s="17">
        <v>0.10954999999999999</v>
      </c>
      <c r="J281" s="17">
        <v>1.2997E-2</v>
      </c>
      <c r="K281" s="17">
        <v>0.11863600000000001</v>
      </c>
      <c r="L281" s="17">
        <v>784.1</v>
      </c>
      <c r="M281" s="17">
        <v>0.59999899999999995</v>
      </c>
      <c r="N281" s="17">
        <v>2731</v>
      </c>
      <c r="O281" s="17">
        <v>0</v>
      </c>
      <c r="P281" s="17">
        <v>0</v>
      </c>
      <c r="Q281" s="17">
        <v>1.4067E-2</v>
      </c>
      <c r="R281" s="17">
        <v>4.1786999999999998E-2</v>
      </c>
      <c r="S281" s="17">
        <v>5.9555999999999998E-2</v>
      </c>
      <c r="T281" s="17">
        <v>1.7769E-2</v>
      </c>
      <c r="U281" s="17">
        <v>0.29835400000000001</v>
      </c>
      <c r="V281" s="17">
        <v>100</v>
      </c>
      <c r="W281" s="17">
        <v>0.14163700000000001</v>
      </c>
      <c r="X281" s="17">
        <v>854</v>
      </c>
      <c r="Y281" s="17">
        <v>0</v>
      </c>
      <c r="Z281" s="17">
        <v>0</v>
      </c>
      <c r="AA281" s="17">
        <v>0.45900600000000003</v>
      </c>
      <c r="AB281" s="17">
        <v>6.5155500000000005E-2</v>
      </c>
      <c r="AC281" s="17">
        <v>4.2944999999999997E-2</v>
      </c>
      <c r="AD281" s="17">
        <v>0.25</v>
      </c>
      <c r="AE281" s="17">
        <v>1059.3</v>
      </c>
    </row>
    <row r="282" spans="1:31">
      <c r="A282" s="17">
        <v>269</v>
      </c>
      <c r="B282" s="19">
        <v>7.9710648148148142E-2</v>
      </c>
      <c r="C282" s="17">
        <v>-1</v>
      </c>
      <c r="D282" s="17">
        <v>0</v>
      </c>
      <c r="E282" s="17">
        <v>0</v>
      </c>
      <c r="F282" s="17">
        <v>0</v>
      </c>
      <c r="G282" s="17">
        <v>0.13406000000000001</v>
      </c>
      <c r="H282" s="17">
        <v>9.4624E-2</v>
      </c>
      <c r="I282" s="17">
        <v>0.110815</v>
      </c>
      <c r="J282" s="17">
        <v>1.619E-2</v>
      </c>
      <c r="K282" s="17">
        <v>0.14610400000000001</v>
      </c>
      <c r="L282" s="17">
        <v>223.6</v>
      </c>
      <c r="M282" s="17">
        <v>7.9999999999999996E-6</v>
      </c>
      <c r="N282" s="17">
        <v>1360</v>
      </c>
      <c r="O282" s="17">
        <v>0</v>
      </c>
      <c r="P282" s="17">
        <v>0</v>
      </c>
      <c r="Q282" s="17">
        <v>2.2984000000000001E-2</v>
      </c>
      <c r="R282" s="17">
        <v>4.2326999999999997E-2</v>
      </c>
      <c r="S282" s="17">
        <v>4.8596E-2</v>
      </c>
      <c r="T282" s="17">
        <v>6.2690000000000003E-3</v>
      </c>
      <c r="U282" s="17">
        <v>0.12900500000000001</v>
      </c>
      <c r="V282" s="17">
        <v>337.6</v>
      </c>
      <c r="W282" s="17">
        <v>0.6</v>
      </c>
      <c r="X282" s="17">
        <v>0</v>
      </c>
      <c r="Y282" s="17">
        <v>0</v>
      </c>
      <c r="Z282" s="17">
        <v>0</v>
      </c>
      <c r="AA282" s="17">
        <v>0.19846900000000001</v>
      </c>
      <c r="AB282" s="17">
        <v>1.14147E-2</v>
      </c>
      <c r="AC282" s="17">
        <v>4.23983E-2</v>
      </c>
      <c r="AD282" s="17">
        <v>0.25</v>
      </c>
      <c r="AE282" s="17">
        <v>3714.2</v>
      </c>
    </row>
    <row r="283" spans="1:31">
      <c r="A283" s="17">
        <v>270</v>
      </c>
      <c r="B283" s="19">
        <v>7.9768518518518516E-2</v>
      </c>
      <c r="C283" s="17">
        <v>-1</v>
      </c>
      <c r="D283" s="17">
        <v>0</v>
      </c>
      <c r="E283" s="17">
        <v>0</v>
      </c>
      <c r="F283" s="17">
        <v>0</v>
      </c>
      <c r="G283" s="17">
        <v>5.9477000000000002E-2</v>
      </c>
      <c r="H283" s="17">
        <v>9.0135999999999994E-2</v>
      </c>
      <c r="I283" s="17">
        <v>0.10778699999999999</v>
      </c>
      <c r="J283" s="17">
        <v>1.7651E-2</v>
      </c>
      <c r="K283" s="17">
        <v>0.16375700000000001</v>
      </c>
      <c r="L283" s="17">
        <v>900</v>
      </c>
      <c r="M283" s="17">
        <v>0.37081500000000001</v>
      </c>
      <c r="N283" s="17">
        <v>1220</v>
      </c>
      <c r="O283" s="17">
        <v>0</v>
      </c>
      <c r="P283" s="17">
        <v>0</v>
      </c>
      <c r="Q283" s="17">
        <v>4.0179999999999999E-3</v>
      </c>
      <c r="R283" s="17">
        <v>4.0887E-2</v>
      </c>
      <c r="S283" s="17">
        <v>5.2961000000000001E-2</v>
      </c>
      <c r="T283" s="17">
        <v>1.2075000000000001E-2</v>
      </c>
      <c r="U283" s="17">
        <v>0.227989</v>
      </c>
      <c r="V283" s="17">
        <v>250.5</v>
      </c>
      <c r="W283" s="17">
        <v>0.59999899999999995</v>
      </c>
      <c r="X283" s="17">
        <v>3255</v>
      </c>
      <c r="Y283" s="17">
        <v>0</v>
      </c>
      <c r="Z283" s="17">
        <v>0</v>
      </c>
      <c r="AA283" s="17">
        <v>0.35075299999999998</v>
      </c>
      <c r="AB283" s="17">
        <v>4.0036700000000001E-2</v>
      </c>
      <c r="AC283" s="17">
        <v>4.1370200000000003E-2</v>
      </c>
      <c r="AD283" s="17">
        <v>0.25</v>
      </c>
      <c r="AE283" s="17">
        <v>922.8</v>
      </c>
    </row>
    <row r="284" spans="1:31">
      <c r="A284" s="17">
        <v>271</v>
      </c>
      <c r="B284" s="19">
        <v>7.9826388888888891E-2</v>
      </c>
      <c r="C284" s="17">
        <v>-1</v>
      </c>
      <c r="D284" s="17">
        <v>0</v>
      </c>
      <c r="E284" s="17">
        <v>0</v>
      </c>
      <c r="F284" s="17">
        <v>0</v>
      </c>
      <c r="G284" s="17">
        <v>9.6795999999999993E-2</v>
      </c>
      <c r="H284" s="17">
        <v>9.7276000000000001E-2</v>
      </c>
      <c r="I284" s="17">
        <v>0.108684</v>
      </c>
      <c r="J284" s="17">
        <v>1.1408E-2</v>
      </c>
      <c r="K284" s="17">
        <v>0.104962</v>
      </c>
      <c r="L284" s="17">
        <v>900</v>
      </c>
      <c r="M284" s="17">
        <v>3.9999999999999998E-6</v>
      </c>
      <c r="N284" s="17">
        <v>3490</v>
      </c>
      <c r="O284" s="17">
        <v>0</v>
      </c>
      <c r="P284" s="17">
        <v>0</v>
      </c>
      <c r="Q284" s="17">
        <v>0.142181</v>
      </c>
      <c r="R284" s="17">
        <v>3.968E-2</v>
      </c>
      <c r="S284" s="17">
        <v>5.7451000000000002E-2</v>
      </c>
      <c r="T284" s="17">
        <v>1.7770999999999999E-2</v>
      </c>
      <c r="U284" s="17">
        <v>0.30932700000000002</v>
      </c>
      <c r="V284" s="17">
        <v>900</v>
      </c>
      <c r="W284" s="17">
        <v>8.7533E-2</v>
      </c>
      <c r="X284" s="17">
        <v>1507</v>
      </c>
      <c r="Y284" s="17">
        <v>0</v>
      </c>
      <c r="Z284" s="17">
        <v>0</v>
      </c>
      <c r="AA284" s="17">
        <v>0.475887</v>
      </c>
      <c r="AB284" s="17">
        <v>0.106567</v>
      </c>
      <c r="AC284" s="17">
        <v>4.1573699999999998E-2</v>
      </c>
      <c r="AD284" s="17">
        <v>0.25</v>
      </c>
      <c r="AE284" s="17">
        <v>922.9</v>
      </c>
    </row>
    <row r="285" spans="1:31">
      <c r="A285" s="17">
        <v>272</v>
      </c>
      <c r="B285" s="19">
        <v>7.9872685185185185E-2</v>
      </c>
      <c r="C285" s="17">
        <v>-1</v>
      </c>
      <c r="D285" s="17">
        <v>0</v>
      </c>
      <c r="E285" s="17">
        <v>0</v>
      </c>
      <c r="F285" s="17">
        <v>0</v>
      </c>
      <c r="G285" s="17">
        <v>6.2701999999999994E-2</v>
      </c>
      <c r="H285" s="17">
        <v>8.8260000000000005E-2</v>
      </c>
      <c r="I285" s="17">
        <v>0.107679</v>
      </c>
      <c r="J285" s="17">
        <v>1.9418000000000001E-2</v>
      </c>
      <c r="K285" s="17">
        <v>0.18033399999999999</v>
      </c>
      <c r="L285" s="17">
        <v>900</v>
      </c>
      <c r="M285" s="17">
        <v>0.37082599999999999</v>
      </c>
      <c r="N285" s="17">
        <v>2105</v>
      </c>
      <c r="O285" s="17">
        <v>0</v>
      </c>
      <c r="P285" s="17">
        <v>0</v>
      </c>
      <c r="Q285" s="17">
        <v>6.0805999999999999E-2</v>
      </c>
      <c r="R285" s="17">
        <v>4.3374999999999997E-2</v>
      </c>
      <c r="S285" s="17">
        <v>5.7043999999999997E-2</v>
      </c>
      <c r="T285" s="17">
        <v>1.3669000000000001E-2</v>
      </c>
      <c r="U285" s="17">
        <v>0.239622</v>
      </c>
      <c r="V285" s="17">
        <v>110.1</v>
      </c>
      <c r="W285" s="17">
        <v>0.37081999999999998</v>
      </c>
      <c r="X285" s="17">
        <v>968</v>
      </c>
      <c r="Y285" s="17">
        <v>0</v>
      </c>
      <c r="Z285" s="17">
        <v>0</v>
      </c>
      <c r="AA285" s="17">
        <v>0.368649</v>
      </c>
      <c r="AB285" s="17">
        <v>6.7095199999999994E-2</v>
      </c>
      <c r="AC285" s="17">
        <v>4.4291900000000002E-2</v>
      </c>
      <c r="AD285" s="17">
        <v>0.25</v>
      </c>
      <c r="AE285" s="17">
        <v>922.9</v>
      </c>
    </row>
    <row r="286" spans="1:31">
      <c r="A286" s="17">
        <v>273</v>
      </c>
      <c r="B286" s="19">
        <v>7.993055555555556E-2</v>
      </c>
      <c r="C286" s="17">
        <v>-1</v>
      </c>
      <c r="D286" s="17">
        <v>0</v>
      </c>
      <c r="E286" s="17">
        <v>0</v>
      </c>
      <c r="F286" s="17">
        <v>0</v>
      </c>
      <c r="G286" s="17">
        <v>0.143405</v>
      </c>
      <c r="H286" s="17">
        <v>0.126664</v>
      </c>
      <c r="I286" s="17">
        <v>0.13986000000000001</v>
      </c>
      <c r="J286" s="17">
        <v>1.3195E-2</v>
      </c>
      <c r="K286" s="17">
        <v>9.4347E-2</v>
      </c>
      <c r="L286" s="17">
        <v>900</v>
      </c>
      <c r="M286" s="17">
        <v>0.141628</v>
      </c>
      <c r="N286" s="17">
        <v>3333</v>
      </c>
      <c r="O286" s="17">
        <v>0</v>
      </c>
      <c r="P286" s="17">
        <v>0</v>
      </c>
      <c r="Q286" s="17">
        <v>6.6059999999999994E-2</v>
      </c>
      <c r="R286" s="17">
        <v>4.2910999999999998E-2</v>
      </c>
      <c r="S286" s="17">
        <v>5.6108999999999999E-2</v>
      </c>
      <c r="T286" s="17">
        <v>1.3198E-2</v>
      </c>
      <c r="U286" s="17">
        <v>0.23522100000000001</v>
      </c>
      <c r="V286" s="17">
        <v>145.1</v>
      </c>
      <c r="W286" s="17">
        <v>0.22917000000000001</v>
      </c>
      <c r="X286" s="17">
        <v>2849</v>
      </c>
      <c r="Y286" s="17">
        <v>0</v>
      </c>
      <c r="Z286" s="17">
        <v>0</v>
      </c>
      <c r="AA286" s="17">
        <v>0.36187799999999998</v>
      </c>
      <c r="AB286" s="17">
        <v>0.102252</v>
      </c>
      <c r="AC286" s="17">
        <v>4.4260300000000002E-2</v>
      </c>
      <c r="AD286" s="17">
        <v>0.25</v>
      </c>
      <c r="AE286" s="17">
        <v>922.9</v>
      </c>
    </row>
    <row r="287" spans="1:31">
      <c r="A287" s="17">
        <v>274</v>
      </c>
      <c r="B287" s="19">
        <v>7.9988425925925921E-2</v>
      </c>
      <c r="C287" s="17">
        <v>-1</v>
      </c>
      <c r="D287" s="17">
        <v>0</v>
      </c>
      <c r="E287" s="17">
        <v>0</v>
      </c>
      <c r="F287" s="17">
        <v>0</v>
      </c>
      <c r="G287" s="17">
        <v>9.3809000000000003E-2</v>
      </c>
      <c r="H287" s="17">
        <v>9.3866000000000005E-2</v>
      </c>
      <c r="I287" s="17">
        <v>0.11086500000000001</v>
      </c>
      <c r="J287" s="17">
        <v>1.6999E-2</v>
      </c>
      <c r="K287" s="17">
        <v>0.153332</v>
      </c>
      <c r="L287" s="17">
        <v>594.4</v>
      </c>
      <c r="M287" s="17">
        <v>1.9999999999999999E-6</v>
      </c>
      <c r="N287" s="17">
        <v>1104</v>
      </c>
      <c r="O287" s="17">
        <v>0</v>
      </c>
      <c r="P287" s="17">
        <v>0</v>
      </c>
      <c r="Q287" s="17">
        <v>0.146504</v>
      </c>
      <c r="R287" s="17">
        <v>4.2473999999999998E-2</v>
      </c>
      <c r="S287" s="17">
        <v>5.8881999999999997E-2</v>
      </c>
      <c r="T287" s="17">
        <v>1.6407999999999999E-2</v>
      </c>
      <c r="U287" s="17">
        <v>0.27866000000000002</v>
      </c>
      <c r="V287" s="17">
        <v>900</v>
      </c>
      <c r="W287" s="17">
        <v>0.37081999999999998</v>
      </c>
      <c r="X287" s="17">
        <v>3106</v>
      </c>
      <c r="Y287" s="17">
        <v>0</v>
      </c>
      <c r="Z287" s="17">
        <v>0</v>
      </c>
      <c r="AA287" s="17">
        <v>0.428707</v>
      </c>
      <c r="AB287" s="17">
        <v>2.4304900000000001E-2</v>
      </c>
      <c r="AC287" s="17">
        <v>4.2872800000000003E-2</v>
      </c>
      <c r="AD287" s="17">
        <v>0.25</v>
      </c>
      <c r="AE287" s="17">
        <v>1397.3</v>
      </c>
    </row>
    <row r="288" spans="1:31">
      <c r="A288" s="17">
        <v>275</v>
      </c>
      <c r="B288" s="19">
        <v>8.0046296296296296E-2</v>
      </c>
      <c r="C288" s="17">
        <v>-1</v>
      </c>
      <c r="D288" s="17">
        <v>0</v>
      </c>
      <c r="E288" s="17">
        <v>0</v>
      </c>
      <c r="F288" s="17">
        <v>0</v>
      </c>
      <c r="G288" s="17">
        <v>9.6377000000000004E-2</v>
      </c>
      <c r="H288" s="17">
        <v>0.24706800000000001</v>
      </c>
      <c r="I288" s="17">
        <v>0.26222000000000001</v>
      </c>
      <c r="J288" s="17">
        <v>1.5152000000000001E-2</v>
      </c>
      <c r="K288" s="17">
        <v>5.7783000000000001E-2</v>
      </c>
      <c r="L288" s="17">
        <v>100</v>
      </c>
      <c r="M288" s="17">
        <v>0.45844499999999999</v>
      </c>
      <c r="N288" s="17">
        <v>2095</v>
      </c>
      <c r="O288" s="17">
        <v>0</v>
      </c>
      <c r="P288" s="17">
        <v>0</v>
      </c>
      <c r="Q288" s="17">
        <v>0.771088</v>
      </c>
      <c r="R288" s="17">
        <v>0.16540199999999999</v>
      </c>
      <c r="S288" s="17">
        <v>0.21610399999999999</v>
      </c>
      <c r="T288" s="17">
        <v>5.0701000000000003E-2</v>
      </c>
      <c r="U288" s="17">
        <v>0.23461599999999999</v>
      </c>
      <c r="V288" s="17">
        <v>668</v>
      </c>
      <c r="W288" s="17">
        <v>0.37081999999999998</v>
      </c>
      <c r="X288" s="17">
        <v>797</v>
      </c>
      <c r="Y288" s="17">
        <v>0</v>
      </c>
      <c r="Z288" s="17">
        <v>0</v>
      </c>
      <c r="AA288" s="17">
        <v>0.36094700000000002</v>
      </c>
      <c r="AB288" s="17">
        <v>7.8920499999999994E-3</v>
      </c>
      <c r="AC288" s="17">
        <v>0.16580300000000001</v>
      </c>
      <c r="AD288" s="17">
        <v>0.25</v>
      </c>
      <c r="AE288" s="17">
        <v>8305.4</v>
      </c>
    </row>
    <row r="289" spans="1:31">
      <c r="A289" s="17">
        <v>276</v>
      </c>
      <c r="B289" s="19">
        <v>8.0104166666666657E-2</v>
      </c>
      <c r="C289" s="17">
        <v>-1</v>
      </c>
      <c r="D289" s="17">
        <v>0</v>
      </c>
      <c r="E289" s="17">
        <v>0</v>
      </c>
      <c r="F289" s="17">
        <v>0</v>
      </c>
      <c r="G289" s="17">
        <v>0.39150800000000002</v>
      </c>
      <c r="H289" s="17">
        <v>0.22520299999999999</v>
      </c>
      <c r="I289" s="17">
        <v>0.25192199999999998</v>
      </c>
      <c r="J289" s="17">
        <v>2.6719E-2</v>
      </c>
      <c r="K289" s="17">
        <v>0.106059</v>
      </c>
      <c r="L289" s="17">
        <v>842.7</v>
      </c>
      <c r="M289" s="17">
        <v>0.37081399999999998</v>
      </c>
      <c r="N289" s="17">
        <v>687</v>
      </c>
      <c r="O289" s="17">
        <v>0</v>
      </c>
      <c r="P289" s="17">
        <v>0</v>
      </c>
      <c r="Q289" s="17">
        <v>7.4716000000000005E-2</v>
      </c>
      <c r="R289" s="17">
        <v>0.36421300000000001</v>
      </c>
      <c r="S289" s="17">
        <v>0.38719199999999998</v>
      </c>
      <c r="T289" s="17">
        <v>2.2977999999999998E-2</v>
      </c>
      <c r="U289" s="17">
        <v>5.9346000000000003E-2</v>
      </c>
      <c r="V289" s="17">
        <v>100</v>
      </c>
      <c r="W289" s="17">
        <v>0.141572</v>
      </c>
      <c r="X289" s="17">
        <v>762</v>
      </c>
      <c r="Y289" s="17">
        <v>0</v>
      </c>
      <c r="Z289" s="17">
        <v>0</v>
      </c>
      <c r="AA289" s="17">
        <v>9.1301400000000005E-2</v>
      </c>
      <c r="AB289" s="17">
        <v>2.1519300000000002E-2</v>
      </c>
      <c r="AC289" s="17">
        <v>0.36470799999999998</v>
      </c>
      <c r="AD289" s="17">
        <v>0.25</v>
      </c>
      <c r="AE289" s="17">
        <v>985.6</v>
      </c>
    </row>
    <row r="290" spans="1:31">
      <c r="A290" s="17">
        <v>277</v>
      </c>
      <c r="B290" s="19">
        <v>8.0162037037037046E-2</v>
      </c>
      <c r="C290" s="17">
        <v>-1</v>
      </c>
      <c r="D290" s="17">
        <v>0</v>
      </c>
      <c r="E290" s="17">
        <v>0</v>
      </c>
      <c r="F290" s="17">
        <v>0</v>
      </c>
      <c r="G290" s="17">
        <v>6.0290000000000003E-2</v>
      </c>
      <c r="H290" s="17">
        <v>0.24321699999999999</v>
      </c>
      <c r="I290" s="17">
        <v>0.257131</v>
      </c>
      <c r="J290" s="17">
        <v>1.3913E-2</v>
      </c>
      <c r="K290" s="17">
        <v>5.4109999999999998E-2</v>
      </c>
      <c r="L290" s="17">
        <v>297.3</v>
      </c>
      <c r="M290" s="17">
        <v>0.6</v>
      </c>
      <c r="N290" s="17">
        <v>1299</v>
      </c>
      <c r="O290" s="17">
        <v>0</v>
      </c>
      <c r="P290" s="17">
        <v>0</v>
      </c>
      <c r="Q290" s="17">
        <v>3.9627999999999997E-2</v>
      </c>
      <c r="R290" s="17">
        <v>0.15856300000000001</v>
      </c>
      <c r="S290" s="17">
        <v>0.18176500000000001</v>
      </c>
      <c r="T290" s="17">
        <v>2.3202E-2</v>
      </c>
      <c r="U290" s="17">
        <v>0.12764800000000001</v>
      </c>
      <c r="V290" s="17">
        <v>100</v>
      </c>
      <c r="W290" s="17">
        <v>0.14163899999999999</v>
      </c>
      <c r="X290" s="17">
        <v>1516</v>
      </c>
      <c r="Y290" s="17">
        <v>0</v>
      </c>
      <c r="Z290" s="17">
        <v>0</v>
      </c>
      <c r="AA290" s="17">
        <v>0.196381</v>
      </c>
      <c r="AB290" s="17">
        <v>1.4450299999999999E-2</v>
      </c>
      <c r="AC290" s="17">
        <v>0.15889800000000001</v>
      </c>
      <c r="AD290" s="17">
        <v>0.25</v>
      </c>
      <c r="AE290" s="17">
        <v>2793.5</v>
      </c>
    </row>
    <row r="291" spans="1:31">
      <c r="A291" s="17">
        <v>278</v>
      </c>
      <c r="B291" s="19">
        <v>8.020833333333334E-2</v>
      </c>
      <c r="C291" s="17">
        <v>-1</v>
      </c>
      <c r="D291" s="17">
        <v>0</v>
      </c>
      <c r="E291" s="17">
        <v>0</v>
      </c>
      <c r="F291" s="17">
        <v>0</v>
      </c>
      <c r="G291" s="17">
        <v>3.3415E-2</v>
      </c>
      <c r="H291" s="17">
        <v>0.109945</v>
      </c>
      <c r="I291" s="17">
        <v>0.13248799999999999</v>
      </c>
      <c r="J291" s="17">
        <v>2.2543000000000001E-2</v>
      </c>
      <c r="K291" s="17">
        <v>0.170154</v>
      </c>
      <c r="L291" s="17">
        <v>100</v>
      </c>
      <c r="M291" s="17">
        <v>8.7535000000000002E-2</v>
      </c>
      <c r="N291" s="17">
        <v>1082</v>
      </c>
      <c r="O291" s="17">
        <v>0</v>
      </c>
      <c r="P291" s="17">
        <v>0</v>
      </c>
      <c r="Q291" s="17">
        <v>1.1731E-2</v>
      </c>
      <c r="R291" s="17">
        <v>8.7447999999999998E-2</v>
      </c>
      <c r="S291" s="17">
        <v>0.105224</v>
      </c>
      <c r="T291" s="17">
        <v>1.7776E-2</v>
      </c>
      <c r="U291" s="17">
        <v>0.168931</v>
      </c>
      <c r="V291" s="17">
        <v>900</v>
      </c>
      <c r="W291" s="17">
        <v>0.37079099999999998</v>
      </c>
      <c r="X291" s="17">
        <v>1367</v>
      </c>
      <c r="Y291" s="17">
        <v>0</v>
      </c>
      <c r="Z291" s="17">
        <v>0</v>
      </c>
      <c r="AA291" s="17">
        <v>0.25989299999999999</v>
      </c>
      <c r="AB291" s="17">
        <v>4.0913700000000004E-3</v>
      </c>
      <c r="AC291" s="17">
        <v>8.7521100000000004E-2</v>
      </c>
      <c r="AD291" s="17">
        <v>0.25</v>
      </c>
      <c r="AE291" s="17">
        <v>8305.6</v>
      </c>
    </row>
    <row r="292" spans="1:31">
      <c r="A292" s="17">
        <v>279</v>
      </c>
      <c r="B292" s="19">
        <v>8.0266203703703701E-2</v>
      </c>
      <c r="C292" s="17">
        <v>-1</v>
      </c>
      <c r="D292" s="17">
        <v>0</v>
      </c>
      <c r="E292" s="17">
        <v>0</v>
      </c>
      <c r="F292" s="17">
        <v>0</v>
      </c>
      <c r="G292" s="17">
        <v>9.8456000000000002E-2</v>
      </c>
      <c r="H292" s="17">
        <v>0.108209</v>
      </c>
      <c r="I292" s="17">
        <v>0.12540999999999999</v>
      </c>
      <c r="J292" s="17">
        <v>1.7201000000000001E-2</v>
      </c>
      <c r="K292" s="17">
        <v>0.13716</v>
      </c>
      <c r="L292" s="17">
        <v>756</v>
      </c>
      <c r="M292" s="17">
        <v>0.59999899999999995</v>
      </c>
      <c r="N292" s="17">
        <v>882</v>
      </c>
      <c r="O292" s="17">
        <v>0</v>
      </c>
      <c r="P292" s="17">
        <v>0</v>
      </c>
      <c r="Q292" s="17">
        <v>3.3828999999999998E-2</v>
      </c>
      <c r="R292" s="17">
        <v>8.1028000000000003E-2</v>
      </c>
      <c r="S292" s="17">
        <v>9.5116000000000006E-2</v>
      </c>
      <c r="T292" s="17">
        <v>1.4088E-2</v>
      </c>
      <c r="U292" s="17">
        <v>0.14811099999999999</v>
      </c>
      <c r="V292" s="17">
        <v>900</v>
      </c>
      <c r="W292" s="17">
        <v>0.22917899999999999</v>
      </c>
      <c r="X292" s="17">
        <v>1463</v>
      </c>
      <c r="Y292" s="17">
        <v>0</v>
      </c>
      <c r="Z292" s="17">
        <v>0</v>
      </c>
      <c r="AA292" s="17">
        <v>0.22786300000000001</v>
      </c>
      <c r="AB292" s="17">
        <v>2.4682200000000001E-2</v>
      </c>
      <c r="AC292" s="17">
        <v>8.1376000000000004E-2</v>
      </c>
      <c r="AD292" s="17">
        <v>0.25</v>
      </c>
      <c r="AE292" s="17">
        <v>1098.5999999999999</v>
      </c>
    </row>
    <row r="293" spans="1:31">
      <c r="A293" s="17">
        <v>280</v>
      </c>
      <c r="B293" s="19">
        <v>8.0324074074074062E-2</v>
      </c>
      <c r="C293" s="17">
        <v>-1</v>
      </c>
      <c r="D293" s="17">
        <v>0</v>
      </c>
      <c r="E293" s="17">
        <v>0</v>
      </c>
      <c r="F293" s="17">
        <v>0</v>
      </c>
      <c r="G293" s="17">
        <v>0.15434700000000001</v>
      </c>
      <c r="H293" s="17">
        <v>0.121653</v>
      </c>
      <c r="I293" s="17">
        <v>0.13577600000000001</v>
      </c>
      <c r="J293" s="17">
        <v>1.4121999999999999E-2</v>
      </c>
      <c r="K293" s="17">
        <v>0.10401100000000001</v>
      </c>
      <c r="L293" s="17">
        <v>835.6</v>
      </c>
      <c r="M293" s="17">
        <v>0.6</v>
      </c>
      <c r="N293" s="17">
        <v>2800</v>
      </c>
      <c r="O293" s="17">
        <v>0</v>
      </c>
      <c r="P293" s="17">
        <v>0</v>
      </c>
      <c r="Q293" s="17">
        <v>8.2250000000000004E-2</v>
      </c>
      <c r="R293" s="17">
        <v>6.5033999999999995E-2</v>
      </c>
      <c r="S293" s="17">
        <v>8.2986000000000004E-2</v>
      </c>
      <c r="T293" s="17">
        <v>1.7951999999999999E-2</v>
      </c>
      <c r="U293" s="17">
        <v>0.21632899999999999</v>
      </c>
      <c r="V293" s="17">
        <v>100</v>
      </c>
      <c r="W293" s="17">
        <v>0.22917799999999999</v>
      </c>
      <c r="X293" s="17">
        <v>0</v>
      </c>
      <c r="Y293" s="17">
        <v>0</v>
      </c>
      <c r="Z293" s="17">
        <v>0</v>
      </c>
      <c r="AA293" s="17">
        <v>0.332814</v>
      </c>
      <c r="AB293" s="17">
        <v>8.1586699999999998E-2</v>
      </c>
      <c r="AC293" s="17">
        <v>6.6498699999999994E-2</v>
      </c>
      <c r="AD293" s="17">
        <v>0.25</v>
      </c>
      <c r="AE293" s="17">
        <v>994</v>
      </c>
    </row>
    <row r="294" spans="1:31">
      <c r="A294" s="17">
        <v>281</v>
      </c>
      <c r="B294" s="19">
        <v>8.038194444444445E-2</v>
      </c>
      <c r="C294" s="17">
        <v>-1</v>
      </c>
      <c r="D294" s="17">
        <v>0</v>
      </c>
      <c r="E294" s="17">
        <v>0</v>
      </c>
      <c r="F294" s="17">
        <v>0</v>
      </c>
      <c r="G294" s="17">
        <v>0.225768</v>
      </c>
      <c r="H294" s="17">
        <v>0.101895</v>
      </c>
      <c r="I294" s="17">
        <v>0.11692</v>
      </c>
      <c r="J294" s="17">
        <v>1.5025E-2</v>
      </c>
      <c r="K294" s="17">
        <v>0.12851000000000001</v>
      </c>
      <c r="L294" s="17">
        <v>833</v>
      </c>
      <c r="M294" s="17">
        <v>0.6</v>
      </c>
      <c r="N294" s="17">
        <v>1269</v>
      </c>
      <c r="O294" s="17">
        <v>0</v>
      </c>
      <c r="P294" s="17">
        <v>0</v>
      </c>
      <c r="Q294" s="17">
        <v>1.9223000000000001E-2</v>
      </c>
      <c r="R294" s="17">
        <v>6.6555000000000003E-2</v>
      </c>
      <c r="S294" s="17">
        <v>8.6375999999999994E-2</v>
      </c>
      <c r="T294" s="17">
        <v>1.9820999999999998E-2</v>
      </c>
      <c r="U294" s="17">
        <v>0.22947600000000001</v>
      </c>
      <c r="V294" s="17">
        <v>479.8</v>
      </c>
      <c r="W294" s="17">
        <v>0.6</v>
      </c>
      <c r="X294" s="17">
        <v>1381</v>
      </c>
      <c r="Y294" s="17">
        <v>0</v>
      </c>
      <c r="Z294" s="17">
        <v>0</v>
      </c>
      <c r="AA294" s="17">
        <v>0.35304099999999999</v>
      </c>
      <c r="AB294" s="17">
        <v>3.8597800000000002E-2</v>
      </c>
      <c r="AC294" s="17">
        <v>6.7319900000000002E-2</v>
      </c>
      <c r="AD294" s="17">
        <v>0.25</v>
      </c>
      <c r="AE294" s="17">
        <v>997.1</v>
      </c>
    </row>
    <row r="295" spans="1:31">
      <c r="A295" s="17">
        <v>282</v>
      </c>
      <c r="B295" s="19">
        <v>8.0439814814814811E-2</v>
      </c>
      <c r="C295" s="17">
        <v>-1</v>
      </c>
      <c r="D295" s="17">
        <v>0</v>
      </c>
      <c r="E295" s="17">
        <v>0</v>
      </c>
      <c r="F295" s="17">
        <v>0</v>
      </c>
      <c r="G295" s="17">
        <v>3.8494E-2</v>
      </c>
      <c r="H295" s="17">
        <v>9.2727000000000004E-2</v>
      </c>
      <c r="I295" s="17">
        <v>0.10978</v>
      </c>
      <c r="J295" s="17">
        <v>1.7052999999999999E-2</v>
      </c>
      <c r="K295" s="17">
        <v>0.155338</v>
      </c>
      <c r="L295" s="17">
        <v>115.9</v>
      </c>
      <c r="M295" s="17">
        <v>0.37081799999999998</v>
      </c>
      <c r="N295" s="17">
        <v>1173</v>
      </c>
      <c r="O295" s="17">
        <v>0</v>
      </c>
      <c r="P295" s="17">
        <v>0</v>
      </c>
      <c r="Q295" s="17">
        <v>5.0400000000000002E-3</v>
      </c>
      <c r="R295" s="17">
        <v>5.2704000000000001E-2</v>
      </c>
      <c r="S295" s="17">
        <v>6.8575999999999998E-2</v>
      </c>
      <c r="T295" s="17">
        <v>1.5872000000000001E-2</v>
      </c>
      <c r="U295" s="17">
        <v>0.23145299999999999</v>
      </c>
      <c r="V295" s="17">
        <v>615.9</v>
      </c>
      <c r="W295" s="17">
        <v>0.59999899999999995</v>
      </c>
      <c r="X295" s="17">
        <v>2040</v>
      </c>
      <c r="Y295" s="17">
        <v>0</v>
      </c>
      <c r="Z295" s="17">
        <v>0</v>
      </c>
      <c r="AA295" s="17">
        <v>0.35608099999999998</v>
      </c>
      <c r="AB295" s="17">
        <v>5.1376499999999997E-3</v>
      </c>
      <c r="AC295" s="17">
        <v>5.2785199999999997E-2</v>
      </c>
      <c r="AD295" s="17">
        <v>0.25</v>
      </c>
      <c r="AE295" s="17">
        <v>7165.9</v>
      </c>
    </row>
    <row r="296" spans="1:31">
      <c r="A296" s="17">
        <v>283</v>
      </c>
      <c r="B296" s="19">
        <v>8.0497685185185186E-2</v>
      </c>
      <c r="C296" s="17">
        <v>-1</v>
      </c>
      <c r="D296" s="17">
        <v>0</v>
      </c>
      <c r="E296" s="17">
        <v>0</v>
      </c>
      <c r="F296" s="17">
        <v>0</v>
      </c>
      <c r="G296" s="17">
        <v>3.8332999999999999E-2</v>
      </c>
      <c r="H296" s="17">
        <v>0.100676</v>
      </c>
      <c r="I296" s="17">
        <v>0.11138000000000001</v>
      </c>
      <c r="J296" s="17">
        <v>1.0704E-2</v>
      </c>
      <c r="K296" s="17">
        <v>9.6103999999999995E-2</v>
      </c>
      <c r="L296" s="17">
        <v>100</v>
      </c>
      <c r="M296" s="17">
        <v>0.14163999999999999</v>
      </c>
      <c r="N296" s="17">
        <v>956</v>
      </c>
      <c r="O296" s="17">
        <v>0</v>
      </c>
      <c r="P296" s="17">
        <v>0</v>
      </c>
      <c r="Q296" s="17">
        <v>5.3185999999999997E-2</v>
      </c>
      <c r="R296" s="17">
        <v>4.8562000000000001E-2</v>
      </c>
      <c r="S296" s="17">
        <v>6.1580999999999997E-2</v>
      </c>
      <c r="T296" s="17">
        <v>1.3018999999999999E-2</v>
      </c>
      <c r="U296" s="17">
        <v>0.21140999999999999</v>
      </c>
      <c r="V296" s="17">
        <v>900</v>
      </c>
      <c r="W296" s="17">
        <v>0.6</v>
      </c>
      <c r="X296" s="17">
        <v>2124</v>
      </c>
      <c r="Y296" s="17">
        <v>0</v>
      </c>
      <c r="Z296" s="17">
        <v>0</v>
      </c>
      <c r="AA296" s="17">
        <v>0.32524599999999998</v>
      </c>
      <c r="AB296" s="17">
        <v>2.5868100000000002E-3</v>
      </c>
      <c r="AC296" s="17">
        <v>4.8596E-2</v>
      </c>
      <c r="AD296" s="17">
        <v>0.25</v>
      </c>
      <c r="AE296" s="17">
        <v>8305.6</v>
      </c>
    </row>
    <row r="297" spans="1:31">
      <c r="A297" s="17">
        <v>284</v>
      </c>
      <c r="B297" s="19">
        <v>8.054398148148148E-2</v>
      </c>
      <c r="C297" s="17">
        <v>-1</v>
      </c>
      <c r="D297" s="17">
        <v>0</v>
      </c>
      <c r="E297" s="17">
        <v>0</v>
      </c>
      <c r="F297" s="17">
        <v>0</v>
      </c>
      <c r="G297" s="17">
        <v>9.8622000000000001E-2</v>
      </c>
      <c r="H297" s="17">
        <v>8.7989999999999999E-2</v>
      </c>
      <c r="I297" s="17">
        <v>0.10313700000000001</v>
      </c>
      <c r="J297" s="17">
        <v>1.5147000000000001E-2</v>
      </c>
      <c r="K297" s="17">
        <v>0.14686199999999999</v>
      </c>
      <c r="L297" s="17">
        <v>281.89999999999998</v>
      </c>
      <c r="M297" s="17">
        <v>1.2999999999999999E-5</v>
      </c>
      <c r="N297" s="17">
        <v>1591</v>
      </c>
      <c r="O297" s="17">
        <v>0</v>
      </c>
      <c r="P297" s="17">
        <v>0</v>
      </c>
      <c r="Q297" s="17">
        <v>3.5040000000000002E-2</v>
      </c>
      <c r="R297" s="17">
        <v>3.1431000000000001E-2</v>
      </c>
      <c r="S297" s="17">
        <v>4.9867000000000002E-2</v>
      </c>
      <c r="T297" s="17">
        <v>1.8436000000000001E-2</v>
      </c>
      <c r="U297" s="17">
        <v>0.36970999999999998</v>
      </c>
      <c r="V297" s="17">
        <v>207.7</v>
      </c>
      <c r="W297" s="17">
        <v>0.22917899999999999</v>
      </c>
      <c r="X297" s="17">
        <v>970</v>
      </c>
      <c r="Y297" s="17">
        <v>0</v>
      </c>
      <c r="Z297" s="17">
        <v>0</v>
      </c>
      <c r="AA297" s="17">
        <v>0.56878399999999996</v>
      </c>
      <c r="AB297" s="17">
        <v>9.6391500000000008E-3</v>
      </c>
      <c r="AC297" s="17">
        <v>3.1608400000000002E-2</v>
      </c>
      <c r="AD297" s="17">
        <v>0.25</v>
      </c>
      <c r="AE297" s="17">
        <v>2946.6</v>
      </c>
    </row>
    <row r="298" spans="1:31">
      <c r="A298" s="17">
        <v>285</v>
      </c>
      <c r="B298" s="19">
        <v>8.0601851851851855E-2</v>
      </c>
      <c r="C298" s="17">
        <v>-1</v>
      </c>
      <c r="D298" s="17">
        <v>0</v>
      </c>
      <c r="E298" s="17">
        <v>0</v>
      </c>
      <c r="F298" s="17">
        <v>0</v>
      </c>
      <c r="G298" s="17">
        <v>5.5974999999999997E-2</v>
      </c>
      <c r="H298" s="17">
        <v>5.9916999999999998E-2</v>
      </c>
      <c r="I298" s="17">
        <v>7.1318000000000006E-2</v>
      </c>
      <c r="J298" s="17">
        <v>1.1402000000000001E-2</v>
      </c>
      <c r="K298" s="17">
        <v>0.15986800000000001</v>
      </c>
      <c r="L298" s="17">
        <v>900</v>
      </c>
      <c r="M298" s="17">
        <v>0.22917899999999999</v>
      </c>
      <c r="N298" s="17">
        <v>1386</v>
      </c>
      <c r="O298" s="17">
        <v>0</v>
      </c>
      <c r="P298" s="17">
        <v>0</v>
      </c>
      <c r="Q298" s="17">
        <v>4.9986999999999997E-2</v>
      </c>
      <c r="R298" s="17">
        <v>4.7223000000000001E-2</v>
      </c>
      <c r="S298" s="17">
        <v>6.0086000000000001E-2</v>
      </c>
      <c r="T298" s="17">
        <v>1.2862999999999999E-2</v>
      </c>
      <c r="U298" s="17">
        <v>0.21407499999999999</v>
      </c>
      <c r="V298" s="17">
        <v>900</v>
      </c>
      <c r="W298" s="17">
        <v>0.22917899999999999</v>
      </c>
      <c r="X298" s="17">
        <v>4447</v>
      </c>
      <c r="Y298" s="17">
        <v>0</v>
      </c>
      <c r="Z298" s="17">
        <v>0</v>
      </c>
      <c r="AA298" s="17">
        <v>0.32934600000000003</v>
      </c>
      <c r="AB298" s="17">
        <v>3.27135E-2</v>
      </c>
      <c r="AC298" s="17">
        <v>4.7643499999999998E-2</v>
      </c>
      <c r="AD298" s="17">
        <v>0.25</v>
      </c>
      <c r="AE298" s="17">
        <v>922.9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2023-02-24T05:59:35Z</dcterms:modified>
</cp:coreProperties>
</file>